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MesmerA\AppData\Local\SWITCHdrive\Assistenz\TAPED\Reupload excel\"/>
    </mc:Choice>
  </mc:AlternateContent>
  <xr:revisionPtr revIDLastSave="0" documentId="13_ncr:1_{10A32066-2EB5-4004-AF04-4A8552E4B6AC}" xr6:coauthVersionLast="47" xr6:coauthVersionMax="47" xr10:uidLastSave="{00000000-0000-0000-0000-000000000000}"/>
  <bookViews>
    <workbookView xWindow="25080" yWindow="-120" windowWidth="25440" windowHeight="15390" tabRatio="595" xr2:uid="{00000000-000D-0000-FFFF-FFFF00000000}"/>
  </bookViews>
  <sheets>
    <sheet name="All Treaties" sheetId="1" r:id="rId1"/>
  </sheets>
  <definedNames>
    <definedName name="_xlnm._FilterDatabase" localSheetId="0" hidden="1">'All Treaties'!$A$1:$FW$442</definedName>
    <definedName name="_Hlk93140818" localSheetId="0">'All Treaties'!$J$1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34" i="1" l="1"/>
  <c r="AC434" i="1"/>
  <c r="DJ434" i="1" l="1"/>
  <c r="BF434" i="1"/>
  <c r="BD434" i="1"/>
  <c r="BC434" i="1"/>
  <c r="BB434" i="1"/>
  <c r="BA434" i="1"/>
  <c r="AZ434" i="1"/>
  <c r="AY434" i="1"/>
  <c r="AX434" i="1"/>
  <c r="AS434" i="1"/>
  <c r="FW437" i="1"/>
  <c r="FV437" i="1"/>
  <c r="FU437" i="1"/>
  <c r="FT437" i="1"/>
  <c r="FS437" i="1"/>
  <c r="FR437" i="1"/>
  <c r="FQ437" i="1"/>
  <c r="FP437" i="1"/>
  <c r="FO437" i="1"/>
  <c r="FN437" i="1"/>
  <c r="FM437" i="1"/>
  <c r="FL437" i="1"/>
  <c r="FK437" i="1"/>
  <c r="FJ437" i="1"/>
  <c r="FI437" i="1"/>
  <c r="FH437" i="1"/>
  <c r="FG437" i="1"/>
  <c r="FF437" i="1"/>
  <c r="FE437" i="1"/>
  <c r="FD437" i="1"/>
  <c r="FC437" i="1"/>
  <c r="FB437" i="1"/>
  <c r="FW436" i="1"/>
  <c r="FV436" i="1"/>
  <c r="FU436" i="1"/>
  <c r="FT436" i="1"/>
  <c r="FS436" i="1"/>
  <c r="FR436" i="1"/>
  <c r="FQ436" i="1"/>
  <c r="FP436" i="1"/>
  <c r="FO436" i="1"/>
  <c r="FN436" i="1"/>
  <c r="FM436" i="1"/>
  <c r="FL436" i="1"/>
  <c r="FK436" i="1"/>
  <c r="FJ436" i="1"/>
  <c r="FI436" i="1"/>
  <c r="FH436" i="1"/>
  <c r="FG436" i="1"/>
  <c r="FF436" i="1"/>
  <c r="FE436" i="1"/>
  <c r="FD436" i="1"/>
  <c r="FC436" i="1"/>
  <c r="FB436" i="1"/>
  <c r="FA437" i="1"/>
  <c r="FA436" i="1"/>
  <c r="EK437" i="1"/>
  <c r="EJ437" i="1"/>
  <c r="EI437" i="1"/>
  <c r="EH437" i="1"/>
  <c r="EG437" i="1"/>
  <c r="EF437" i="1"/>
  <c r="EE437" i="1"/>
  <c r="ED437" i="1"/>
  <c r="EK436" i="1"/>
  <c r="EJ436" i="1"/>
  <c r="EI436" i="1"/>
  <c r="EH436" i="1"/>
  <c r="EG436" i="1"/>
  <c r="EF436" i="1"/>
  <c r="EE436" i="1"/>
  <c r="ED436" i="1"/>
  <c r="EB437" i="1"/>
  <c r="EB436" i="1"/>
  <c r="DZ437" i="1"/>
  <c r="DY437" i="1"/>
  <c r="DZ436" i="1"/>
  <c r="DY436" i="1"/>
  <c r="DW437" i="1"/>
  <c r="DV437" i="1"/>
  <c r="DU437" i="1"/>
  <c r="DT437" i="1"/>
  <c r="DW436" i="1"/>
  <c r="DV436" i="1"/>
  <c r="DU436" i="1"/>
  <c r="DT436" i="1"/>
  <c r="DR437" i="1"/>
  <c r="DR436" i="1"/>
  <c r="DQ437" i="1"/>
  <c r="DP437" i="1"/>
  <c r="DO437" i="1"/>
  <c r="DQ436" i="1"/>
  <c r="DP436" i="1"/>
  <c r="DO436" i="1"/>
  <c r="DM437" i="1"/>
  <c r="DM436" i="1"/>
  <c r="DL437" i="1"/>
  <c r="DL436" i="1"/>
  <c r="DK437" i="1"/>
  <c r="DK436" i="1"/>
  <c r="DI437" i="1"/>
  <c r="DI436" i="1"/>
  <c r="DG437" i="1"/>
  <c r="DG436" i="1"/>
  <c r="DF437" i="1"/>
  <c r="DE437" i="1"/>
  <c r="DD437" i="1"/>
  <c r="DC437" i="1"/>
  <c r="DF436" i="1"/>
  <c r="DE436" i="1"/>
  <c r="DD436" i="1"/>
  <c r="DC436" i="1"/>
  <c r="DB437" i="1"/>
  <c r="DB436" i="1"/>
  <c r="CO437" i="1"/>
  <c r="CN437" i="1"/>
  <c r="CO436" i="1"/>
  <c r="CN436" i="1"/>
  <c r="CL437" i="1"/>
  <c r="CK437" i="1"/>
  <c r="CJ437" i="1"/>
  <c r="CL436" i="1"/>
  <c r="CK436" i="1"/>
  <c r="CJ436" i="1"/>
  <c r="CH437" i="1"/>
  <c r="CH436" i="1"/>
  <c r="CF437" i="1"/>
  <c r="CF436" i="1"/>
  <c r="CD437" i="1"/>
  <c r="CC437" i="1"/>
  <c r="CB437" i="1"/>
  <c r="CA437" i="1"/>
  <c r="CD436" i="1"/>
  <c r="CC436" i="1"/>
  <c r="CB436" i="1"/>
  <c r="CA436" i="1"/>
  <c r="BY437" i="1"/>
  <c r="BX437" i="1"/>
  <c r="BW437" i="1"/>
  <c r="BV437" i="1"/>
  <c r="BY436" i="1"/>
  <c r="BX436" i="1"/>
  <c r="BW436" i="1"/>
  <c r="BV436" i="1"/>
  <c r="BT437" i="1"/>
  <c r="BT436" i="1"/>
  <c r="BS437" i="1"/>
  <c r="BS436" i="1"/>
  <c r="BQ437" i="1"/>
  <c r="BP437" i="1"/>
  <c r="BQ436" i="1"/>
  <c r="BP436" i="1"/>
  <c r="BO437" i="1"/>
  <c r="BO436" i="1"/>
  <c r="BM437" i="1"/>
  <c r="BL437" i="1"/>
  <c r="BK437" i="1"/>
  <c r="BJ437" i="1"/>
  <c r="BI437" i="1"/>
  <c r="BM436" i="1"/>
  <c r="BL436" i="1"/>
  <c r="BK436" i="1"/>
  <c r="BJ436" i="1"/>
  <c r="BI436" i="1"/>
  <c r="BH437" i="1"/>
  <c r="BH436" i="1"/>
  <c r="BE437" i="1"/>
  <c r="BE436" i="1"/>
  <c r="AU437" i="1"/>
  <c r="AU436" i="1"/>
  <c r="AQ437" i="1"/>
  <c r="AP437" i="1"/>
  <c r="AO437" i="1"/>
  <c r="AN437" i="1"/>
  <c r="AM437" i="1"/>
  <c r="AK437" i="1"/>
  <c r="AJ437" i="1"/>
  <c r="AH437" i="1"/>
  <c r="AG437" i="1"/>
  <c r="AF437" i="1"/>
  <c r="AE437" i="1"/>
  <c r="AQ436" i="1"/>
  <c r="AP436" i="1"/>
  <c r="AO436" i="1"/>
  <c r="AN436" i="1"/>
  <c r="AM436" i="1"/>
  <c r="AK436" i="1"/>
  <c r="AJ436" i="1"/>
  <c r="AH436" i="1"/>
  <c r="AG436" i="1"/>
  <c r="AF436" i="1"/>
  <c r="AE436" i="1"/>
  <c r="AD437" i="1"/>
  <c r="AD436" i="1"/>
  <c r="E444" i="1"/>
  <c r="E442" i="1"/>
  <c r="E441" i="1"/>
  <c r="G441" i="1"/>
  <c r="G440" i="1"/>
  <c r="E440" i="1"/>
  <c r="G439" i="1"/>
  <c r="E439" i="1"/>
  <c r="G438" i="1"/>
  <c r="E438" i="1"/>
  <c r="G437" i="1"/>
  <c r="E437" i="1"/>
  <c r="G436" i="1"/>
  <c r="E436" i="1"/>
  <c r="W441" i="1"/>
  <c r="W440" i="1"/>
  <c r="W439" i="1"/>
  <c r="W438" i="1"/>
  <c r="W437" i="1"/>
  <c r="W436" i="1"/>
  <c r="AR434" i="1"/>
  <c r="FW434" i="1"/>
  <c r="FV434" i="1"/>
  <c r="FU434" i="1"/>
  <c r="FT434" i="1"/>
  <c r="FS434" i="1"/>
  <c r="FR434" i="1"/>
  <c r="FQ434" i="1"/>
  <c r="FP434" i="1"/>
  <c r="FO434" i="1"/>
  <c r="FN434" i="1"/>
  <c r="FM434" i="1"/>
  <c r="FL434" i="1"/>
  <c r="FK434" i="1"/>
  <c r="FJ434" i="1"/>
  <c r="FI434" i="1"/>
  <c r="FH434" i="1"/>
  <c r="FG434" i="1"/>
  <c r="FF434" i="1"/>
  <c r="FE434" i="1"/>
  <c r="FD434" i="1"/>
  <c r="FC434" i="1"/>
  <c r="FB434" i="1"/>
  <c r="FA434" i="1"/>
  <c r="EY434" i="1"/>
  <c r="EX434" i="1"/>
  <c r="EW434" i="1"/>
  <c r="EV434" i="1"/>
  <c r="EU434" i="1"/>
  <c r="ET434" i="1"/>
  <c r="ES434" i="1"/>
  <c r="ER434" i="1"/>
  <c r="EQ434" i="1"/>
  <c r="EP434" i="1"/>
  <c r="EK434" i="1"/>
  <c r="EJ434" i="1"/>
  <c r="EI434" i="1"/>
  <c r="EH434" i="1"/>
  <c r="EG434" i="1"/>
  <c r="EF434" i="1"/>
  <c r="EE434" i="1"/>
  <c r="ED434" i="1"/>
  <c r="EB434" i="1"/>
  <c r="DZ434" i="1"/>
  <c r="DY434" i="1"/>
  <c r="DW434" i="1"/>
  <c r="DV434" i="1"/>
  <c r="DU434" i="1"/>
  <c r="DT434" i="1"/>
  <c r="DR434" i="1"/>
  <c r="DQ434" i="1"/>
  <c r="DP434" i="1"/>
  <c r="DO434" i="1"/>
  <c r="DM434" i="1"/>
  <c r="DL434" i="1"/>
  <c r="DK434" i="1"/>
  <c r="DG434" i="1"/>
  <c r="DF434" i="1"/>
  <c r="DE434" i="1"/>
  <c r="DD434" i="1"/>
  <c r="DC434" i="1"/>
  <c r="DB434" i="1"/>
  <c r="CY434" i="1"/>
  <c r="CX434" i="1"/>
  <c r="CW434" i="1"/>
  <c r="CR434" i="1"/>
  <c r="CQ434" i="1"/>
  <c r="CO434" i="1"/>
  <c r="CN434" i="1"/>
  <c r="CL434" i="1"/>
  <c r="CK434" i="1"/>
  <c r="CJ434" i="1"/>
  <c r="CH434" i="1"/>
  <c r="CF434" i="1"/>
  <c r="CD434" i="1"/>
  <c r="CC434" i="1"/>
  <c r="CB434" i="1"/>
  <c r="BY434" i="1"/>
  <c r="BX434" i="1"/>
  <c r="BW434" i="1"/>
  <c r="BV434" i="1"/>
  <c r="BS434" i="1"/>
  <c r="BT434" i="1"/>
  <c r="BQ434" i="1"/>
  <c r="BP434" i="1"/>
  <c r="BO434" i="1"/>
  <c r="BM434" i="1"/>
  <c r="BL434" i="1"/>
  <c r="BK434" i="1"/>
  <c r="BJ434" i="1"/>
  <c r="BI434" i="1"/>
  <c r="BH434" i="1"/>
  <c r="BE434" i="1"/>
  <c r="AW434" i="1"/>
  <c r="AU434" i="1"/>
  <c r="AT434" i="1"/>
  <c r="AQ434" i="1"/>
  <c r="AO434" i="1"/>
  <c r="AN434" i="1"/>
  <c r="AM434" i="1"/>
  <c r="AK434" i="1"/>
  <c r="AJ434" i="1"/>
  <c r="AH434" i="1"/>
  <c r="AG434" i="1"/>
  <c r="AF434" i="1"/>
  <c r="AE434" i="1"/>
  <c r="AD434" i="1"/>
  <c r="Y434" i="1"/>
  <c r="EO434" i="1" l="1"/>
  <c r="EN434" i="1"/>
  <c r="EM434" i="1"/>
  <c r="CA434" i="1" l="1"/>
  <c r="DI434" i="1"/>
  <c r="U130" i="1" l="1"/>
  <c r="U139" i="1" l="1"/>
  <c r="U137" i="1"/>
  <c r="U166" i="1"/>
  <c r="U165" i="1"/>
  <c r="U127" i="1" l="1"/>
  <c r="U15" i="1" l="1"/>
  <c r="U74" i="1" l="1"/>
  <c r="U31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tc={D14DE892-27F4-4F88-9781-C20F10FA7108}</author>
    <author>tc={FD9421CA-9645-4D4A-A92A-BE9B3B883892}</author>
    <author>tc={DB152453-94FF-4E4C-A083-5F838E40B79F}</author>
    <author>tc={D899D6C8-8CE1-43E0-9AC9-998A7590F7EC}</author>
    <author>tc={F12001C6-A3DA-419B-A60E-F824513AA119}</author>
    <author>Mesmer Anja</author>
    <author>tc={00C700E6-00AD-4FB5-8A58-005C001700AF}</author>
    <author>tc={00EC0052-0043-4DFC-BB90-00240040004E}</author>
    <author>tc={00C800F1-00BE-4634-95AE-009100A10097}</author>
    <author>tc={001800B2-00B1-4898-9867-009F00360006}</author>
    <author>tc={001C00C9-00EB-4291-B62D-000A00850097}</author>
    <author>tc={003B005C-00F9-4D7A-98F0-00D2003400AD}</author>
    <author>tc={AA9EF916-3E85-46C2-8FF3-6A568D6086AD}</author>
    <author>tc={002500BF-0075-424D-91F3-006F007000BC}</author>
    <author>tc={005C00F8-0068-4A27-94D5-00FB003A00DF}</author>
    <author>tc={005B00D3-001C-4078-B641-00A600F2007C}</author>
    <author>tc={007D0095-00D5-43D7-8AC4-000F00DB0009}</author>
    <author>tc={009800B4-00B1-452C-B95D-00B5005D00E4}</author>
    <author>tc={0039002B-00B7-4E83-A785-00A300110026}</author>
    <author>tc={002B008F-0030-4ABB-8427-00C0002F008B}</author>
    <author>tc={00E500C8-0029-4B10-8726-0079002100AC}</author>
    <author>tc={00DB00A3-00B8-4FFD-BE8D-006500BA00BA}</author>
    <author>tc={007300DA-00C7-4F65-8DE5-00AA002A0013}</author>
    <author>tc={0044000E-00CD-4575-AB7D-002900EC004C}</author>
    <author>tc={00BC0025-0003-41DC-8BB8-00B300F70051}</author>
    <author>tc={00F000EF-007D-48FA-9E91-00C200B3002A}</author>
    <author>Vasquez Callo Maria del Carmen</author>
    <author>tc={008E0066-00A7-4E67-8B73-007A00D10074}</author>
    <author>tc={008F001F-001B-40DD-9C1F-004800C1004C}</author>
    <author>tc={00D700E7-005B-45F4-A374-000600B900D3}</author>
    <author>tc={00840077-0079-460C-AA1B-00BD00640072}</author>
    <author>tc={008A00DD-00E5-4A37-890D-00740055003F}</author>
    <author>tc={005E0050-009E-4C97-A06D-006000A00093}</author>
    <author>tc={001C00BE-001E-4A7D-84CC-00AA00C800CB}</author>
    <author>tc={00F20024-004E-443A-9641-008A00CE00C9}</author>
    <author>tc={007300A3-00BF-4696-9BBC-00C100DB00CB}</author>
    <author>tc={00A000A2-001B-4C7A-8AFA-009A00470037}</author>
    <author>tc={00EF00D4-0038-4FEA-9425-00EA00460033}</author>
    <author>tc={006B00B5-0098-436E-BB8E-00A3004C0057}</author>
    <author>tc={00880024-00A0-4F59-9F79-007500DB00DC}</author>
    <author>tc={00C3009A-0063-4719-946E-000F00B80048}</author>
    <author>tc={00230002-006F-45B9-8B58-00AD00830063}</author>
    <author>tc={004E005D-00A2-42D3-BB21-00610049007A}</author>
    <author>tc={006C0059-00DD-4050-B7D5-00D0001400AE}</author>
    <author>tc={006E0027-0053-405F-9BBF-001000FB00AF}</author>
    <author>tc={0094001E-00AC-4116-9624-00ED006800CE}</author>
    <author>tc={00DB0013-00CD-440A-984E-0052001B00CD}</author>
    <author>tc={00600014-00E5-47CC-A688-009100BC0035}</author>
    <author>tc={00070068-0019-4F19-98B9-0068001C0019}</author>
    <author>tc={00C90021-0087-4536-A64C-002A00B400D6}</author>
    <author>tc={00680081-00CF-49D9-8390-000600070003}</author>
    <author>tc={003B0026-0085-42C0-A3D7-0006001F0011}</author>
    <author>tc={001E001F-00BC-4110-8658-00F300BD0070}</author>
    <author>tc={00FF0043-0098-47AB-872C-008400D100D1}</author>
    <author>tc={00A7002A-00D7-4F56-BC6A-00E80090000E}</author>
    <author>tc={008C0017-0062-4B07-B889-00190096007E}</author>
    <author>tc={009E0074-00B5-4755-9E3E-002800F500DE}</author>
    <author>tc={00FB00A4-00E0-49A0-BDED-00FF00700019}</author>
    <author>tc={003C00EA-00EB-4BB9-A50C-00C9003200EA}</author>
    <author>tc={008A00AB-001C-4A1E-9AB9-009F00110078}</author>
    <author>tc={00F50022-0066-47CB-9543-00660071005B}</author>
    <author>tc={0098000B-00C6-4B1B-B0A2-00BC00790095}</author>
    <author>tc={004C00D2-00F1-4964-8F8F-000000A600D6}</author>
    <author>tc={00640023-0021-4685-ACCF-00B5009D00E9}</author>
    <author>tc={00B4006E-001D-44CF-9C7D-003F00A30010}</author>
    <author>tc={00EF0060-002D-440F-ACD7-005500E80040}</author>
    <author>tc={00270063-0079-4B4D-BD24-00AF00970059}</author>
    <author>tc={00390090-0056-4EBF-B4AD-007F00240096}</author>
    <author>tc={002E0092-006A-472D-A64A-00E1007800F7}</author>
    <author>tc={00AC00C2-0061-4719-BE4F-0053006E0051}</author>
    <author>tc={008700E2-0064-42AB-BBC0-00BF00350071}</author>
    <author>tc={004B002F-00EE-4EBD-8582-002300F300D1}</author>
    <author>tc={009000B9-00A7-4626-B55C-0083003E0029}</author>
    <author>tc={00370010-00B3-4D14-8B61-004B00FB00EF}</author>
    <author>tc={00400043-00B2-476A-AA58-009E003500A4}</author>
    <author>tc={00B10024-00E8-42DE-A5E8-001700C00049}</author>
    <author>tc={000D00D1-001E-45CD-A944-008100DD002E}</author>
    <author>tc={00510086-009B-4AB3-9CAA-002B008900EB}</author>
    <author>tc={00CA00D6-00F5-4A7C-BA90-00EC005F00B6}</author>
    <author>tc={002D00DB-0051-47EE-86E8-0098000C0012}</author>
    <author>tc={000A00EF-00E9-4394-8972-0053009700FB}</author>
    <author>tc={0005006D-00ED-4413-9187-00CD00F80000}</author>
    <author>tc={008A00AF-00A5-4EFB-9D3E-002E00BF0057}</author>
    <author>tc={002B0097-00CC-4812-B82C-00B100E3000A}</author>
    <author>tc={006700C2-00F2-4CC5-B2AD-002B00DA0020}</author>
    <author>tc={00460047-006A-46D2-890E-002900070086}</author>
    <author>tc={004B000D-003C-4A60-A769-0079000900CA}</author>
    <author>tc={00A2000A-0053-4BDF-9097-0091007E0045}</author>
    <author>Kholofelo Kugler</author>
    <author>tc={00D7007B-0004-49EE-8648-00F900E00034}</author>
    <author>tc={000B00AC-0001-4ED1-94D2-00A1005F0008}</author>
    <author>tc={00DA000E-003D-4E5D-9259-00AB00A300B9}</author>
    <author>tc={00F6003E-006C-47C7-958A-008F008B00D9}</author>
    <author>tc={000300F1-00C7-4715-B9E3-008600B00043}</author>
    <author>tc={00F200F7-00FF-40CA-8A78-00AD0040006E}</author>
    <author>tc={0095003D-0014-48DA-BCD4-009000C20058}</author>
    <author>tc={007F0023-0062-4588-B26E-00F600D00059}</author>
    <author>tc={00590045-00E1-4EAB-8B6F-00B400290035}</author>
    <author>tc={0051002D-0095-4DA0-BE43-001200400039}</author>
    <author>tc={004C0044-0091-4CAF-8E06-00BF0050003A}</author>
    <author>tc={00970005-0027-4B30-8BA5-00D700A2000A}</author>
    <author>tc={007A0070-002A-4C20-ADA4-00A900B800B8}</author>
    <author>tc={009B006D-00B2-40CB-84BF-00B100B30009}</author>
    <author>tc={00C000E3-0061-40E4-A3AD-004100C8000F}</author>
    <author>tc={002100B6-001C-46ED-9BD9-00FE00DA007F}</author>
    <author>tc={63D3E69E-D074-4D30-8F7C-89776328BCEC}</author>
    <author>tc={00A5002E-0076-459E-8605-00FE009200A1}</author>
    <author>tc={00F50004-00ED-4F80-99DB-001300B9002C}</author>
    <author>tc={00A600C3-00DB-404D-9290-00B7009900E0}</author>
    <author>tc={006C0041-00A8-43FB-863C-0037000900EE}</author>
    <author>tc={00980009-008D-444B-ACE7-00D10013007C}</author>
    <author>tc={000D001A-002E-477F-85C1-0044006E0058}</author>
    <author>Reviewer</author>
    <author>tc={00510091-0083-418B-8BC7-00A500870002}</author>
    <author>tc={00550091-0017-4B8F-87FF-00B700620093}</author>
    <author>tc={00A300FC-00CB-46FC-A5B3-000400BC00A2}</author>
    <author>tc={00ED00F2-00EF-42CA-A4C4-00F30088006D}</author>
    <author>tc={00E300FC-0042-45A2-9DBF-00C600D90071}</author>
    <author>tc={009E0029-0099-44C5-9CB6-000B000F00A6}</author>
    <author>tc={004D0076-0086-4A09-A639-008E00B3001F}</author>
    <author>tc={00C00016-00DB-4F90-8888-0098001500C6}</author>
    <author>tc={00DD0082-0008-4BFA-A6CE-002E00F20088}</author>
    <author>tc={0070005E-007F-4348-8880-002F00AA0068}</author>
    <author>tc={00F80082-00C4-4A82-B3E9-00BF005B00BA}</author>
    <author>tc={003E000E-00BA-4062-92C2-008A00600087}</author>
    <author>tc={001500A8-00C7-4C2B-B04F-00BF00F4006A}</author>
    <author>tc={000B001F-0064-4237-A995-00DE009B001A}</author>
    <author>tc={000D007C-00C9-497D-A2B0-000300940093}</author>
    <author>tc={000B009D-0025-4EA2-B7B9-00FD009800A5}</author>
    <author>tc={00260084-0032-47AB-9F4E-006500770090}</author>
    <author>tc={00F700C4-00B5-4733-AE94-00D300290093}</author>
    <author>tc={00AD00CA-00F3-41DC-845E-001F0046008E}</author>
    <author>tc={0015001D-00CB-4C51-8489-0023005D007D}</author>
    <author>tc={004D0079-000B-488E-9977-002400F200DE}</author>
    <author>tc={00D000CA-00B6-453A-A6E6-007200A50031}</author>
    <author>tc={009300E5-00CC-4BFF-8CF9-0093000000B1}</author>
    <author>tc={00F200B8-0052-43F4-B9AE-00A6005A005E}</author>
    <author>tc={0014005D-00FA-4A05-B4BC-0035005B0007}</author>
    <author>tc={000A00E8-00B6-44EE-BDFB-00E200630022}</author>
    <author>tc={00DD001E-00E9-4B54-85D8-000200C900FB}</author>
    <author>tc={00ED00E1-0030-499E-A219-00E900A00014}</author>
    <author>tc={00FB0083-000C-4195-A9B9-004800290026}</author>
    <author>tc={001B0014-0035-4484-B8D0-003800BC00AD}</author>
    <author>tc={7581B8E0-51B5-45EA-B963-4B0E4C43A713}</author>
    <author>tc={00820059-001B-4161-964E-003F00850030}</author>
    <author>tc={00020050-001D-4DD0-9BD9-009E00EB00A6}</author>
    <author>tc={00B800B5-00B4-460A-BAAF-008F0007001D}</author>
    <author>tc={0042007E-009E-4DE2-9047-007A0007000F}</author>
    <author>tc={008C00FD-00F1-4659-8945-0029006300C3}</author>
    <author>tc={009500AE-0024-4169-92EA-00ED007A0029}</author>
    <author>tc={00E2005D-0082-4F69-8D78-00B000570033}</author>
    <author>tc={00860097-007D-4043-9D20-00B40080008F}</author>
    <author>tc={00B90043-00EF-4AFB-A618-00DB00DB00FA}</author>
    <author>tc={0050009B-0039-46E0-8463-004800FB0042}</author>
    <author>tc={00F70054-0079-4E51-9E57-0067003000B5}</author>
    <author>tc={0038002B-00B4-42CA-A2C2-004F00AC0032}</author>
    <author>tc={008C00F8-007D-49A9-AF21-00EE00A60034}</author>
    <author>tc={00A700F1-00E5-4FB1-B1F5-0033007F00AB}</author>
    <author>tc={001800EC-0070-41DA-AC64-00CE0003004F}</author>
    <author>tc={007200E5-00F2-4CB4-97AB-007B006600B8}</author>
    <author>tc={0046006B-0022-427B-A14E-00EC006F0006}</author>
    <author>tc={00940057-004C-470B-9529-004E005300C3}</author>
    <author>tc={00E70044-00DB-471C-9EA0-00F5004500DD}</author>
    <author>tc={002600BA-008E-46B6-AA3A-00CE00B400D5}</author>
    <author>tc={00860077-00D4-4571-A425-00D700090070}</author>
    <author>tc={004C002D-00D2-4FD9-9395-007600DC00E4}</author>
    <author>tc={008F00FD-0068-4278-B9AA-0048006E008E}</author>
    <author>tc={00710087-0085-43D3-9354-008C000E004F}</author>
    <author>tc={00AA00A1-00D7-44F2-8C9F-009D007600C0}</author>
    <author>tc={0023005C-00C1-4D62-8304-003400DD0055}</author>
    <author>tc={00D900DD-00CC-460E-8A60-00100073001B}</author>
    <author>tc={0094005D-001D-4FD9-A3BC-0087005F0008}</author>
    <author>tc={008200D4-008B-4443-823B-005800FB009A}</author>
    <author>tc={00F400E0-0032-463C-8C3F-0019004F00BD}</author>
    <author>tc={007B0009-007C-4F22-AD4B-00FD003D0030}</author>
    <author>tc={00D800DE-002B-49A4-B1F0-00E100FE000E}</author>
    <author>tc={009B008C-0084-486B-823E-00DF009100EB}</author>
    <author>tc={00D00058-0068-4B8A-B6FF-002000660089}</author>
    <author>tc={DD58840C-1FBD-4379-9048-F3381D6085FA}</author>
    <author>tc={00230048-0071-4B75-91BA-00D600D000B2}</author>
    <author>tc={0041005B-00C5-4791-B45A-00BD009900BA}</author>
    <author>tc={007700BC-009B-414B-8E6F-0025009200FE}</author>
    <author>tc={0000007C-0030-4D61-A0A2-001D00940097}</author>
    <author>tc={00EF00F8-00C5-4248-8399-006400E20068}</author>
    <author>tc={004C0050-00E5-4088-9A77-00E000BE0072}</author>
    <author>tc={00DA00D2-005E-431A-AB18-00CC002200EC}</author>
    <author>tc={00340076-00B9-4F8A-BD19-003D00F900CE}</author>
    <author>tc={000A0024-00B4-41D8-888B-00C100B900E4}</author>
    <author>tc={008F006D-0019-4B46-B2EC-00A900D2007B}</author>
    <author>tc={000500AD-00E0-40E1-AE29-00EA004100BF}</author>
    <author>tc={007900FD-00A3-47D2-8EE8-00FD00440023}</author>
    <author>tc={00A20044-00CF-437D-A634-005700E60025}</author>
    <author>tc={001F0046-0008-48EC-9F78-0072002B000C}</author>
    <author>tc={004D002A-00D0-4061-AB1F-00C90071004B}</author>
    <author>tc={00FE005F-00DB-4B4A-8F2A-0056001F0071}</author>
    <author>tc={00450084-000A-4DC5-8BA4-005E00200049}</author>
    <author>tc={0057005B-0055-4D0B-866A-00F0002600AA}</author>
    <author>tc={00A300BB-0053-4ADA-83DC-009D002500F8}</author>
    <author>tc={0003001C-008D-4DAB-88BD-001600960088}</author>
    <author>tc={000C002D-0093-464D-B527-00A400D00042}</author>
    <author>tc={001C003E-00F7-42A0-9B3C-00CD000700DA}</author>
    <author>tc={002C0005-00A5-4999-A27E-00410010001A}</author>
    <author>tc={001D000D-00A4-4AFD-A16B-006400360029}</author>
    <author>tc={00670029-00E0-49D1-98C8-00D9006E00B8}</author>
    <author>tc={0014007A-0095-4B69-BE7F-00AF00C700BF}</author>
    <author>tc={0087009C-0046-4801-9E81-0058002200B2}</author>
    <author>tc={00200015-0037-4675-BE85-002000F1009E}</author>
    <author>tc={00F000F9-0094-4E47-AF57-005F00CA00C4}</author>
    <author>tc={00EE0035-007D-4046-BE3A-009500B6005D}</author>
    <author>tc={006E0095-00E9-4A8D-92E3-006F00F70017}</author>
    <author>tc={00FF001D-0088-4A94-B121-00B5004F0011}</author>
    <author>tc={0020002C-0083-49DD-A42F-00DA001300FB}</author>
    <author>tc={C3DF4392-62D1-4731-B9C8-4632D9CBB593}</author>
    <author>tc={009E0077-000C-4BEF-9B6B-00F0005100EE}</author>
    <author>tc={0088006C-005C-447F-8BC0-00780070009A}</author>
    <author>tc={00E2008E-0005-44B0-9751-008600340001}</author>
    <author>tc={0075002F-000F-4A81-87F8-000400EC00BE}</author>
    <author>tc={00BF00E6-00A2-45FB-B6DA-00F000EF005D}</author>
    <author>tc={005300BD-007F-4A4A-9F3D-00F000A700D7}</author>
    <author>tc={006B0014-00F4-4A69-AA33-007F002000D1}</author>
    <author>tc={00A3005A-0072-474C-A913-007D00210009}</author>
    <author>tc={004D0093-0058-4E76-9669-005700B700C2}</author>
    <author>tc={00A0007F-00FF-421F-A9CD-009900780089}</author>
    <author>tc={00930047-001A-4C02-B9A5-003D005E0096}</author>
    <author>tc={00AE00F4-0045-411F-B849-0077005000A0}</author>
    <author>tc={009B000F-00EB-4C23-8855-00F1009400A7}</author>
    <author>tc={001300FB-00CE-45BC-B8D7-007F00B8006A}</author>
    <author>tc={00B900C0-0001-4F2B-84D7-00F200BE004D}</author>
    <author>tc={00AF005B-0057-40E4-B86A-00BE00B4004E}</author>
    <author>tc={007B0028-0023-4565-9618-00E9009B0012}</author>
    <author>tc={000400E8-0045-402D-8FF9-00E7009A005A}</author>
    <author>tc={000400E8-0045-402C-8FF9-00E7009A005A}</author>
    <author>tc={00B40075-0049-418E-AC06-008200F100DD}</author>
    <author>tc={00E8003A-00CA-4F2E-A950-007F0096007F}</author>
    <author>tc={006700F7-0047-46CE-B449-00B400740036}</author>
    <author>tc={00880093-005A-4539-A41F-000E0009000B}</author>
    <author>tc={006C0053-00FE-4E4B-8AAC-001B005E00C8}</author>
    <author>tc={00CB00CB-0044-4706-83EC-000A0090005A}</author>
    <author>tc={006A007E-0075-4DB6-BF2E-00BC002100C1}</author>
    <author>tc={001F002C-00E5-48EC-96D5-00A600E200D9}</author>
    <author>tc={00F0004B-0030-4B97-B5AC-003D00C700C5}</author>
    <author>tc={0041003A-0076-4E30-A52E-0099003900CE}</author>
    <author>tc={003800DC-00F7-4434-A31A-00A300D000E0}</author>
    <author>tc={00EF00BB-00D1-4E50-8824-00C600A000D8}</author>
    <author>tc={00AC00D4-007D-4D93-AA6F-009B008900AB}</author>
    <author>tc={00AA0044-008D-4395-89F1-007300D00056}</author>
    <author>tc={00790088-00A5-4B1D-8A25-004E001900A5}</author>
    <author>tc={0084001E-0013-41B3-827C-007600D300E1}</author>
    <author>tc={00AF00E6-009C-49EC-94AD-003900720072}</author>
    <author>tc={00DF005E-0092-4FAF-8BBE-000000F30062}</author>
    <author>tc={00E20091-00F8-4803-9AA4-001B00FD007C}</author>
    <author>tc={00900056-00EA-40BD-909B-006400FA0024}</author>
    <author>tc={005100AC-0003-40F1-941A-009500000009}</author>
    <author>tc={006B008B-0064-49CA-971E-00C1007900C8}</author>
    <author>tc={004900F1-0093-46D3-AEA5-00D5000F009E}</author>
    <author>tc={00E90022-00C8-40FC-A12A-0002009100D3}</author>
    <author>tc={006B00BA-00FD-4DA5-BC69-00D300B10079}</author>
    <author>tc={00BE00D4-00A7-4DDB-8F33-007F00880007}</author>
    <author>tc={002A0045-0079-4D70-B04B-00BF00C400B5}</author>
    <author>tc={00AC002C-0044-460B-8F52-002F00220068}</author>
    <author>tc={000A0020-00EB-4279-B84A-00B400DF00A1}</author>
    <author>tc={00970029-00F3-47AA-BA06-000C00770033}</author>
    <author>tc={00CD0000-005A-45A0-9D3D-00B600A50096}</author>
    <author>tc={00D400AB-0056-49C8-B3B7-008B00F50018}</author>
    <author>tc={000200EC-00D9-4FBF-BFB6-002F00F600B4}</author>
    <author>tc={00B40037-0045-451C-8C94-0016007500CD}</author>
    <author>tc={00E60075-0078-4F44-AE8C-006700220007}</author>
    <author>tc={0055002F-00A6-4114-9853-00BE00CA00B6}</author>
    <author>tc={00AA009C-00CA-4745-833A-007900F10040}</author>
    <author>tc={00F60050-0053-4B65-A010-000900F6000F}</author>
    <author>tc={00F900ED-004F-44A0-8ED6-0077003500B5}</author>
    <author>tc={00AD00F3-00E3-4E4A-B774-001F003B00E6}</author>
    <author>tc={00C200BC-0058-45D8-9B41-001F00E90049}</author>
    <author>tc={004600B5-0028-43D2-A103-00E4003E0013}</author>
    <author>tc={005900C9-00D2-4324-B628-000300150075}</author>
    <author>tc={00CE000D-004D-435F-B3F8-00C7002100F4}</author>
    <author>tc={006C004C-00FA-4EAC-8E76-006F00310075}</author>
    <author>tc={0083008B-007B-4854-AC83-007D0085009C}</author>
    <author>tc={00270058-0001-4DD1-9D3E-005100590028}</author>
    <author>tc={006E0069-0008-4AF5-B288-004200130056}</author>
    <author>tc={006000C1-003B-4560-9BE5-00EE00350079}</author>
    <author>tc={00DC007F-0081-4969-A630-00F3001B00A5}</author>
    <author>tc={001B00B5-0022-43E8-B8F7-004000D500FB}</author>
    <author>tc={00250012-0021-4179-AE05-005D00C400E7}</author>
    <author>tc={00C30049-005E-4B6F-B028-008600DB008B}</author>
    <author>tc={006A00AA-006D-4202-B278-009300A100CC}</author>
    <author>tc={001300BC-008E-4EE5-A02F-001800D30073}</author>
    <author>tc={00B2000B-00B0-4E31-AF24-00B2008D00B8}</author>
    <author>tc={007400A9-0014-4918-9CD2-007900DF0078}</author>
    <author>tc={00C2001B-005A-4046-B014-00F6007C00B7}</author>
    <author>tc={00A800BB-008B-4E74-888F-002E00950033}</author>
    <author>tc={002A0076-0011-461F-B3CB-00450025008C}</author>
    <author>tc={00FD005D-00DF-468B-9CDC-00B3002000B6}</author>
    <author>tc={00490077-00FB-4720-88D1-00B9001C004D}</author>
    <author>tc={007300DD-0006-42A2-8225-006A005C0055}</author>
    <author>tc={22FDC037-41E9-433A-8363-5DC8FC99D9BE}</author>
    <author>tc={00E000E6-00E1-4CCA-B3AF-00F3002200AD}</author>
    <author>tc={00750064-0081-420F-B35B-009C001D003D}</author>
    <author>tc={5F9FFB9F-E7AD-4B81-BC4F-F5AC56415326}</author>
    <author>tc={006900DA-0062-4757-B39D-00B5008400F8}</author>
    <author>tc={004E00D1-0012-45DC-9F2D-009700D8000B}</author>
    <author>tc={00A6005E-008D-4F0D-AE5D-00C2004500B2}</author>
    <author>tc={00C6005E-00D8-4574-80B4-007A00F500A6}</author>
    <author>tc={00F10020-00D7-4119-9852-0071006F003E}</author>
    <author>tc={0041006C-00AD-461F-82AB-00D100EE00D1}</author>
    <author>tc={00EB00AD-00C2-4878-8489-00C8007E00C1}</author>
    <author>tc={008D0066-00AA-4A55-8C82-003E00A80006}</author>
    <author>tc={0079004F-0029-4CC5-9F76-005C00AD0076}</author>
    <author>tc={00E00030-0062-48DF-8BD3-00FB00E9008E}</author>
    <author>tc={00420000-001C-470B-95A3-009200620099}</author>
    <author>tc={AC097C33-C834-400E-9976-58BA1B945CF2}</author>
    <author>tc={00E700F8-00A0-4A01-8BF2-008500DF007F}</author>
    <author>tc={00F10054-00C7-422B-B590-00DE001300D7}</author>
    <author>tc={00540067-0029-448F-B912-0011009C005A}</author>
    <author>tc={00610088-00F9-4061-B8F4-0065000900C4}</author>
    <author>tc={00780086-00C6-4F84-9297-00EC00A3007D}</author>
    <author>tc={00360065-00F2-41FD-89B0-00D9007C00D3}</author>
    <author>tc={00850012-0073-49C0-A8FB-001F00D0005A}</author>
    <author>tc={0048005C-00FE-4531-A925-007700AC0017}</author>
    <author>tc={00510014-00A3-46DA-B466-00D4009E0020}</author>
    <author>tc={0021002C-000E-4E3A-A793-001100A700BF}</author>
    <author>tc={00660071-00AC-44FB-ABCE-004E003900C4}</author>
    <author>tc={00EE0019-0081-40A4-983B-000B0027006A}</author>
    <author>tc={002300A2-00BC-4322-A861-00C3004300A3}</author>
    <author>tc={00A200B8-00E3-4D48-9748-00D000430018}</author>
    <author>tc={005000C8-00FC-4BF1-B188-007F00D200C3}</author>
    <author>tc={0009007B-0070-4E7B-8904-00E9009E0042}</author>
    <author>tc={00570076-00F0-4491-97AE-00A300D40018}</author>
    <author>tc={008A00A1-0016-4D50-9CDA-00C0000E00C7}</author>
    <author>tc={009A0032-007A-448E-81E9-008D002F005F}</author>
    <author>tc={004200ED-00C6-4CB8-800A-006B003100C5}</author>
    <author>tc={00C400ED-005F-470F-885A-00B2004000AE}</author>
    <author>tc={00CD0066-00D9-4F0D-8C06-0032008B00F6}</author>
    <author>tc={004B005B-0087-48DC-B8C6-00E300080041}</author>
    <author>tc={003A00AD-00CE-4604-9810-00D8006000EC}</author>
    <author>tc={00F3005D-007F-4DEB-8609-00E90002006F}</author>
    <author>tc={003C00C1-0050-4329-B814-00FF00E60036}</author>
    <author>tc={003300F9-005D-489F-AB3D-00A700CF000C}</author>
    <author>tc={00120004-00E2-4C6F-9BA6-0092004500C6}</author>
    <author>tc={001400DA-0061-4AC9-A625-000500080055}</author>
    <author>tc={000B0053-0059-406D-BEE3-00A2006800C8}</author>
    <author>tc={0040002E-00EF-4D51-81BA-008C00140038}</author>
    <author>tc={009C00A5-002F-4EED-9D1E-00F800E300B9}</author>
    <author>tc={002200BE-0033-4C0B-B49F-004F00B100AE}</author>
    <author>tc={004900B7-0004-4342-97A7-00AA00940016}</author>
    <author>tc={007E001F-00BF-4A0D-BD52-00E600AF006D}</author>
    <author>tc={00F60070-0074-4AFB-B3FA-00E600F600DD}</author>
    <author>tc={002A0057-000F-4DFE-B178-00C600E2007E}</author>
    <author>tc={00E10063-003C-4E14-8F00-00F400E00071}</author>
    <author>tc={D6E99CF0-ACF5-428F-A09B-8E0319766131}</author>
    <author>tc={002D00F1-00B5-49E1-ABFB-003B002A0079}</author>
    <author>tc={007E0039-00A1-42D5-91D4-00A800B200CD}</author>
    <author>tc={00690048-0034-4189-A83D-00C800A90084}</author>
    <author>tc={00BF0065-00CD-4315-A632-0024009D0029}</author>
    <author>tc={00A100AF-00EE-477B-9DA1-004B00C300D7}</author>
    <author>tc={004B0051-0043-433F-9543-00F000920094}</author>
    <author>tc={000800F2-00E6-49F8-B995-001200C00019}</author>
    <author>tc={00250076-00A5-456B-9F63-00EF004E0067}</author>
    <author>tc={001D006B-0046-42B7-B461-00AE00140017}</author>
    <author>tc={003A0081-0068-457E-8D7B-009F00CA009A}</author>
    <author>tc={00600081-0057-4AEF-B807-009C00C4007D}</author>
    <author>tc={0084006C-00B8-4046-BBFE-00A700790096}</author>
    <author>tc={00140077-0038-4E18-97A1-00D8003D002F}</author>
    <author>tc={0040006C-00DF-4684-BBE1-003E003E0065}</author>
    <author>tc={00C100A1-0046-4545-AB1E-00A500C2001D}</author>
    <author>tc={0037005A-00AD-4869-A5D1-00B000BC0016}</author>
    <author>tc={005300A9-00B1-4DCE-BA54-00ED00350082}</author>
    <author>tc={00C000F1-003A-404E-BDE0-004C0069004C}</author>
    <author>tc={00B8001A-00DE-469F-8AFF-00CE00C4005B}</author>
    <author>tc={008E00A5-005D-456E-A42D-005F0076007B}</author>
    <author>tc={003900FE-00F8-47F0-9C2F-00D500F800B5}</author>
    <author>tc={00B60021-00F5-4E0B-8DCA-0082004400B0}</author>
    <author>tc={004200F4-00CB-4F60-B6A4-00A400A7001F}</author>
    <author>tc={005700A6-008E-4E83-856A-004D0083005C}</author>
    <author>tc={003C00F1-004D-4F17-87FC-005C006200E2}</author>
    <author>tc={006300A9-0014-4CA0-B510-008200B00072}</author>
    <author>tc={007B003D-0089-4F63-9CFD-00F9006F004C}</author>
    <author>tc={00830032-0096-48B9-8FA8-0059007D0016}</author>
    <author>tc={009000CC-00FA-4459-A470-001F00F6000C}</author>
    <author>tc={008A00E1-00D5-4F4E-9A83-003A00230053}</author>
    <author>tc={004F00C9-00B6-47D6-BCDB-009200DC0042}</author>
    <author>tc={00CF00B8-0095-4EEE-A5A0-00B300050067}</author>
    <author>tc={004B00B8-0042-45A4-964E-00D5007900D9}</author>
    <author>tc={000A002D-0047-4386-9B66-00B600380049}</author>
    <author>tc={713031B4-35AF-4F05-B2DB-81C7C17178B8}</author>
    <author>tc={007B0093-0010-4800-8E96-0070007700FF}</author>
    <author>tc={00DC0004-00CE-4913-A8A4-0061004C00E4}</author>
    <author>tc={001D0014-00DA-4555-9426-005600E200FC}</author>
    <author>tc={000800F2-00D0-437D-B0FD-008C004F0011}</author>
    <author>tc={007700D6-0015-4F7E-BC52-00AC009200B0}</author>
    <author>tc={00010050-00AF-489E-93DF-005400D100C9}</author>
    <author>tc={00840011-0062-4C28-8EF1-003F00070028}</author>
    <author>tc={008C00B3-00B9-4886-B8A1-005C00F600A4}</author>
    <author>tc={006B00A7-00AA-407F-856A-00D200E30063}</author>
    <author>tc={00DC009B-00C4-4787-B68F-00F0000F0066}</author>
    <author>tc={00110066-002D-4606-A17B-006200C10094}</author>
    <author>tc={00D8004C-008A-4B10-A349-000E00E000EB}</author>
    <author>tc={00C60037-007A-40A9-885D-0087008300B7}</author>
    <author>tc={002C00E1-005C-46E7-8584-0031000F00E3}</author>
    <author>tc={008C00CF-0042-4089-B2DB-000B0002001E}</author>
    <author>tc={00B500D0-0014-4AB5-A151-0082007C00A0}</author>
    <author>tc={001500B6-0079-4288-8838-008D001800C4}</author>
    <author>tc={00500092-0039-43DF-AABB-009C00730081}</author>
    <author>tc={000200C3-006B-4F5B-A9B5-004C001900E4}</author>
    <author>tc={00B900B8-00D2-455E-A8C6-002D000100BC}</author>
    <author>tc={00A30052-00A9-478F-B91C-001800FF00B6}</author>
    <author>tc={00A70026-00B8-472D-AAED-00E500CB0041}</author>
    <author>tc={00C50058-0065-466B-87CE-00AD00360057}</author>
    <author>tc={00470006-0058-4ABC-8C8D-000800E00057}</author>
    <author>tc={00A50076-00B2-4ADE-9107-009D00A700E1}</author>
    <author>tc={002D0064-007E-487D-AAD6-0015003F0086}</author>
    <author>tc={C3021A6B-768A-4467-82FA-B4B1BB87438F}</author>
    <author>tc={00DD004A-0098-44DE-B657-0083003A001E}</author>
    <author>tc={0068005B-00F0-4E3A-AD46-00E10020006E}</author>
    <author>tc={000E00B6-0090-47E3-9687-002A000400E2}</author>
    <author>tc={00750082-0088-4253-9454-007D002B0023}</author>
    <author>tc={004B004A-00C0-44FC-A4EC-005A00230070}</author>
    <author>tc={00D30070-0091-43E8-855B-00B100B5003F}</author>
    <author>tc={00350025-00D3-4A36-9243-001B00E4003E}</author>
    <author>tc={00DC006A-0003-467C-8964-000C00750050}</author>
    <author>tc={002A004F-0004-4C67-8075-00A9007F0078}</author>
    <author>tc={00560094-006F-4C8C-B60F-004300B800AD}</author>
    <author>tc={00C800D0-0050-458D-95BF-00D900740084}</author>
    <author>tc={00750001-0099-41B9-B3B0-000A0089001A}</author>
    <author>tc={00010032-006B-494F-8535-002A00CC0047}</author>
    <author>tc={003A004F-00DC-4C74-8167-001900D700A4}</author>
    <author>tc={00070066-00DE-42CC-8D93-00D4004900CD}</author>
    <author>tc={003200E3-00E5-49A9-A772-006400520094}</author>
    <author>tc={00E20061-00BB-4779-9C05-00EB0028000B}</author>
    <author>tc={009A00D3-004F-459F-89B1-00BF004900DA}</author>
    <author>tc={00D600C4-00AA-4D7F-A14C-000B00EA0032}</author>
    <author>tc={00060015-00E9-4DBE-BF60-00A0006000E3}</author>
    <author>tc={002800A5-0005-4B92-9FB6-00F700D80004}</author>
    <author>tc={00DD0011-00CD-47F9-81A5-00720033003E}</author>
    <author>tc={004E0050-00FC-44E2-A589-0077000E00A8}</author>
    <author>tc={00130069-00B3-4FDE-A29C-00450018003B}</author>
    <author>tc={001C006E-00C5-4A12-8F00-00A10021008B}</author>
    <author>tc={002B0011-0035-4216-A8FF-0087006F000A}</author>
    <author>tc={001A0005-00EE-40BF-B8AC-00FA00FA0015}</author>
    <author>tc={00C20070-00CE-417D-AC30-005400110059}</author>
    <author>tc={00280054-0088-4F85-8955-003C00FC00FE}</author>
    <author>tc={00B000F4-00C5-4B40-BE9C-004B006E00CB}</author>
    <author>tc={00210040-0076-4E8F-A89E-001B009F009E}</author>
    <author>tc={002000AD-00D2-44C2-96DE-00EC00E10002}</author>
    <author>tc={002400DF-0064-422A-AEDC-00CF00960007}</author>
    <author>tc={002B000F-0019-4EC2-9BDE-001100D100C9}</author>
    <author>tc={00E20092-00B9-4872-836F-00CF00710057}</author>
    <author>tc={009D0027-00DE-42C4-B343-000700A90068}</author>
    <author>tc={00DB008F-00B9-4C46-BFA8-00CB0079008E}</author>
    <author>tc={00C10063-00C9-4EA2-8D0A-0086009B0022}</author>
    <author>tc={00840031-00DE-475B-9F75-00B700F100A1}</author>
    <author>tc={00AF00A2-0019-46C5-9B42-006F002E00F7}</author>
    <author>tc={007A0075-0011-4B63-AFFB-009300140069}</author>
    <author>tc={52E302F2-6715-4238-BD6F-2C9CEB13B2E5}</author>
    <author>tc={008100A4-00EA-4C88-9A75-004200C10063}</author>
    <author>tc={00670099-0022-4701-8455-00770087001D}</author>
    <author>tc={005600D4-00BD-4FC7-836D-009400E900AB}</author>
    <author>tc={00AB0050-00A3-4C87-8AA5-006400E600C0}</author>
    <author>tc={00FA00B0-008C-476D-B93D-002100970096}</author>
    <author>tc={00EE00D7-00D0-4B91-9B14-009900FB005F}</author>
    <author>tc={00A800BB-00F5-4208-A4EC-00F4004C0017}</author>
    <author>tc={00940043-0001-43DA-921C-006B00AB0013}</author>
    <author>tc={00EF002F-00C2-4F2F-9BA2-00A300440049}</author>
    <author>tc={00F800A9-00F7-4FEE-B9B8-0000003B007E}</author>
    <author>tc={007100C5-00CA-496F-9E19-00EF00DD006F}</author>
    <author>tc={002400DB-002B-495C-A1C6-00F100B7006E}</author>
    <author>tc={005C00FD-00CF-4F92-B4A5-000E0057003D}</author>
    <author>tc={00D10096-002E-4F5F-96A5-00D000E700C8}</author>
    <author>tc={00FB00E4-000F-45D7-A9E9-001E004400C7}</author>
    <author>tc={004900F3-00C1-4901-9B33-0028009E005B}</author>
    <author>tc={00B900D7-009C-470F-9C24-005F00400061}</author>
    <author>tc={005B0099-0063-443D-B66F-00C700BF00AA}</author>
    <author>tc={0051003D-00CF-4325-AD4F-007A00190029}</author>
    <author>tc={00EE00BC-00A8-4516-8D27-0075008E0010}</author>
    <author>tc={0035000A-0082-4534-8BD9-007D0077001E}</author>
    <author>Schär Rahel</author>
    <author>tc={002B009C-007E-40C4-AF64-008200DB002C}</author>
    <author>tc={00400094-00F8-489C-8B86-004400B00082}</author>
    <author>tc={0013006E-00B8-4375-9417-00C90042005F}</author>
    <author>tc={D34FC353-1DA7-4719-9FA9-7E78404FBD4D}</author>
    <author>tc={26AB89D4-5B6B-47A8-9CA2-B58D60857262}</author>
    <author>tc={007A005D-00AE-435C-AB0D-00D2006300BC}</author>
    <author>tc={00160061-0019-4821-908F-00F60059007B}</author>
    <author>tc={0029001D-00CE-4A02-A151-00EE0001007E}</author>
    <author>tc={00BB00D6-00E9-48AE-A262-008C00B50021}</author>
    <author>tc={00C4006A-00D6-4D55-8FFD-00DC00A100A0}</author>
    <author>tc={00A100B5-00E5-4DDF-82E5-002F00B7009D}</author>
    <author>tc={00180009-006D-40D5-A20C-00AB006E00A3}</author>
    <author>tc={37F42031-8AB2-4A78-A054-A9317FC30DAD}</author>
    <author>tc={00C7001E-005C-4910-883D-003300EC003E}</author>
    <author>tc={00C2007C-001C-4E68-85F7-00A2007D00DC}</author>
    <author>tc={00F30003-00A3-49E1-8401-00870065006C}</author>
    <author>tc={00FD00A4-0075-4774-85D1-005C0013007F}</author>
    <author>tc={004700C1-0067-491E-8B69-00BA00B700C4}</author>
    <author>tc={00CB0065-008D-48FC-A8CC-003D001F0091}</author>
    <author>tc={00E200E3-005E-4714-85B9-00A700110043}</author>
    <author>tc={00C000E8-0048-41A7-9785-004200CD009E}</author>
    <author>tc={000C0004-0051-43E0-8A14-004000C200F8}</author>
    <author>tc={00E7008C-00CD-4487-82F3-00D5002B00A8}</author>
    <author>tc={00700076-0015-4023-8295-00F100830095}</author>
    <author>tc={009700EB-00E0-45C0-AA09-005B00B80076}</author>
    <author>tc={00CA004F-00EB-449D-BA76-00CA00800060}</author>
    <author>tc={008100AC-0067-417C-9DDB-00EB00DB00BB}</author>
    <author>tc={0030009A-00A5-4166-9217-00B100F6000E}</author>
    <author>tc={00430087-004F-4FA6-9CA1-002F00C20005}</author>
    <author>tc={00E5001F-0042-41FA-8306-00BF00720056}</author>
    <author>tc={006F00A9-008B-4402-9DCF-0073006F0012}</author>
    <author>tc={00FF0084-0034-4D82-B109-00E50097001C}</author>
    <author>tc={004300D4-00CC-465A-8FA3-00F600BA0026}</author>
    <author>tc={0812E591-B5BC-4835-8A49-F1DB4AF84195}</author>
    <author>tc={00390003-00DD-4872-B46F-00DC00D1000A}</author>
    <author>tc={00800084-0008-4CF5-8CD3-001900D40065}</author>
    <author>tc={00E4008F-0045-4D3D-B6A9-00C700BE00F8}</author>
    <author>tc={00BE005B-00C3-49DA-90C0-005F005B00B1}</author>
    <author>tc={00000000-00BC-4FA4-A691-00CE00C80016}</author>
    <author>tc={0096006D-0046-4B50-A82D-007000F10073}</author>
    <author>tc={00800067-00BB-4108-B4AB-000600AD0046}</author>
    <author>tc={00DB00E0-0030-491B-8BA7-00EC00CE008B}</author>
    <author>tc={00B700B7-0096-4179-BD55-006E0091002D}</author>
    <author>tc={00470027-00E8-4643-AF44-006F001000E8}</author>
    <author>tc={0019008D-0016-40E3-A607-000800F900E3}</author>
    <author>tc={000200CD-009B-43A1-9514-00BB007100D7}</author>
    <author>tc={00DD0056-0005-43EF-8B96-00F9006B0092}</author>
    <author>tc={00AE008F-0085-4966-BAAD-000E00910097}</author>
    <author>tc={00CA0066-008C-49B3-8F90-00B20075001C}</author>
    <author>tc={007D0019-0060-4BA8-A284-00C30082006C}</author>
    <author>tc={00A500F6-00A0-4049-A7CD-002200D400D5}</author>
    <author>tc={000D00DC-00DB-471C-8760-006A004C0026}</author>
    <author>tc={008C0056-00F1-4E9A-A3BE-0093001E0001}</author>
    <author>tc={0039005E-007C-421C-BCF9-009A00D8009E}</author>
    <author>tc={00FB00F1-0073-4EAF-9037-005F00FC00E2}</author>
    <author>tc={008A0044-0052-470E-AFFF-000000650012}</author>
    <author>tc={00F400FE-0003-4812-82FE-005C00970082}</author>
    <author>tc={002400BE-00FB-4FC4-B543-00300097008D}</author>
    <author>tc={005D00AA-0000-4AD0-BF13-000F005D00FF}</author>
    <author>tc={00F500E5-0081-4693-9695-001900690001}</author>
    <author>tc={0091001A-001A-4341-9A6D-0071002D0016}</author>
    <author>tc={0648ECDF-2D31-4AB4-A0EC-257A49204AF1}</author>
    <author>tc={00BE00CB-002D-4873-8373-00A6001A004B}</author>
    <author>tc={004200DC-00F9-485F-B5AA-00D4008B0070}</author>
    <author>tc={00F100B9-00AA-484F-B5DB-00AC00F200AC}</author>
    <author>tc={0081001C-000B-4B1C-8437-008D00CE00BA}</author>
    <author>tc={00960087-0059-49E9-8959-00060098009D}</author>
    <author>tc={007E0051-0066-46A9-A560-00E600C5003F}</author>
    <author>tc={00D40080-00E3-4F3D-ACE5-008200250063}</author>
    <author>tc={00F10024-00FA-4F95-82B9-00EC00B100EB}</author>
    <author>tc={00EC0095-0085-4C28-8416-0050001A00DB}</author>
    <author>tc={00F800E8-00B1-462D-9DCD-0053009C0097}</author>
    <author>tc={00AF0024-003C-41B0-A410-00C100D600E7}</author>
    <author>tc={00D000BC-0080-4E1F-A7DF-00FF00280048}</author>
    <author>tc={0020003B-00E4-4C19-99D1-006E009200A1}</author>
    <author>tc={001F0085-002B-499D-8D2C-005500E20032}</author>
    <author>tc={003D0075-0087-485C-8447-0095004400D9}</author>
    <author>tc={00D9003F-00D0-4A9A-8E1E-008D008000E0}</author>
    <author>tc={002F008C-00B5-4FBB-858C-003500D1006F}</author>
    <author>tc={00240079-0033-4B1A-9248-009300950003}</author>
    <author>tc={007B0061-0018-44A1-A318-009900AE0074}</author>
    <author>tc={0091005E-0090-4BBF-9EC2-002700840002}</author>
    <author>tc={00420001-00FC-4A72-A898-005F003A00D1}</author>
    <author>tc={005A0013-0089-4688-B466-00960020002C}</author>
    <author>tc={00ED00F5-001B-47F1-9EB4-0091007E00D9}</author>
    <author>tc={00B90098-00A3-459B-85D4-007100F300D9}</author>
    <author>tc={9CE9C70C-8B88-4BDC-87D7-5A0F25C09E7A}</author>
    <author>tc={00A9009D-0038-4A86-B53F-00D1009600D8}</author>
    <author>tc={003C0052-007D-45BE-8AB8-0023002C00EC}</author>
    <author>tc={00B10098-00BD-4E54-B3DC-0050003B00C2}</author>
    <author>tc={00DA00CD-00E1-441B-99B3-000F00980023}</author>
    <author>tc={00F60043-002E-47EB-B5E6-0073001A0004}</author>
    <author>tc={000700D9-0037-48EB-9877-004E006F00D8}</author>
    <author>tc={00F100FA-00B4-42D8-83B9-00A100E4005C}</author>
    <author>tc={00A20052-0063-45D8-97DF-00CE000300FD}</author>
    <author>tc={00BB00C2-007A-48FD-A4D9-000C00D900BE}</author>
    <author>tc={00A800A1-000B-4BA3-9A4F-00E4003800BD}</author>
    <author>tc={005100D9-00A7-4C6D-BA10-001D0012006E}</author>
    <author>tc={001C0052-0088-4EC9-B985-002D00FE0010}</author>
    <author>tc={009300C6-00E9-4856-B225-008A0042008D}</author>
    <author>tc={00B000D2-0045-455C-A50B-008C00B4001C}</author>
    <author>tc={0051001C-004D-46E9-8B66-00E900AB0053}</author>
    <author>tc={0091007D-0038-4BA8-A6C0-00FA00A60049}</author>
    <author>tc={00B1001C-00E5-4BA7-ACEC-00F800E10021}</author>
    <author>tc={008A00F0-0091-419F-80C6-00B000C90017}</author>
    <author>tc={00430015-000F-4A33-B925-0048008D00E9}</author>
    <author>tc={003A008A-00E7-4CB3-8556-003B008800E0}</author>
    <author>tc={00480016-0030-4D8B-B956-0000007C0020}</author>
    <author>tc={005700C2-00C1-4BB3-929F-00A800D50010}</author>
    <author>tc={00CC0005-0002-4FA8-AA07-00F700BD0088}</author>
    <author>tc={00ED00D7-001B-42D1-B9A4-00FC006D0095}</author>
    <author>tc={006C00E2-0009-45BA-98BA-00F100300087}</author>
    <author>tc={00B80019-00DD-48FA-9233-000E006A00BA}</author>
    <author>tc={002D0057-0052-4A70-9578-0004002000B1}</author>
    <author>tc={00C60016-0077-4524-8DD4-00D30043007A}</author>
    <author>tc={005700E0-0079-4050-9946-00F7002D006B}</author>
    <author>tc={00400082-0023-4035-8246-00AF00D900CA}</author>
    <author>tc={476F0F93-F6E5-47FA-9B0B-A3BD371515F9}</author>
    <author>tc={00DC00E7-00F8-4FB3-9481-00C500CA0016}</author>
    <author>tc={00C1001D-0047-4871-98E2-00B100EC0009}</author>
    <author>tc={00620032-0033-42B5-9566-00B800E400F2}</author>
    <author>tc={004D002D-0003-412C-B8D9-00A20039009E}</author>
    <author>tc={00780074-005B-473F-80BD-006300150082}</author>
    <author>tc={000F0037-00E0-4EC4-B734-002900EE00D1}</author>
    <author>tc={00750074-006C-434D-81C7-0085005500E5}</author>
    <author>tc={00AC00F2-0025-4DD4-BCA4-007200740052}</author>
    <author>tc={00DE0076-00B5-425C-A3F5-0027003800DF}</author>
    <author>tc={000A00E8-00CA-4F18-892B-009200380014}</author>
    <author>tc={00850047-00E0-47DA-A346-00B7000F0054}</author>
    <author>tc={007B0029-00CB-4478-96FA-006C00630023}</author>
    <author>tc={0004009B-0082-4A5D-98F3-008000CC00E0}</author>
    <author>tc={00B400A7-0082-4CBC-BD95-00D900C400C0}</author>
    <author>tc={00B10067-00D2-4424-A4C5-00D900E00003}</author>
    <author>tc={006E007F-00A8-495D-9DDF-006A00180022}</author>
    <author>tc={000100F8-0022-4A6B-BF63-006A009900E0}</author>
    <author>tc={00D90080-0088-46ED-8521-002B00F20002}</author>
    <author>tc={0064008F-0094-432F-ABC3-0017005A008D}</author>
    <author>tc={00EC003D-0045-4F71-BB5B-0089008D0035}</author>
    <author>tc={00380049-00A5-4798-9280-00CF0014008A}</author>
    <author>tc={003700BB-00E4-45D0-97FB-001000600098}</author>
    <author>tc={0091009F-0095-4601-8CC7-006A004C009D}</author>
    <author>tc={00CB0028-0045-4175-A68E-003A00E40060}</author>
    <author>tc={0026006F-0040-4F5C-BA79-006400CA00DB}</author>
    <author>tc={007E0097-0029-4BB4-A63E-0094005A00A5}</author>
    <author>tc={00E800E2-00B4-4AF7-AB70-00C80038003D}</author>
    <author>tc={00D300A7-005F-4059-A687-00EE00AA00F7}</author>
    <author>tc={00D800A2-0050-44EA-AD6B-00F50055004A}</author>
    <author>tc={000C0035-000E-48AE-B956-007900C50039}</author>
    <author>tc={00D200DA-0031-4344-8F5B-00FF00D8008A}</author>
    <author>tc={008A00F4-00D3-434A-B173-005E00060049}</author>
    <author>tc={00E600BD-00C4-426D-B29F-001F006B0088}</author>
    <author>tc={001D006D-0079-4BCD-A384-00A900B80003}</author>
    <author>tc={E436C93E-A0DD-4B2A-8D48-153FE12B8304}</author>
    <author>tc={00470059-00C5-45BA-89B4-00D800BE00F1}</author>
    <author>tc={008600C1-0016-4A6D-8D26-00FE00BF00CA}</author>
    <author>tc={006F0018-00AE-4788-87FC-002A007000A0}</author>
    <author>tc={00EE001B-00EF-48EA-86AA-0080001000C3}</author>
    <author>tc={000500E5-0009-4E56-98E2-000F00F80012}</author>
    <author>tc={008A007A-00C3-41C4-BD9C-006500110007}</author>
    <author>tc={003B00E8-009B-4CE6-A77B-00A70025009E}</author>
    <author>tc={00CE0021-00E6-42BB-B7CD-00CC00A1004F}</author>
    <author>tc={0066007E-004E-4AFC-A530-000F00DD0056}</author>
    <author>tc={00A90048-0068-422A-B4D1-000E006A00E6}</author>
    <author>tc={00C200E9-00F6-4865-946E-00B100EB004E}</author>
    <author>tc={002F00FA-00C2-4115-B03E-0048005200AC}</author>
    <author>tc={00FA008C-0069-441B-9636-0049002200AC}</author>
    <author>tc={00460046-000A-4D67-982B-0022009D0024}</author>
    <author>tc={003B0020-0056-426A-BA0D-00F400AE00C5}</author>
    <author>tc={00DE00F1-005B-476F-8527-001E005B0082}</author>
    <author>tc={003200EA-00FD-473B-9368-00C0008B0021}</author>
    <author>tc={00020028-001B-4FA9-998C-00C400C00020}</author>
    <author>tc={00640003-0022-4B66-B8A5-002700A300BF}</author>
    <author>tc={00600060-0024-44BC-968C-004D00A70079}</author>
    <author>tc={00BC000A-000E-478A-9F63-0097008F00A0}</author>
    <author>tc={00A20023-007A-4C0A-8EDC-009F007100F4}</author>
    <author>tc={00BA00CD-0097-48F4-8EFE-004200650098}</author>
    <author>tc={001700EA-0065-4671-8E7E-009200DC0036}</author>
    <author>tc={002E002C-00F2-483D-B398-00B0001800DE}</author>
    <author>tc={002600CF-00F6-4E46-87D6-00D300CC0022}</author>
    <author>tc={00120095-00CC-4409-85E3-0078003B00D1}</author>
    <author>tc={00D0001C-00DE-43C8-9C98-000700DF00B3}</author>
    <author>tc={005A0076-00D5-4E2A-93B2-00C400F50035}</author>
    <author>tc={000E0043-00FE-4117-9483-00B3005C0095}</author>
    <author>tc={E363AC6F-FD40-494B-AF28-698373C2DFCB}</author>
    <author>tc={0078004A-00BA-4B36-AC90-004700CD0022}</author>
    <author>tc={00FB004A-00C8-4667-BDAD-00F500DB00A3}</author>
    <author>tc={00E4001D-0028-4420-9EB0-00F4002B00F4}</author>
    <author>tc={00B40013-00A6-4A28-B51B-006B00A100C6}</author>
    <author>tc={0018003B-0087-4034-B429-004D00370024}</author>
    <author>tc={00010015-00C8-4CDF-8083-00B500380038}</author>
    <author>tc={002D0054-008F-4808-8A03-008900FF000E}</author>
    <author>tc={004A006B-001A-459A-84CB-00AB003C0042}</author>
    <author>tc={000D00D5-0003-40BE-8E22-00CA00E600E4}</author>
    <author>tc={00BA00F5-002B-4097-BDBA-00CE003B0035}</author>
    <author>tc={0096009C-003B-449E-B7E6-00BF00A6004F}</author>
    <author>tc={006700C3-00A4-437D-881B-003A00590085}</author>
    <author>tc={00A300B9-00F3-4242-9CBD-002D00FA00D0}</author>
    <author>tc={00A900BC-0038-4DE3-9E52-00BA00D40084}</author>
    <author>tc={00420010-00DB-427D-963B-001F00FD0020}</author>
    <author>tc={00DF00AF-0015-4308-8307-0040000400E3}</author>
    <author>tc={00C60075-0021-4D8E-84E2-008500530041}</author>
    <author>tc={00B30097-009C-48FF-946B-005700AC00FE}</author>
    <author>tc={002B00B7-0035-4DD6-8CED-006F0045008D}</author>
    <author>tc={000000EC-0075-4A90-96B1-007300F50033}</author>
    <author>tc={009E00D8-005F-492E-B668-008A00C50086}</author>
    <author>tc={00CC00F0-0000-42D3-91F3-0069000700B3}</author>
    <author>tc={00860012-0045-4A68-8C40-00DE00E700D8}</author>
    <author>tc={00E700E7-0077-4397-A929-003300C700C8}</author>
    <author>tc={009400EB-0037-4DD1-9D27-005B00FE0060}</author>
    <author>tc={00A1006F-002E-4AAF-BA6C-008F007E0084}</author>
    <author>tc={00E400CD-0088-4749-804A-008600D5009B}</author>
    <author>tc={003300D0-00CE-423E-BB04-00AF007F0044}</author>
    <author>tc={0072007C-00F8-46DA-BB6F-003500360097}</author>
    <author>tc={00770084-0018-4A6D-BA29-009F00F500F7}</author>
    <author>tc={00A90002-0073-4489-9D51-007800A900F5}</author>
    <author>tc={00CD0083-0060-4B26-89D1-008500D50068}</author>
    <author>tc={00BC005B-0083-48AA-84CD-00A900790045}</author>
    <author>tc={00CD004C-00DC-4DDA-A753-00C5004B0076}</author>
    <author>tc={002F00B1-006D-4281-BB96-00C30065009E}</author>
    <author>tc={00060054-009C-4F9A-A5E9-003400E1002B}</author>
    <author>tc={008300F8-005C-4A61-B8FB-0042001900EB}</author>
    <author>tc={00FD00C9-0070-4C58-8098-00BB00730048}</author>
    <author>tc={000900AF-003F-42BD-B2D7-0024006300A7}</author>
    <author>tc={009B0038-005B-4E43-ADC0-002F00C0003A}</author>
    <author>tc={000D00E6-0027-4312-A1EE-001C004C0033}</author>
    <author>tc={00EF0000-005A-41D8-B956-002B0017008E}</author>
    <author>tc={00720017-00B4-4DB1-9457-004600F50032}</author>
    <author>tc={00770080-001B-4DD5-ABBA-005D00DA0097}</author>
    <author>tc={3BF3C3C5-258D-4B77-B4E1-979C5A8F83A2}</author>
    <author>tc={00230052-00B0-415F-94B7-001A009B0023}</author>
    <author>tc={00D70006-0062-4C99-BCC5-00EC00F40076}</author>
    <author>tc={004A0072-00C0-4494-BA95-009300C2004D}</author>
    <author>tc={00D80042-0052-40AD-AB0A-0019000C00EF}</author>
    <author>tc={007D00D1-0088-42EF-BBB3-00D8004A004C}</author>
    <author>tc={00670030-0099-499A-9667-00780044008B}</author>
    <author>tc={003F00D3-00EE-4682-8595-009000D300FD}</author>
    <author>tc={005C0090-00F7-4839-ADF3-00F8002100AE}</author>
    <author>tc={000A0086-00E4-4958-AAF8-00E100F70073}</author>
    <author>tc={00D600CF-001A-4513-BB34-002100D80001}</author>
    <author>tc={005F0039-000B-4491-AB63-00430054000E}</author>
    <author>tc={006F00E7-008B-4EA4-9486-00EB00CF00D8}</author>
    <author>tc={003000FE-0018-4DB1-A609-00770092008B}</author>
    <author>tc={007D00C5-00CC-4602-BE97-007900FF00D2}</author>
    <author>tc={00C7001C-00E2-49B9-B917-00ED000600C3}</author>
    <author>tc={003B0053-0002-47B7-AC74-00D8002E0040}</author>
    <author>tc={000800BE-003E-4571-BF1B-0042001E0054}</author>
    <author>tc={0078002C-0032-41B3-A5BE-00F1004B00EE}</author>
    <author>tc={00550028-00EC-4229-8C6C-00E100780084}</author>
    <author>tc={0086002A-0089-4E8D-AB53-00F5003500CD}</author>
    <author>tc={009F00C2-0054-425E-9C02-0022002B00AB}</author>
    <author>tc={001C000E-00E4-461D-AFB6-00CF0015003B}</author>
    <author>tc={008C00B1-0069-4D00-AF7E-008100B8004A}</author>
    <author>tc={00060086-0033-4862-9091-0036007B0076}</author>
    <author>tc={00B8003E-00B2-41F4-B35B-001000960067}</author>
    <author>tc={0050000B-00B0-4E53-AB4E-004E00FB00F9}</author>
    <author>tc={00EC0081-0019-4D8C-8918-0093007B00FD}</author>
    <author>tc={00B900F4-003C-4170-9032-001D00AC002F}</author>
    <author>tc={00C40087-00B1-409A-BED1-004A00350014}</author>
    <author>tc={0096000C-0090-4527-B98D-004500CB0000}</author>
    <author>tc={00EF001A-00A2-43DE-83CA-00CA00FA00BC}</author>
    <author>tc={001E0013-00F4-4E80-BB39-00F700800050}</author>
    <author>tc={00EF0068-009A-4053-BDDC-0042007F007F}</author>
    <author>tc={00E40057-00D4-4E04-9D22-007A00B1004F}</author>
    <author>tc={00300083-0028-4AB1-9997-002300E30060}</author>
    <author>tc={00660036-0002-4FCA-B8CD-00FC00720032}</author>
    <author>tc={003100F4-0030-4A7E-80AE-00790090000B}</author>
    <author>tc={ABC14C6B-ED78-488E-AB96-8D7D4B32C36B}</author>
    <author>tc={00590079-00EB-4947-8687-001A00B20081}</author>
    <author>tc={00AF0074-007D-42E1-9263-00BC00A600B3}</author>
    <author>tc={003000B8-00E8-4260-BD4E-006000C1000E}</author>
    <author>tc={000800EE-00A8-4630-BF83-000100D600D7}</author>
    <author>tc={0026006F-00A1-491C-9943-00F7000800E2}</author>
    <author>tc={0021007B-00EF-4325-BF51-00B600B70046}</author>
    <author>tc={000D0039-006D-4927-BF58-00D6004600D8}</author>
    <author>tc={00C90087-0078-4FB5-ACC2-004C00CF007B}</author>
    <author>tc={00FE0019-0083-461E-9A60-0051009A00CE}</author>
    <author>tc={0099009D-009E-4503-9857-00E1008400FF}</author>
    <author>tc={00FF008D-00B6-4584-9F31-00480066000A}</author>
    <author>tc={0031000F-0026-4293-A16D-00280057006D}</author>
    <author>tc={002A00BA-008D-4CF2-BE39-006C009A0007}</author>
    <author>tc={008400FD-00B8-4C10-8A4D-00F800DB0000}</author>
    <author>tc={00920003-001A-49F7-A8AF-005B007400BA}</author>
    <author>tc={00C20018-0093-4BD4-AE99-009E007E0078}</author>
    <author>tc={006B00D7-0094-4952-97C8-00BE007F0065}</author>
    <author>tc={005E00F4-0056-4A42-BC63-008900A60051}</author>
    <author>tc={004E00FE-003C-4D53-80EB-003E00EA00E0}</author>
    <author>tc={004000A1-000C-435C-B265-00E20089003B}</author>
    <author>tc={00800028-000A-4178-84E8-00A500EB0061}</author>
    <author>tc={003200C7-0040-4428-BB50-001800C1005B}</author>
    <author>tc={00680032-0084-45E2-B234-00D9009300A9}</author>
    <author>tc={00B500C0-003A-4F0C-81BE-00EF00C40086}</author>
    <author>tc={003C0020-00F9-46A3-B31F-008000E70076}</author>
    <author>tc={00A50086-002F-45A1-93C8-00F0001A0015}</author>
    <author>tc={00270035-0004-462D-B548-00E3006100FB}</author>
    <author>tc={00230075-00A5-4446-8FB9-00A400DD00FA}</author>
    <author>tc={00CB0000-0069-4BB0-9429-00BC002D00E1}</author>
    <author>tc={00C20001-00BB-4640-BA0B-002E00D700EC}</author>
    <author>tc={008E003C-0018-4180-B24D-0030001000AB}</author>
    <author>tc={0074004D-004F-4D31-852C-00090027009F}</author>
    <author>tc={008E0096-0057-4829-A58D-004600920036}</author>
    <author>tc={009E00E7-008B-4E84-ABDE-001600420006}</author>
    <author>tc={001700E8-0070-467A-9337-006A0061009A}</author>
    <author>tc={000300BF-006F-421C-A46F-008E00A500D0}</author>
    <author>tc={002C00E0-0077-44C2-8FCF-001D00310020}</author>
    <author>tc={00B70059-0091-4B08-88F5-006B00790094}</author>
    <author>tc={0085000B-006F-477A-A44E-00D8004400E6}</author>
    <author>tc={004100E5-0012-4AEF-A122-00DC008D006C}</author>
    <author>tc={009B000D-0066-41BA-9CA5-00C300640025}</author>
    <author>tc={00510042-0011-47E3-ACBB-00A200410027}</author>
    <author>tc={44472A64-0ADE-42A5-903D-ED4784AAE7D6}</author>
    <author>tc={00B7004F-0025-47CE-B53E-00EA001200F9}</author>
    <author>tc={00BE00B5-00DE-4A68-810D-00F800560084}</author>
    <author>tc={00ED003D-0008-4A09-8EA2-004500EB00C6}</author>
    <author>tc={008A0094-0086-4D81-8CB0-0077005B00CF}</author>
    <author>tc={009D0037-00B1-4CC5-A398-003200CD00AB}</author>
    <author>tc={000C005A-0088-4DA6-8D40-00DB0021006A}</author>
    <author>tc={004E009E-0031-479C-B91B-00B000FC009B}</author>
    <author>tc={009D00D1-00D3-4A53-8033-009C00A1006E}</author>
    <author>tc={00750039-0081-49D0-A3AB-006600CE00F2}</author>
    <author>tc={007D00D5-0069-4CD5-9498-0056005800F2}</author>
    <author>tc={004F0068-0059-480F-9769-001A00F200C6}</author>
    <author>tc={0045001A-0071-40FC-89BE-00B000AC00B5}</author>
    <author>tc={006D0067-00E1-4921-8C02-00CF004D0023}</author>
    <author>tc={005400FC-003E-49CE-863B-009B00760034}</author>
    <author>tc={00CB006D-002A-4E14-834A-003400F800AD}</author>
    <author>tc={008B0015-006E-418E-AEDF-006400430052}</author>
    <author>tc={00A900AB-0029-4BE3-B62D-005F00B40017}</author>
    <author>tc={008E007A-00A2-4F44-A0E1-001900DF0070}</author>
    <author>tc={00E1004E-0018-45C9-B8A4-0091003200ED}</author>
    <author>tc={004500C9-002F-434F-801D-003900750049}</author>
    <author>tc={004500C9-002F-434E-801D-003900750049}</author>
    <author>tc={0052001F-00F9-4D1C-AC7E-007400C900E3}</author>
    <author>tc={00240043-0095-4B74-85D7-00B20012009F}</author>
    <author>tc={007D00B4-0034-49AA-8B63-005B002C0098}</author>
    <author>tc={00BD0009-00B0-4660-8458-00810039009C}</author>
    <author>tc={00F800F6-00D9-4D88-AF81-00EC00E400F1}</author>
    <author>tc={00390052-008A-4D4F-AB23-002500430053}</author>
    <author>tc={00DC001C-0080-4DDE-B62A-00F700FA000F}</author>
    <author>tc={004600C7-00EE-4B15-B9FB-00FF00330036}</author>
    <author>tc={00640096-0084-4F2C-AB69-004400F20015}</author>
    <author>tc={00C30023-0029-41FB-8025-00B90019009A}</author>
    <author>tc={00BD00AC-004E-4B2F-85FC-0031000700A8}</author>
    <author>tc={007900E9-0018-4603-9157-00BE00190096}</author>
    <author>tc={00590016-0093-47E7-9569-00400083009B}</author>
    <author>tc={008800E1-0000-4AB0-83F9-00C5008500E4}</author>
    <author>tc={00B60054-0026-4065-AAA6-000F00D20013}</author>
    <author>tc={005800D7-0015-4B8E-AA42-0082007E005C}</author>
    <author>tc={0061006F-0094-499D-ADFC-002E001100F2}</author>
    <author>tc={008100BB-00ED-4375-B74E-0045002A00D2}</author>
    <author>tc={00B300A5-00E1-4AB7-8B87-0060009E002C}</author>
    <author>tc={00ED0041-008A-42F5-AE44-003100180085}</author>
    <author>tc={00E8000D-000B-452B-9BFB-00960050003C}</author>
    <author>tc={00BB004B-0047-487F-BFA7-00D200DA00E1}</author>
    <author>tc={00CC00AC-00A5-456F-865B-0001008500A2}</author>
    <author>tc={00E50032-0026-493D-BFCD-00190032001F}</author>
    <author>tc={0041001D-007A-4057-AAE9-008D00080083}</author>
    <author>tc={00EC00A6-005A-4E2A-86DE-006F002D0038}</author>
    <author>tc={0063007A-00D1-49C5-B298-001300480012}</author>
    <author>tc={006800BE-0015-48B8-9DFB-0069005C0077}</author>
    <author>tc={00D100A8-004B-4B17-929F-00F800AB00A8}</author>
    <author>tc={00A000A2-005E-4136-B9AD-00C300F700DA}</author>
    <author>tc={DFB515DC-F44C-4147-837E-B3E2B29D2914}</author>
    <author>tc={00660075-00DB-436B-B08A-0089006600F9}</author>
    <author>tc={00DD00AA-00BD-4F58-BA82-004400D40090}</author>
    <author>tc={004C00D9-003C-46BB-AB0F-009E00E8007B}</author>
    <author>tc={00E1003E-00CB-4E1F-BE0D-002D005100E1}</author>
    <author>tc={0042000E-000C-4031-9996-004900D40043}</author>
    <author>tc={00EB0052-0004-4990-8DE1-009400A6007C}</author>
    <author>tc={006F0081-0097-405B-9351-003F005A0088}</author>
    <author>tc={00B900B7-0016-4954-AC16-003D00F400EA}</author>
    <author>tc={00440036-0096-4B33-B475-000300030022}</author>
    <author>tc={0068002A-0080-4E87-86AC-006C004E0090}</author>
    <author>tc={007400D5-0024-4287-956A-007A00F60066}</author>
    <author>tc={00E7001A-0083-47F6-898D-004F0066008B}</author>
    <author>tc={0060005B-00CD-4927-AE2A-0064000100A2}</author>
    <author>tc={000C00C7-00D5-4713-B774-000300BF0005}</author>
    <author>tc={001E00C7-0031-4A83-9D8B-0082006000DB}</author>
    <author>tc={00EB00B9-0035-4638-A0D9-0082007F0057}</author>
    <author>tc={00B600E1-0047-44E1-A464-0086007100FA}</author>
    <author>tc={000D0004-00BD-48DF-BD09-00F300EC007B}</author>
    <author>tc={00BE0082-00BC-44F0-8F2B-001400F300C5}</author>
    <author>tc={00B900C1-006F-4F2D-A47F-00EF003E00CD}</author>
    <author>tc={00F2009B-0071-4252-99BC-006A007500A0}</author>
    <author>tc={00FA0032-00A8-40C5-8324-0006002C002E}</author>
    <author>tc={0025005D-00AE-44DF-B9E3-00E000A90054}</author>
    <author>tc={00FA009D-006C-4917-83E3-003C007E009C}</author>
    <author>tc={00150092-00A6-4CE7-B24C-00DF00B600F0}</author>
    <author>tc={005500FC-00C7-4A12-88A1-00BA008300B4}</author>
    <author>tc={00320013-0005-4126-97EE-007100A00008}</author>
    <author>tc={0044003B-0020-40AA-970A-00FC006F00BA}</author>
    <author>tc={0091009D-00CE-4ECC-ADF7-003D00A70043}</author>
    <author>tc={001A0069-003B-4E42-9482-008F00E700FB}</author>
    <author>tc={003D00C4-0085-4EBF-9801-00D900340065}</author>
    <author>tc={00350034-0090-4C5A-A9AF-00E6009C00FE}</author>
    <author>tc={00790081-0033-4AF1-87F2-002C00950010}</author>
    <author>tc={003B0058-002A-46AB-8A45-0035002700A0}</author>
    <author>tc={005A00D7-00DA-464D-9D9E-008B0035002D}</author>
    <author>tc={00AA0047-0074-48A8-AD8E-005200C400B6}</author>
    <author>tc={00B100FA-0088-4628-9090-003300FC009B}</author>
    <author>tc={00B400F4-0084-4304-B3E1-002000C300F6}</author>
    <author>tc={006B0021-001D-4983-A744-00A0003000C0}</author>
    <author>tc={001000B6-00D6-4556-B8EF-0055001B00E2}</author>
    <author>tc={001E00E9-00A5-4AFA-9BFC-00F700190003}</author>
    <author>tc={001B004D-0059-4C94-99BB-0088007500B3}</author>
    <author>tc={001D00AF-0023-4DCF-882F-00B5001D0085}</author>
    <author>tc={003E0017-00EA-4ED8-8E10-005600E0003B}</author>
    <author>tc={DBB6EB94-5916-452B-835E-541DE7F7BFC9}</author>
    <author>tc={005900AD-00F1-4E53-BE3C-003A00BD007C}</author>
    <author>tc={003F00C6-00A7-40AB-A3A3-0097008400E4}</author>
    <author>tc={00D000EA-002C-437C-B1A1-002C00270083}</author>
    <author>tc={00000079-0083-4B1A-AE25-00E0000C00B0}</author>
    <author>tc={0087007F-00A1-448D-A45F-00CE00730085}</author>
    <author>tc={00EA00A3-000E-4BDF-9E5C-00A8006F0070}</author>
    <author>tc={002400ED-00FC-4B44-BB0D-00D200320087}</author>
    <author>tc={00680060-0083-4247-B4E5-0055001900C6}</author>
    <author>tc={00DC0042-00CF-40DB-A8D4-000A000E00C3}</author>
    <author>tc={00610076-0079-4597-954C-0067009100BA}</author>
    <author>tc={0059007A-00F7-46ED-9CEB-0021008A0084}</author>
    <author>tc={00E30083-0018-4595-8711-00FD00A500AB}</author>
    <author>tc={00B8000D-001D-45D0-A165-005E00D7000B}</author>
    <author>tc={00BC00BB-0064-4854-BBCF-002700F80012}</author>
    <author>tc={009E00A8-002B-4E55-B045-008F00CF00E8}</author>
    <author>tc={00730034-0043-42E7-80EE-00FD00400072}</author>
    <author>tc={0057009C-0086-4468-A74F-001000EF00A4}</author>
    <author>tc={00C900F0-00FE-44B2-8CF5-005600EF00AF}</author>
    <author>tc={005F00B5-0038-4812-82A1-002E0090004B}</author>
    <author>tc={00220065-00D5-416B-92CD-004C007600CA}</author>
    <author>tc={003100A8-00C3-450F-961A-004E0028007A}</author>
    <author>tc={00300075-00E7-4FFD-B310-00550009008D}</author>
    <author>tc={00FA00C2-002C-4078-8FB3-006100B90069}</author>
    <author>tc={00FE0090-00C0-48C6-B810-005F008600EB}</author>
    <author>tc={006D00D0-0018-4CE4-9F6E-003100D20038}</author>
    <author>tc={00B60068-0044-4368-87D9-0057001B0058}</author>
    <author>tc={004F00D6-0063-4DA6-8894-00B900B1004A}</author>
    <author>tc={009A00E7-0012-46FD-A35D-007000F80099}</author>
    <author>tc={00F100A3-0089-46D0-A297-00CE007D0026}</author>
    <author>tc={00F800E4-004E-47C1-8911-006300950097}</author>
    <author>tc={00EA0069-0070-4A67-9572-0070001A00D0}</author>
    <author>tc={00AC004E-0037-48F1-949A-000B00FE007B}</author>
    <author>tc={00300089-005A-483A-9CA8-00CF00D60054}</author>
    <author>tc={009200CE-0036-4677-83C3-006D00070078}</author>
    <author>tc={0019003B-00AC-40EA-ACC9-00E400C10045}</author>
    <author>tc={008C0011-009F-417F-AF02-004B00B800F4}</author>
    <author>tc={00E100E8-008F-4CF6-BB89-0021007400E1}</author>
    <author>tc={000F00F7-00B6-4E82-8009-00D60098005B}</author>
    <author>tc={008900C6-0047-465F-A669-0030007500AF}</author>
    <author>tc={0071005D-00FB-4A0C-9CDC-002500170016}</author>
    <author>tc={00720086-0011-4E12-B5C9-001900A4004D}</author>
    <author>tc={0085006E-003C-4D50-BC05-005200A2002C}</author>
    <author>tc={0B8AE1FB-89AA-4474-8E5E-AD74F9348FC1}</author>
    <author>tc={00D700EA-00AE-406B-A538-005F0020006D}</author>
    <author>tc={00EB004F-00DD-46E8-B22E-001000FD0035}</author>
    <author>tc={00990006-0019-42B5-9FFF-00AE00C7007E}</author>
    <author>tc={00310023-00B8-49F9-85F2-00CE00EC0066}</author>
    <author>tc={00AE00ED-0016-4548-8AD9-008900FB0035}</author>
    <author>tc={00B70011-0058-4FCA-935D-00A4009600E9}</author>
    <author>tc={004700AD-0016-4F40-BA60-008300C800EB}</author>
    <author>tc={00AE00FE-00C3-4CC3-BF11-00EA008C000C}</author>
    <author>tc={00EB004C-009C-465F-B3C6-00C8003400B9}</author>
    <author>tc={0098006A-000A-459F-8EC7-003A001100BC}</author>
    <author>tc={001C0056-00B7-420A-A04D-000A00EB00CE}</author>
    <author>tc={004000E3-00A1-4D2D-BAC3-008A006500C4}</author>
    <author>tc={000700D9-007E-4F14-B61A-001900460004}</author>
    <author>tc={0088004E-0089-4E8A-857C-003400860013}</author>
    <author>tc={00CB004F-004A-4EB1-B479-007300570007}</author>
    <author>tc={00BB0068-00B8-456D-9344-009A00110091}</author>
    <author>tc={00AC0015-0007-4A26-AE1A-007A00100019}</author>
    <author>tc={000700D4-002B-4B8B-BCB5-00CD00CE001A}</author>
    <author>tc={009E00DC-0035-46C1-AB22-0008008E00B0}</author>
    <author>tc={00AD0093-0078-4014-9EF6-00A400330038}</author>
    <author>tc={00D9000D-00AB-4198-83C4-007E008A00B2}</author>
    <author>tc={003700D7-005A-4010-BCB3-00C3008E0099}</author>
    <author>tc={004200D4-00E1-4519-BAE8-0048002B0047}</author>
    <author>tc={00F60058-0023-482C-A61A-004B00BF0027}</author>
    <author>tc={00D60013-00B3-4D38-9D3D-00540067001E}</author>
    <author>tc={00310005-0009-4815-B9EE-009400F400B0}</author>
    <author>tc={00700003-0061-44A3-AA02-00FC00790028}</author>
    <author>tc={0049002F-00C1-4228-A943-004900AF009E}</author>
    <author>tc={00320098-00ED-415A-818A-007E00A50013}</author>
    <author>tc={0064004C-0071-497F-9764-006300DB0031}</author>
    <author>tc={00F60078-001C-495A-AE36-00B200500041}</author>
    <author>tc={00E10005-0096-41D5-B36C-0055004D0034}</author>
    <author>tc={00C800F2-00AC-4EE6-8C6A-007600E2009D}</author>
    <author>tc={009E0045-0035-4855-AC70-00DD007000BD}</author>
    <author>tc={00720024-0036-45D3-B107-001200C100C7}</author>
    <author>tc={00C900C3-0066-4EE4-9E51-00D600C90059}</author>
    <author>tc={00C4008E-004D-4406-B77C-009B002800A8}</author>
    <author>tc={005700D8-006D-40DA-AA89-002800A500E4}</author>
    <author>tc={00A500D6-00E9-44CD-9EA4-008B00B00069}</author>
    <author>tc={00FD0017-008A-475E-8D5C-0084005C00A2}</author>
    <author>tc={00680070-00EA-4D6D-AAA8-006800B100C2}</author>
    <author>tc={00460071-00AF-4E6A-9BC8-00B50024003F}</author>
    <author>tc={00D3009B-002B-44BA-8B70-0023009A0016}</author>
    <author>tc={00DC0026-006E-463D-AA19-006A006F0036}</author>
    <author>tc={23CBE935-DF54-4394-9122-DAD12A8EA963}</author>
    <author>tc={003F0054-001D-43B1-BB05-00CC00220091}</author>
    <author>tc={003800ED-00C4-4FDD-8477-003A00DF00C7}</author>
    <author>tc={0001006A-0001-473D-9937-006F0008005F}</author>
    <author>tc={007300FD-005D-4899-8D99-009F005B0084}</author>
    <author>tc={00AF007D-00A2-48CD-BCB8-00FB00230093}</author>
    <author>tc={00EB0066-0011-4820-BA4A-00BB00B100EA}</author>
    <author>tc={0064007E-004E-450C-9207-00D700D40052}</author>
    <author>tc={0062001B-00E3-403C-B151-00C5005200E9}</author>
    <author>tc={00180009-0085-4AF9-9431-0080000B002F}</author>
    <author>tc={0056008E-0031-4571-941B-005E00890039}</author>
    <author>tc={00B900C8-00B5-4310-A374-004F00FF00BC}</author>
    <author>tc={002B00B7-0003-4475-88F0-0067007900D7}</author>
    <author>tc={006E0022-00F7-41E6-A5BA-00BF00A200A7}</author>
    <author>tc={00F700A0-00D5-4918-A11B-009C004F0007}</author>
    <author>tc={001000AA-0091-475F-A1AB-004B00EC002A}</author>
    <author>tc={00E50050-0021-464A-8A84-00C200440056}</author>
    <author>tc={0000005F-0006-44FA-8019-00E000FD0042}</author>
    <author>tc={005200BB-002B-4BB1-8570-00710024009E}</author>
    <author>tc={0039008A-0081-4E06-A0D9-002000410026}</author>
    <author>tc={001400CB-008A-43A3-B49C-002300C1003C}</author>
    <author>tc={0049008A-00FE-4BDD-B5F5-00C200CE001D}</author>
    <author>tc={00B300F4-0022-48AA-99DA-00F800EA00D0}</author>
    <author>tc={0052003C-000E-4D1B-AE5E-0016009300F7}</author>
    <author>tc={00D000E5-00BF-41C8-9B34-001700480049}</author>
    <author>tc={00F00086-00B6-4CFD-8F3B-002E005700EF}</author>
    <author>tc={00B10091-0035-475A-A390-008A005A00E2}</author>
    <author>tc={00AA0071-0019-4912-A07D-001D00D4004E}</author>
    <author>tc={3A1C48C8-10EC-49F2-9A05-10D70BBBB129}</author>
    <author>tc={00650086-0097-4F2B-B167-0018004B00F4}</author>
    <author>tc={007400DD-003A-49CD-8A8A-00B600A500FC}</author>
    <author>tc={009D0050-009A-4861-9DCC-00BE00A60039}</author>
    <author>tc={00330024-0020-42A1-BBFC-008F00AA008E}</author>
    <author>tc={00E50065-0015-4B9E-B736-0034009E002C}</author>
    <author>tc={00140075-0074-4E48-8B2F-003B008400AB}</author>
    <author>tc={00D20076-002B-4C2B-8881-00E8005C00BE}</author>
    <author>tc={008F00FD-00AD-4F54-898B-002F005E003B}</author>
    <author>tc={00AA00AF-001F-4D5D-B6D0-0054007F003A}</author>
    <author>tc={00890094-005D-440D-B033-002400FD0028}</author>
    <author>tc={00C400CB-00DD-44B0-9864-000200440045}</author>
    <author>tc={007A00DB-006C-4A0B-911C-00CF0007008B}</author>
    <author>tc={00190092-00BC-41E3-AA31-005600B5007A}</author>
    <author>tc={00200049-001C-4EB9-9D8B-0086007F0016}</author>
    <author>tc={007B0052-00D5-497D-8FD5-0015006B0020}</author>
    <author>tc={0095005A-0048-4942-B7F5-00D0006E0025}</author>
    <author>tc={0044001C-006A-4CE3-9A2F-009100DE0052}</author>
    <author>tc={00830022-0037-45F0-BB1B-000700C00056}</author>
    <author>tc={006200AD-009B-4307-B1AE-000A006C00C1}</author>
    <author>tc={00CF007D-009B-45CE-9BA2-009300880061}</author>
    <author>tc={002D00A0-0088-4B66-9FC6-006200F80086}</author>
    <author>tc={00140034-009C-46C8-8ACC-00E000650093}</author>
    <author>tc={00CB0009-00A2-4BAB-90EE-008B00C90069}</author>
    <author>tc={001E002F-00FA-4594-9BC5-002300CF006C}</author>
    <author>tc={00300096-001B-4A2A-BD52-00BD001D00D9}</author>
    <author>tc={00AC00C0-0012-4785-8C6D-00B8003D00E9}</author>
    <author>tc={00C30030-0030-4409-8006-004300BA0000}</author>
    <author>tc={00B50048-0050-41F6-AB64-0079002600C8}</author>
    <author>tc={00B400D1-001F-48E5-94A8-004600A900C9}</author>
    <author>tc={62471805-E848-4ABD-B6B9-F701375DAE80}</author>
    <author>tc={006A0053-0064-4E92-82D2-0076004700D3}</author>
    <author>tc={00C000DD-0042-4D87-B56B-008B0094005B}</author>
    <author>tc={004800F1-00D1-45B0-B66C-005C009D00D5}</author>
    <author>tc={00F200B1-00F6-4F7B-9229-00D0004400D9}</author>
    <author>tc={004F005E-0077-497E-866E-00AD002300C2}</author>
    <author>tc={001700BC-0063-4E8A-A0AD-0034006300BA}</author>
    <author>tc={00A0002E-0027-4B62-899F-0076006C00C1}</author>
    <author>tc={00C4005E-000D-46F9-9C98-00D7002F0048}</author>
    <author>tc={0014000C-001C-4AA4-BDAC-00BA0066003E}</author>
    <author>tc={00F900B2-0084-4994-B6D8-00C2000100C9}</author>
    <author>tc={007300A7-00FA-4652-BF0E-00CA0032004E}</author>
    <author>tc={009A0088-0078-4850-867C-002200400039}</author>
    <author>tc={00FD003A-002A-41FF-B470-00FC008900F6}</author>
    <author>tc={00970099-00AB-445A-9CC3-0021005E0037}</author>
    <author>tc={00470097-0035-4BDE-8E34-0064006F006A}</author>
    <author>tc={00770083-0050-4BA9-BA61-0034009C0080}</author>
    <author>tc={00EF0036-00CA-4F26-B672-0023002C0070}</author>
    <author>tc={006F004C-00D9-4F1A-860F-00C300180065}</author>
    <author>tc={00B900C3-0099-416D-933A-007B009F0098}</author>
    <author>tc={00E800DC-0092-43AB-9D71-00D0009500E9}</author>
    <author>tc={005B0056-0010-40F3-95F4-00F400600055}</author>
    <author>tc={00A3001B-0093-455D-A40F-0049005300CE}</author>
    <author>tc={004400AC-00B9-48DB-9FCB-009B00CD0045}</author>
    <author>tc={006F008C-002D-4BFD-8BB4-008900DA001A}</author>
    <author>tc={0094008F-0011-4196-AA7E-008A003D00B6}</author>
    <author>tc={00F200CD-0086-48B9-BF78-0073004E006B}</author>
    <author>tc={00F20087-0059-47E6-9A3E-00DB000000A8}</author>
    <author>tc={00E60038-00EC-48D6-B4AE-00AA00A5000C}</author>
    <author>tc={00A500D7-00BE-4862-99FD-00D600B30011}</author>
    <author>tc={00B900B4-000F-44CC-B4F2-009100CE0096}</author>
    <author>tc={00E300D7-0091-4B0A-84CD-001C003A0010}</author>
    <author>tc={004D0041-0030-4EDF-A610-0027002500A3}</author>
    <author>tc={00290074-00D0-439E-AC62-00F800DF006D}</author>
    <author>tc={00080039-005B-4662-954A-00E600D80082}</author>
    <author>tc={002D001B-0021-403A-86FF-003E001100CB}</author>
    <author>tc={00750083-00AB-47E9-8D07-00E800B000F9}</author>
    <author>tc={00FA009B-0076-43A8-8087-00E4009400A8}</author>
    <author>tc={00F60064-0068-4A2B-B51F-002500BA001A}</author>
    <author>tc={001D0085-00C6-4F9A-B55E-004300EF0027}</author>
    <author>tc={00B70052-0051-4232-B7F7-003900CC000D}</author>
    <author>tc={00B700E8-00AE-440F-881D-007A00B600A6}</author>
    <author>tc={005500FA-009A-49AA-A19C-000C00E400BB}</author>
    <author>tc={00D60074-0089-40E1-A0CB-005500D7008C}</author>
    <author>tc={00F200AC-006E-4FA8-A8F8-0089001F0020}</author>
    <author>tc={004A004C-0040-4923-8D21-008A00CB00ED}</author>
    <author>tc={002800CC-0096-49C2-B75C-00DF00CB004A}</author>
    <author>tc={000B0097-00E0-4055-9AC2-000C00AE00FE}</author>
    <author>tc={00A4006B-006B-464D-B57E-003600530089}</author>
    <author>tc={00ED00F4-0092-4BB3-8786-00E500450059}</author>
    <author>tc={00C700B4-0083-4CDA-9CC3-003900E500E1}</author>
    <author>tc={002600B6-0058-4239-AE60-008100F800F6}</author>
    <author>tc={009A007E-008B-4D33-B904-0069006F000D}</author>
    <author>tc={0009001D-0049-45C0-A16D-00F700AB0061}</author>
    <author>tc={00C70086-003E-4752-8A6B-008A006200A2}</author>
    <author>tc={00F50022-00C4-457C-B4B9-006000140000}</author>
    <author>tc={00CE00EE-0046-49B4-8432-00D800440048}</author>
    <author>tc={00C00058-00A8-493C-94D0-001700B9007B}</author>
    <author>tc={00040052-0015-4DB8-A148-002E00D900E3}</author>
    <author>tc={0099007E-0086-4C88-BD1D-004B006D00C6}</author>
    <author>tc={00EB0009-001D-4A35-9247-004B00440058}</author>
    <author>tc={00C200A5-00D2-4D06-B720-004000BC008F}</author>
    <author>tc={00EB00A8-007F-44B1-8D03-00F1006400DD}</author>
    <author>tc={00520055-00CA-481A-A6D3-00DA00F40077}</author>
    <author>tc={0027003B-001B-4791-9B07-0086002B00BF}</author>
    <author>tc={003600A2-0056-4BB1-B2DE-008500DE00B2}</author>
    <author>tc={000C00E6-009B-494D-AD72-001E006D00F3}</author>
    <author>tc={008200E3-0029-4BCD-A777-00CE0059005A}</author>
    <author>tc={00F50062-0082-4645-8EE3-002C008E003C}</author>
    <author>tc={00E00056-000D-49E7-AF19-007000410064}</author>
    <author>tc={E7DFCBA0-0B57-419A-A15D-CF3A9B173D9A}</author>
    <author>tc={000500F0-0026-42D9-A939-0030005500E1}</author>
    <author>tc={00230091-004A-47F2-988F-006700C50038}</author>
    <author>tc={000A0092-00A4-4936-8E4C-001D00D600D3}</author>
    <author>tc={00A300E3-002D-4BB6-9F4A-00D50012002C}</author>
    <author>tc={004700C3-00A9-415B-B8E0-008F000300EC}</author>
    <author>tc={002E00C8-008C-4F72-93FF-006600ED00CC}</author>
    <author>tc={00710063-00E6-40D0-B0E4-00C1002C0063}</author>
    <author>tc={00B30099-0030-4059-B31F-009600F200B7}</author>
    <author>tc={00C60003-0005-4174-8F06-00C800EB0024}</author>
    <author>tc={002A00B7-00A1-4427-BD9B-0089003700F9}</author>
    <author>tc={007F009D-0017-45EF-8BDB-00C200250031}</author>
    <author>tc={00110046-00A7-43B1-944E-00AA00740035}</author>
    <author>tc={EFEE3C1A-0D5C-43EC-BFE9-45BC26D39C93}</author>
    <author>tc={00CE0059-0053-4D39-A7E8-004000340001}</author>
    <author>tc={004400FD-00AD-4E00-8908-003B00D000C1}</author>
    <author>tc={000D00AB-0058-40C1-BE53-00BF00C0004A}</author>
    <author>tc={008C00BF-00E6-4AEF-8CF7-00C10027001C}</author>
    <author>tc={006200DE-001D-4EE7-A714-008B0042009D}</author>
    <author>tc={00840054-0004-45B6-BDCB-006C00F9004F}</author>
    <author>tc={004000B1-00A9-455A-9C5A-002E00E1007B}</author>
    <author>tc={00FA008E-0022-4141-8CC4-005D00D300A1}</author>
    <author>tc={00250025-00A4-4DDB-8C17-006900B900EC}</author>
    <author>tc={005F0059-0005-4933-B5EB-005F00FC00F8}</author>
    <author>tc={000B00C5-006E-4FE2-A519-00AE00FC0049}</author>
    <author>tc={00EB00FC-0052-467E-A72F-006100AD0003}</author>
    <author>tc={00BB0025-00C7-41E8-9376-00A40022006D}</author>
    <author>tc={00C4007B-0079-4072-8FDD-004F00D600D4}</author>
    <author>tc={006D0023-00C6-464B-B118-0011000F00AB}</author>
    <author>tc={A3023C37-5447-47E5-9C92-9BCA725B46EB}</author>
    <author>tc={005B00EE-00E4-4A4A-80C2-0004006700C4}</author>
    <author>tc={008B0023-0013-4583-835A-004300B70008}</author>
    <author>tc={009D004C-00DA-4BC7-A598-00C700D60048}</author>
    <author>tc={00D30013-00F1-4131-B43D-004000A0008D}</author>
    <author>tc={00510060-00F6-4B80-9E37-00D3006D0052}</author>
    <author>tc={00400027-00DB-42BB-BDD0-006100C400E0}</author>
    <author>tc={00CF0088-0081-429B-BC21-00DB00EE0059}</author>
    <author>tc={00020043-004C-4D3E-9323-00A900050033}</author>
    <author>tc={00BE00A8-00DF-4A90-8432-004E007900C3}</author>
    <author>tc={00310064-003E-4A98-9647-005000880086}</author>
    <author>tc={00DD0008-0014-4135-8C79-007600BE0008}</author>
    <author>tc={00C400B8-00E5-4E82-A1E2-007B00D20040}</author>
    <author>tc={002200A1-00C6-4832-9369-0011008B00E2}</author>
    <author>tc={00E70089-00B5-4BB4-8380-002500FA0067}</author>
    <author>tc={00BD00DA-0091-468D-B4D6-009C005B0055}</author>
    <author>tc={000900F5-002E-46C2-8E8C-00FC00D800F0}</author>
    <author>tc={004D003B-007D-40BA-B861-007900A2001E}</author>
    <author>tc={00AD0088-008C-4763-9881-001A002500B9}</author>
    <author>tc={009800B5-00A6-4E26-B60E-00B10051002F}</author>
    <author>tc={000F00F5-0032-4D76-A49D-00120004002E}</author>
    <author>tc={005D0032-00E9-4BA8-9710-002300490072}</author>
    <author>tc={00CE00C6-005E-49F2-887D-0054009C003B}</author>
    <author>tc={0061004B-00E2-4A56-8ECA-00EC00440093}</author>
    <author>tc={0081004A-0009-49CB-9797-00A700150069}</author>
    <author>tc={001A00FD-0024-4D8F-88C3-0065001F000D}</author>
    <author>tc={00F300C7-00A6-4439-BD58-004F00E70029}</author>
    <author>tc={006000D3-0082-4707-AA17-000E000F006C}</author>
    <author>tc={00BB00F6-0012-43FC-8780-003F007A008F}</author>
    <author>tc={00040077-00DD-4EFA-871F-00A7001E0091}</author>
    <author>tc={007900A3-0017-4CB5-B7B2-00CD00F5005C}</author>
    <author>tc={9AE04FD1-57F0-4457-BA84-B66B4FC035CB}</author>
    <author>tc={003000B8-004C-495A-B248-00CA00B200F0}</author>
    <author>tc={00190036-00DB-49CC-8729-0023008000AB}</author>
    <author>tc={002800E9-00AB-4317-9535-00EB009F00B6}</author>
    <author>tc={00A100FB-0011-45F6-B553-005C00FC00BA}</author>
    <author>tc={009100B5-0026-4C35-AEE5-0057003D0068}</author>
    <author>tc={00F50043-007A-435A-BE44-009800B8001F}</author>
    <author>tc={00AE0082-00A8-431A-9B60-00D200C4008B}</author>
    <author>tc={00E90051-004A-44F3-9711-00EC009B00AC}</author>
    <author>tc={00D900D0-0063-4838-8B41-00D400060008}</author>
    <author>tc={00420036-0061-42F3-AF29-0078004800F6}</author>
    <author>tc={00E600CF-00F8-4F66-8DA1-00E2007E00D0}</author>
    <author>tc={00BE00A2-00C6-4D67-A8CD-006A005100C6}</author>
    <author>tc={0069007A-00DA-4AD3-8800-009B00030007}</author>
    <author>tc={00130018-00F3-41FA-A2DF-00E500250055}</author>
    <author>tc={00A000C2-00BE-4B6B-88A7-002400A30010}</author>
    <author>tc={009E00C0-0078-4D94-8B88-008900B900F7}</author>
    <author>tc={001300E4-0057-437B-A863-00A9002F009C}</author>
    <author>tc={00640039-00F3-4455-82BC-00A400640080}</author>
    <author>tc={003200EF-00DB-4196-9036-00800004000F}</author>
    <author>tc={00CF0077-000B-432A-9E84-002C00BD000E}</author>
    <author>tc={00BC00D6-005E-433D-95DE-004200280057}</author>
    <author>tc={00760025-0058-493A-8AC9-0079005900FE}</author>
    <author>tc={003300AE-004C-4315-AF6D-00D4000900B4}</author>
    <author>tc={00F90017-00A7-46CD-8DFD-00CF004C001E}</author>
    <author>tc={00C200D8-0081-4D36-B96D-00D4001300A4}</author>
    <author>tc={00D900DF-006D-4490-A75A-0042001C0045}</author>
    <author>tc={00E5007B-00F1-40A0-88AD-00DA00410073}</author>
    <author>tc={00BD000B-0094-42B4-B13B-008F000F0046}</author>
    <author>tc={00D900DF-00E1-4F4D-9D7F-00420020004D}</author>
    <author>tc={0098002A-0074-4D02-B178-000500E60045}</author>
    <author>tc={0032002D-0022-4BC0-9D67-00FD0068007D}</author>
    <author>tc={47589DF4-7C3B-4509-B648-87E1C966DC81}</author>
    <author>tc={001C00EE-004B-4C64-A93B-00C5003400A8}</author>
    <author>tc={00960078-00D4-4A9F-A7DC-00A00002009C}</author>
    <author>tc={007F001A-0021-43FA-ADB2-003300DA005C}</author>
    <author>tc={00F80055-0042-4BE1-A225-00F9009000AA}</author>
    <author>tc={00630096-00DC-4ED3-A82F-0046003F004F}</author>
    <author>tc={00EC0059-0033-4B53-8BD0-007E002D0093}</author>
    <author>tc={000E0006-00DA-4F3C-ACED-001A003D002D}</author>
    <author>tc={00530017-00DE-4006-BB3F-0066007A0037}</author>
    <author>tc={00450066-00F6-415C-AA79-00720052005C}</author>
    <author>tc={000E006E-001C-45D7-AAFB-00A5004800AE}</author>
    <author>tc={00B100EF-0024-48B3-9D62-000D00D40096}</author>
    <author>tc={00BE0047-00A7-4963-93FF-003B005A008B}</author>
    <author>tc={00B600F2-0052-4C7B-8824-004900F600E0}</author>
    <author>tc={00760086-0016-4ED8-A930-00390033001A}</author>
    <author>tc={00A20051-00A6-436E-9F3C-0043002A00E0}</author>
    <author>tc={007000DA-003D-4CD9-A0FE-009300D800AC}</author>
    <author>tc={00EB004F-0053-4CA0-AAE7-00D800CB009E}</author>
    <author>tc={00190059-0064-4C7D-AE2E-00B100F800CB}</author>
    <author>tc={009700D7-0017-4DC6-A7F0-00FC003E00CA}</author>
    <author>tc={00F7007F-007B-4F95-BDA6-0037005E00A6}</author>
    <author>tc={00B9009F-002D-47D8-B3C1-00A700C10051}</author>
    <author>tc={000B006C-0009-4CB1-875D-00BA005E00E1}</author>
    <author>tc={00120063-0044-415F-B4BF-00ED002C00F2}</author>
    <author>tc={000A007B-00D5-4BA6-BC1D-00ED00F9000D}</author>
    <author>tc={004600C2-003C-4A63-B356-001000EF00B3}</author>
    <author>tc={00DD009F-0090-4804-A89B-0049005A004C}</author>
    <author>tc={00F3002B-0074-401C-BFDA-009800810040}</author>
    <author>tc={00A2002C-001B-4E27-B731-000900E9002C}</author>
    <author>tc={007C0018-00E1-4593-B254-008E00B70051}</author>
    <author>tc={00FE0071-00CF-4FB7-90D1-002E003C0089}</author>
    <author>tc={00400076-003D-4EC4-AF42-00A5006F00D7}</author>
    <author>tc={00A90011-003D-4F57-9C3F-00D1004A00E8}</author>
    <author>tc={004F0049-009D-49D4-9F72-009800F000F8}</author>
    <author>tc={00DA003C-0091-4545-BBF7-003800220019}</author>
    <author>tc={00DF0020-0014-4D1C-A5AF-00C4002B007D}</author>
    <author>tc={0005009B-00C8-48D1-85CE-007B002700C5}</author>
    <author>tc={008C004C-00AA-4C4A-951E-006600940030}</author>
    <author>tc={007D00CF-00E8-48AD-8B04-00BA004E0089}</author>
    <author>tc={002E006A-0014-44B1-8465-0030004600B0}</author>
    <author>tc={0069000A-002D-4261-B2EB-00B1004C0048}</author>
    <author>tc={00F1005D-00C1-4582-9873-008400BC00C3}</author>
    <author>tc={004E00F0-0015-49F3-9783-002F0090006F}</author>
    <author>tc={003700A3-00F1-4914-B88F-008A00CC0044}</author>
    <author>tc={00A9003E-00A8-49E6-AA74-00A800F800B7}</author>
    <author>tc={00710061-00C5-4BF2-B065-00AB00B80032}</author>
    <author>tc={009D005D-0063-4484-A47B-0078004D00D3}</author>
    <author>tc={00D6004D-007A-42AA-8B38-008F002E00A3}</author>
    <author>tc={006A005F-006D-43FF-8667-0058002F004C}</author>
    <author>tc={009400EA-00FD-423F-906B-00B500EE0042}</author>
    <author>tc={00E3003D-00C6-40B7-B727-006B00D20021}</author>
    <author>tc={00AB00A9-00AF-4D23-A21D-00C40008002B}</author>
    <author>tc={009B005A-00E4-4781-A4DF-002900720088}</author>
    <author>tc={00870026-007B-43B2-9A01-009700D400B2}</author>
    <author>tc={00580024-0012-4805-857D-0002005100D8}</author>
    <author>tc={007100EA-0011-4451-8C66-0099001D008C}</author>
    <author>tc={009A00BB-000F-4938-856D-0087006D00F1}</author>
    <author>tc={009A00FC-0097-4211-949C-0070009600C2}</author>
    <author>tc={005900EC-00D9-469C-A271-008C000B0061}</author>
    <author>tc={006B00CE-0022-47CF-B805-00000097005B}</author>
    <author>tc={00F00007-006E-4D97-9D11-0090009F00BD}</author>
    <author>tc={009A005A-00A6-4164-91D6-0034000E00D5}</author>
    <author>tc={005200E4-00DE-4922-9F59-00CD00440059}</author>
    <author>tc={007900DD-00F7-4DD1-A809-0053002C00E3}</author>
    <author>tc={00700072-0056-4814-A8DB-002A00F60030}</author>
    <author>tc={003D0011-00DE-4D4E-8010-0066006100A8}</author>
    <author>tc={00640041-0065-4749-B976-009C005E0094}</author>
    <author>tc={00B800D1-0094-4940-9F27-00A0006E00CA}</author>
    <author>tc={00B30057-0038-447F-883D-007F008C0072}</author>
    <author>tc={008A00A9-0086-428B-9ECC-008D009E0044}</author>
    <author>tc={00CB0076-008E-4CF5-939F-00B2003C00B4}</author>
    <author>tc={00230080-00D8-4CB3-8B88-00B000E0005C}</author>
    <author>tc={00B40028-00D2-4A70-B5F1-00B4003E00DF}</author>
    <author>tc={B680A53F-AA2C-4993-B776-71A9E318FE99}</author>
    <author>tc={0008001E-0032-4C40-B9EA-000500810041}</author>
    <author>tc={001B000E-0002-4B08-A06A-0011004100F6}</author>
    <author>tc={00080069-003E-41D5-8FC3-00D400830060}</author>
    <author>tc={00A100BD-006F-475F-8239-006100110090}</author>
    <author>tc={002A0061-0045-4FD0-8312-001B00E400A2}</author>
    <author>tc={004A008B-0094-4235-A65D-00C700720019}</author>
    <author>tc={00920020-0058-4B21-B69E-003F005900CE}</author>
    <author>tc={00DE0048-0054-4B4B-B639-00030001006B}</author>
    <author>tc={00B800F9-00ED-4BAD-903D-0080001200C7}</author>
    <author>tc={00AD001B-002B-4359-88DE-003C0070007C}</author>
    <author>tc={005100AA-00F5-403A-8D4E-007A009800D7}</author>
    <author>tc={0045004C-0005-40FD-8CC8-00C1006B0051}</author>
    <author>tc={0010000C-0084-4CB3-A42B-000F00A2002E}</author>
    <author>tc={007C00F4-0095-4E9D-AF03-00C1002000B4}</author>
    <author>tc={00F30080-009F-4B0F-918B-00FA0028001F}</author>
    <author>tc={00A8002D-00BF-4834-9916-00FD004500FB}</author>
    <author>tc={0073006D-009A-44BE-B0C6-00E500080074}</author>
    <author>tc={00E50046-00D2-4B7A-9FAF-0014003E0052}</author>
    <author>tc={00A20071-00DB-407D-A19A-00A900DD0046}</author>
    <author>tc={00A4000D-00E0-4D52-916E-00A5007000B5}</author>
    <author>tc={001400C7-0080-4B70-9857-00F600850049}</author>
    <author>tc={00AA003B-0022-4C8E-B5F5-009F00940096}</author>
    <author>tc={005E007F-00CF-46BD-A6BC-00B5005B0078}</author>
    <author>tc={00730067-008A-4114-B826-002800CB00E2}</author>
    <author>tc={00D00008-007B-4259-B577-004F003300A0}</author>
    <author>tc={0088009D-0003-48C7-8CAF-00B500B600FE}</author>
    <author>tc={0000001A-0062-4307-911D-002F0035005E}</author>
    <author>tc={002C00D0-0056-4FB3-934C-002B0070006B}</author>
    <author>tc={00CF00AA-001C-4544-97BF-008C0075008E}</author>
    <author>tc={00350055-002C-4A29-B3BE-004C0077004E}</author>
    <author>tc={002C002B-00D3-4D4A-9A76-00CA00CF0002}</author>
    <author>tc={002B00F8-008E-42B3-ACCB-000E00C2005F}</author>
    <author>tc={00DC000D-008E-4756-91CB-000B002700D0}</author>
    <author>tc={00750090-0060-4488-96DE-009100670029}</author>
    <author>tc={005E00DF-0090-4E57-A82A-004400420085}</author>
    <author>tc={00030062-0048-4781-9C2F-00C300670077}</author>
    <author>tc={009800C8-002D-422A-9C13-00F700C90092}</author>
    <author>tc={001000D7-0041-4EAF-BDEC-00C40026003D}</author>
    <author>tc={00A500B6-0047-4318-B847-002A00CE00EC}</author>
    <author>tc={5F5B4987-4EB8-4705-9C7E-66E24510102C}</author>
    <author>tc={005400A2-0098-4AB0-8895-0012004F0019}</author>
    <author>tc={00BA0083-002F-4E82-A4D5-009300AB00A3}</author>
    <author>tc={006100EE-0020-405D-9948-0036007200F9}</author>
    <author>tc={006100ED-004D-4BAF-AF34-008F00910053}</author>
    <author>tc={003C007A-00B7-4F3B-8B36-00570017005D}</author>
    <author>tc={003B00CF-0021-482C-BE9A-008800990007}</author>
    <author>tc={00C60033-00D1-43F5-90AF-003D00D00078}</author>
    <author>tc={002F0014-0072-42D6-BA97-002E00240069}</author>
    <author>tc={009C0098-0092-4D2B-B28B-004D00F200A5}</author>
    <author>tc={007100AB-0052-42B6-A854-007000F800BF}</author>
    <author>tc={859C6727-D838-45EB-9081-D9E3D1F273AA}</author>
    <author>tc={003F00DF-00B2-4BC8-AED4-0009009C00EC}</author>
    <author>tc={007100FF-0055-45F6-87C3-0027003500E1}</author>
    <author>tc={00C20056-0083-4A52-AF4B-00BA0060006E}</author>
    <author>tc={0092002F-0062-4420-9735-005E00CE0043}</author>
    <author>tc={00C00001-00E8-4FA2-BF4D-00FB00710061}</author>
    <author>tc={003F00A1-00B0-40FC-8155-002C0089008B}</author>
    <author>tc={00220004-0033-47D2-AD2E-003200E900A2}</author>
    <author>tc={00EE0087-0097-4772-8C7D-00FB00A80098}</author>
    <author>tc={00CF00EE-0031-4A6E-8136-00370037002C}</author>
    <author>tc={004300BA-0016-4D1D-A0C6-00DE003100FE}</author>
    <author>tc={00E00077-0045-44A2-AC69-00DC009A0014}</author>
    <author>tc={004A00F9-0036-4978-A766-009B00EA009D}</author>
    <author>tc={000E0039-00C9-408A-BBEF-007400E20094}</author>
    <author>tc={41A0D1CD-5978-40FC-8685-97252114CC8F}</author>
    <author>tc={007B009B-008D-4AE0-BDA0-000200FF0074}</author>
    <author>tc={00F0001C-0015-4F8E-B0C5-0024007A00C7}</author>
    <author>tc={002600FC-00E9-4D4A-92DD-0086002000BA}</author>
    <author>tc={006D000A-0050-48E0-B9AA-00440050004D}</author>
    <author>tc={000A0085-001A-4BE1-9B10-003B005100D0}</author>
    <author>tc={00E500ED-00DF-4C04-8D22-00580014003C}</author>
    <author>tc={008F0045-0039-4C63-AA14-009C0022006F}</author>
    <author>tc={002000B2-0009-4A01-80EB-00BF003B0066}</author>
    <author>tc={00D70034-00F4-4851-B0C6-006900BD00B5}</author>
    <author>tc={00AF0062-0058-4F62-9D52-006700A10004}</author>
    <author>tc={009800BD-002A-46DD-97EB-00AD003A0040}</author>
    <author>tc={009E00E8-00AC-486D-868F-00600030007B}</author>
    <author>tc={00F00051-0085-4AF4-BDD7-007A00EC009C}</author>
    <author>tc={00C400F1-00C1-4499-882B-00B800E900D3}</author>
    <author>tc={0099007A-00FC-48A1-894B-00A900A4007A}</author>
    <author>tc={009E0049-0044-402F-8586-00010097009E}</author>
    <author>tc={00CD00D6-003D-49DE-844A-007C00C6005D}</author>
    <author>tc={001B002F-00AD-4A71-B093-003000F90016}</author>
    <author>tc={00CA000A-004B-4AF8-BDFD-000D00F00014}</author>
    <author>tc={00BE0048-0099-4B61-A031-00B900B90055}</author>
    <author>tc={002E0065-00A3-4021-A33F-00E500B20065}</author>
    <author>tc={00C30099-00C8-4AEF-8D93-00E30098000A}</author>
    <author>tc={00F30077-004E-4739-AB5E-002C003D005E}</author>
    <author>tc={00B700ED-00B5-4BFC-8997-001900CC0021}</author>
    <author>tc={75FFD81D-9B2D-427C-AC70-3FACD94F0939}</author>
    <author>tc={00530002-008C-42ED-8324-003B0068001D}</author>
    <author>tc={00E4009E-0088-4BC1-8A10-00BA000800AA}</author>
    <author>tc={00EB0012-007C-48F7-9887-00BA00C100B2}</author>
    <author>tc={007400BF-000F-4619-8896-00B400D6004B}</author>
    <author>tc={00FC0070-00E2-41A1-9897-009C005D009E}</author>
    <author>tc={00F900A3-0039-4A17-BBA8-005F00860058}</author>
    <author>tc={00710075-0042-4A70-A591-00E50076005B}</author>
    <author>tc={001C00A0-0083-4E67-8BF6-009000750035}</author>
    <author>tc={00A30083-007C-431B-B809-006800BA00AF}</author>
    <author>tc={001400CD-00B8-4CDF-AF5D-008B00320062}</author>
    <author>tc={00BD007D-0078-485B-8B8E-00DB00CE00DE}</author>
    <author>tc={00B20078-0021-42A5-8035-00D50087005D}</author>
    <author>tc={00730065-003F-4787-8A97-001400540022}</author>
    <author>tc={007E0018-0082-4925-B578-005B00120010}</author>
    <author>tc={00AE003F-003A-44D2-8467-0025005200CB}</author>
    <author>tc={001B00EC-0085-4C3E-89EA-00150095004F}</author>
    <author>tc={0090002C-001E-4AB1-B8CA-00E5005200EF}</author>
    <author>tc={00B50013-0061-431E-992D-00CB007F009F}</author>
    <author>tc={77C48EBB-33D7-46BE-850B-A7F64B1994B6}</author>
    <author>tc={007000FE-00B6-4FB2-9DD5-001500A700B3}</author>
    <author>tc={00D0002D-00AD-429A-97DE-009500D500C6}</author>
    <author>tc={00090070-00DE-4C6A-99CD-00B3009700FA}</author>
    <author>tc={009C002B-0026-4FCC-AFE2-0019003E00F9}</author>
    <author>tc={00A40044-004C-45B0-929C-00DF006A005E}</author>
    <author>tc={00C900BF-00DD-4C73-84D5-000300FE00A9}</author>
    <author>tc={0003007D-00F6-45BE-9919-0082008000AB}</author>
    <author>tc={00640042-0009-45AF-9AB1-004F00270097}</author>
    <author>tc={00390001-002C-47F3-BF80-001F0012000B}</author>
    <author>tc={00C2006E-0082-4045-9865-00FA004C00AB}</author>
    <author>tc={00E70031-00D5-4F7C-A9AB-0002002D00AE}</author>
    <author>tc={00FE0009-00B2-443D-A81F-003C008B0086}</author>
    <author>tc={0012006A-009A-4184-B4B8-00E1009C00D9}</author>
    <author>tc={00C30096-009F-45B1-8A59-00CA002E006F}</author>
    <author>tc={003D00BA-00D7-47DE-86CE-008F0045009B}</author>
    <author>tc={00E80037-0043-4192-9B1B-00DF00390037}</author>
    <author>tc={AFE58A3D-70B3-4927-9AA1-6D71353A3A23}</author>
    <author>tc={009B003A-00C4-4428-896B-003F006C006B}</author>
    <author>tc={00630080-00EA-43BA-A02E-00E900BD00CB}</author>
    <author>tc={00190015-0080-485B-A236-002E00AB0092}</author>
    <author>tc={004D00E5-00E9-46FE-9B58-0007009900FB}</author>
    <author>tc={003F0036-00ED-419F-9AD4-005B00F90039}</author>
    <author>tc={00820042-00D6-4576-8B0E-009900D900A7}</author>
    <author>tc={005D00B3-00C9-411A-A6BC-004C00B60094}</author>
    <author>tc={002F00F6-0007-4679-9DCC-0022009000AA}</author>
    <author>tc={008500D2-00B7-44AA-9E81-00BE000A00E9}</author>
    <author>tc={005900EA-00EB-4F9A-89C8-003800D10072}</author>
    <author>tc={00080032-0074-46B9-9C5F-00C80066000B}</author>
    <author>tc={008A00E7-0033-4E6C-971C-008E003D005D}</author>
    <author>tc={0049005D-00F1-4154-8AB3-004500060070}</author>
    <author>tc={002F00D0-0050-419A-A094-00EB00E90050}</author>
    <author>tc={009C005A-00EA-4FCB-A889-0027000D004E}</author>
    <author>tc={00B20084-00BC-481D-B226-0099001C0011}</author>
    <author>tc={001D00E2-0065-4FCC-9A3F-00AF001000BF}</author>
    <author>tc={008C0066-0048-46D2-AAD6-00C9002A009B}</author>
    <author>tc={003400B6-00BC-47EE-9C4B-005D00F50043}</author>
    <author>tc={00A9009A-005A-49D5-9B76-0028003F005E}</author>
    <author>tc={007500DA-002B-401D-814D-00A000560021}</author>
    <author>tc={002C007D-0064-4CF2-B097-0092009300AC}</author>
    <author>tc={002B0065-00B0-4254-BF5B-003300940046}</author>
    <author>tc={007300BC-00D5-49AB-9787-00160077008F}</author>
    <author>tc={00C000D1-005F-4D11-A9D4-0095004800D2}</author>
    <author>tc={00800097-0000-414C-9244-00C500C10090}</author>
    <author>tc={00AF00D6-0056-4947-93AB-00FC005D006E}</author>
    <author>tc={00D500A0-001F-4B9E-AF61-000200BC0020}</author>
    <author>tc={002A00B4-0026-493E-8711-002C00E500D6}</author>
    <author>tc={002F0080-002E-49F6-9331-000E00DB00AF}</author>
    <author>tc={00AC0098-0000-4DB5-A30B-004F000C00FE}</author>
    <author>tc={00F4005D-005C-49CC-8DD6-00D400290088}</author>
    <author>tc={00D200D7-00ED-43E1-8D16-00A000EA003E}</author>
    <author>tc={00940076-00E1-4EEE-919C-00A400F900AA}</author>
    <author>tc={00F5002B-0033-434D-A94F-00DF003B0033}</author>
    <author>tc={0021004D-002B-4526-ABF6-006E00970055}</author>
    <author>tc={00C80020-001A-4C09-8F4B-001100E60093}</author>
    <author>tc={00BA00ED-00A4-404A-B656-001D00030031}</author>
    <author>tc={00AF008C-0023-4977-835B-00CC00280039}</author>
    <author>tc={00670000-0017-40FD-BE95-00FA0032009A}</author>
    <author>tc={00520046-00AE-4046-B19C-0015009B0029}</author>
    <author>tc={C1307487-6C73-4FD1-80F1-11816A03F5A4}</author>
    <author>tc={004A0020-0086-4910-AE66-003300830089}</author>
    <author>tc={00E5003C-00F5-49E6-AADB-00DD00CE003C}</author>
    <author>tc={00C30091-00C5-42BB-B29E-0049009F0066}</author>
    <author>tc={007F0017-0018-4481-89A2-00AE00B50039}</author>
    <author>tc={003600BF-00F7-41EC-87B3-00D200C70029}</author>
    <author>tc={00EE00F2-003D-4F65-A50D-007300610017}</author>
    <author>tc={0065002C-008D-43B7-9321-00A900EC00E5}</author>
    <author>tc={0033000E-00D5-4A90-ACBD-005F00C40022}</author>
    <author>tc={000A005F-0095-4D49-974A-00A3000C000C}</author>
    <author>tc={000D00FA-0046-4E24-81EB-00AF00FB00C8}</author>
    <author>tc={00300025-00DD-4CFC-A3A8-001E00050002}</author>
    <author>tc={0084006A-00CB-465A-A68C-006200AC000E}</author>
    <author>tc={009F0000-00BB-4D21-AAD7-002400AF009F}</author>
    <author>tc={0050004D-00BD-450E-A111-00A2009D000C}</author>
    <author>tc={00FD003A-00FD-4819-ADA6-0032001B001C}</author>
    <author>tc={00FC0000-00BD-4C17-ACC9-00240094007E}</author>
    <author>tc={004000B3-00EF-41A3-A301-0078005E0031}</author>
    <author>tc={00FD00E3-00D4-46B4-8625-00FD0061008E}</author>
    <author>tc={009000D4-00FD-4224-87D8-00F100F800F4}</author>
    <author>tc={00E0009F-007D-46F4-8AEC-00EF002A008E}</author>
    <author>tc={008C00F8-0087-47B8-8C3A-004300D6009B}</author>
    <author>tc={00340063-0018-42E1-BABE-00180024004F}</author>
    <author>tc={006E00CB-00D3-4924-AAED-006E0081007C}</author>
    <author>tc={004F0096-00BE-4F6A-B921-00DB009600E5}</author>
    <author>tc={00260017-005F-4FE1-B516-001E00E50000}</author>
    <author>tc={002A007F-00BD-46CD-A1AE-009000AA008C}</author>
    <author>tc={008F00D7-0052-46C5-951B-00DB00A10088}</author>
    <author>tc={00ED0021-007B-4F0B-9F08-003B00950070}</author>
    <author>tc={005E00C0-00D3-4156-9B8F-007500E2003C}</author>
    <author>tc={00B50077-0024-4B99-AA1F-001300D700C9}</author>
    <author>tc={00CA0072-003B-4553-9386-008E009C0008}</author>
    <author>tc={00F00011-00C2-43BE-83C6-0064008E0076}</author>
    <author>tc={003800E1-0013-4C81-AEF7-0018006D002E}</author>
    <author>tc={00210052-00D5-4D68-81F4-008D00690097}</author>
    <author>tc={00050079-0043-4A5D-8398-0042007400B8}</author>
    <author>tc={007E003F-0009-4DD4-9065-00550023007B}</author>
    <author>tc={00790048-00FF-4942-971D-007D008D004C}</author>
    <author>tc={003C00CA-00D8-4D62-A958-00F7000600B6}</author>
    <author>tc={00980073-0069-4090-B572-00BA007B008B}</author>
    <author>tc={00A100AA-0066-492E-A903-00BB009400CB}</author>
    <author>tc={00A700D0-00CC-4873-B140-006B002E00D5}</author>
    <author>tc={ADFE73CB-482F-4E29-9780-E998D05D5F92}</author>
    <author>tc={00710081-00B5-468B-8ED7-0017003B00FF}</author>
    <author>tc={007300CD-00A1-4333-B750-007600BF00F7}</author>
    <author>tc={0060009E-0050-4722-9B98-002600A300D0}</author>
    <author>tc={00A600A8-00F7-40FC-9A35-001400D10040}</author>
    <author>tc={00E2002B-0074-4CF3-BCBB-0002004C00A4}</author>
    <author>tc={006900E3-002B-4BFF-A15C-00A600CB00EF}</author>
    <author>tc={0041005A-00BF-4321-BFAD-00E700CE004E}</author>
    <author>tc={009B002C-0040-4C99-A9AD-006B00C00092}</author>
    <author>tc={0013009C-0053-47EE-8D2D-00FF007B00C9}</author>
    <author>tc={00F4007D-0021-4447-BBAA-00AA00B80053}</author>
    <author>tc={00950073-00FA-4CEA-9D98-00D5004F008D}</author>
    <author>tc={0044003F-0033-4AD6-8F8B-004D0086007B}</author>
    <author>tc={000D0021-00CC-4A2C-B75C-00620092008A}</author>
    <author>tc={00B20084-0034-4242-B6DD-005900490050}</author>
    <author>tc={00170095-0093-4CC1-85C4-004A007D00C7}</author>
    <author>tc={002D0098-005C-45D1-A2D4-00FA003E00AD}</author>
    <author>tc={009F008C-004D-4218-8BF6-00110087006C}</author>
    <author>tc={008B005E-00F3-4ED3-A1CD-005A0077005F}</author>
    <author>tc={2CDFA4B9-EA0B-48E9-B378-9E69ADB6171A}</author>
    <author>tc={008500B3-00D3-4106-9196-00C7009700B3}</author>
    <author>tc={00830024-00D5-47AD-8F0C-0003003F0052}</author>
    <author>tc={008F009F-00E7-483B-A0A5-001800290057}</author>
    <author>tc={00600053-00D1-45AB-95DA-00B00030005A}</author>
    <author>tc={00BE0027-0066-4EAD-A31B-00E0002B004F}</author>
    <author>tc={009A00E7-00DF-44D4-8E48-00F80039008E}</author>
    <author>tc={00510054-0072-4882-B17E-001D00D600B8}</author>
    <author>tc={006C0077-0019-49E0-9F46-007800D400DB}</author>
    <author>tc={004C00A1-0041-47E8-8BE2-007C0033002A}</author>
    <author>tc={001A00D7-001A-461D-A829-004A00BA00C5}</author>
    <author>tc={0065006E-0060-4C94-886E-00F900C80079}</author>
    <author>tc={00F800CC-009B-4D73-92F7-0077009E009C}</author>
    <author>tc={00D7006C-007F-446B-8AEA-0008008E006E}</author>
    <author>tc={001000A2-0023-4337-89D8-0036008A00A9}</author>
    <author>tc={00900077-008F-4B99-8DDA-00E900410018}</author>
    <author>tc={00E10055-00AC-47BB-96C1-003D005B005C}</author>
    <author>tc={005F002C-00F3-4073-B755-00CF00BB0002}</author>
    <author>tc={004900E5-002D-496C-8F0E-005D00230025}</author>
    <author>tc={000C000B-0090-42BB-9A12-00E7002400E5}</author>
    <author>tc={00D20056-0081-43B3-ACDB-00AE00C100BC}</author>
    <author>tc={00630067-00CB-4991-AE71-00FC00DE0085}</author>
    <author>tc={00440078-0064-4940-9A93-0008005900C4}</author>
    <author>tc={00CF0083-0023-4929-9C0A-007A007C0017}</author>
    <author>tc={00D5007B-0090-42D2-8091-00610010005D}</author>
    <author>tc={00490087-00DD-44EF-82C8-009000F5006F}</author>
    <author>tc={0037008C-0000-4C18-B87F-0001008C00B0}</author>
    <author>tc={00DB0086-00ED-4752-928B-005F00A100A9}</author>
    <author>tc={00D70093-00E3-4327-AA27-005E000500D2}</author>
    <author>tc={006E0031-00A0-49BC-AC11-00D000660052}</author>
    <author>tc={006700EF-00C6-47B5-A445-004D00AA0013}</author>
    <author>tc={0053008A-0073-48C9-AA13-000000E6002F}</author>
    <author>tc={6D682E68-8A26-43F7-9A77-448184C7B2C3}</author>
    <author>tc={003700BD-00AB-4892-A8AC-0038008200E5}</author>
    <author>tc={005600FA-00CB-41A3-9070-00DE00680098}</author>
    <author>tc={00DA0086-004F-443C-8F3B-00A600B50070}</author>
    <author>tc={002E00D4-00E6-4136-BC7B-004200E800B7}</author>
    <author>tc={00250058-0068-47FD-9F0C-00B3001F0032}</author>
    <author>tc={0013000F-0060-456B-879B-009D00FD00F5}</author>
    <author>tc={00E400C9-004E-46E5-887B-005000E100C2}</author>
    <author>tc={000E0029-00AD-473E-B0C3-007A00C6002A}</author>
    <author>tc={003F001F-00BC-45C5-988A-00BF00C600EC}</author>
    <author>tc={007500ED-003A-4DEC-A0D0-007C00D500B0}</author>
    <author>tc={006B003F-0086-4606-ABC6-000000500052}</author>
    <author>tc={00E9002D-0082-4C26-AFD6-00BC004800F1}</author>
    <author>tc={0035009E-006E-4F7B-A995-00AF009E0061}</author>
    <author>tc={00E2006A-0024-495B-ABC6-00B5002D001A}</author>
    <author>tc={004000A4-00D3-4DD9-9C75-00EE00D00048}</author>
    <author>tc={003F0084-00D7-4BFD-A9C9-00A20061007F}</author>
    <author>tc={00670054-000B-43AC-9F97-0002003F0066}</author>
    <author>tc={004C00E3-00C1-4AAF-BFF6-003B0014002D}</author>
    <author>tc={000C003C-00ED-442C-8BAE-003200790089}</author>
    <author>tc={0065005F-00F9-4C0E-8F19-007800DF003A}</author>
    <author>tc={00090035-009B-4EFB-9272-0025009200E0}</author>
    <author>tc={0001001F-008B-4B37-94BC-00F700AF00F3}</author>
    <author>tc={008D00BB-00B3-4D26-A532-00BA007100D0}</author>
    <author>tc={002A00B0-0096-4EAC-B539-00FF001000FE}</author>
    <author>tc={00F20025-0025-44A3-AD36-002500E80064}</author>
    <author>tc={00D30098-0011-49B6-99E8-00C90062006F}</author>
    <author>tc={00540086-0060-4134-BE3A-003F003E00C4}</author>
    <author>tc={00D90078-00BC-40D1-8342-0093002500CB}</author>
    <author>tc={00820084-006A-41F7-AF77-003000A400EA}</author>
    <author>tc={001D00DC-00B9-46A5-B055-00DF005700A1}</author>
    <author>tc={00B000D2-00A2-41BE-987B-00BE00FA00A6}</author>
    <author>tc={00300084-0027-41B5-BC2B-004B00800025}</author>
    <author>tc={00560022-009A-4B50-AA54-00CB0051008A}</author>
    <author>tc={00BC003F-003D-4C5C-9484-0060008F0058}</author>
    <author>tc={003A0088-00F5-4387-BFD8-009F00B700D4}</author>
    <author>tc={000E0062-003E-4FC0-B316-00B500480077}</author>
    <author>tc={00B60033-0078-4F49-B63D-005F00C50017}</author>
    <author>tc={005E001F-00EB-4088-BF5C-00D400D400FB}</author>
    <author>tc={00390003-00EA-42CC-8DD7-00DC0052003D}</author>
    <author>tc={00D40018-00C5-4C92-A6FD-009300BD00B5}</author>
    <author>tc={00B80021-0083-45E9-B682-008000D500F5}</author>
    <author>tc={001D003A-0053-407C-9BF4-0011006300AF}</author>
    <author>tc={00A80003-0013-4483-9B95-00D2000B006D}</author>
    <author>tc={0027005C-0015-41B4-B88A-00F200260010}</author>
    <author>tc={00360092-0047-42B8-A1B1-00E500720006}</author>
    <author>tc={00FC004A-005C-460F-A669-00C60043002E}</author>
    <author>tc={004100C4-009F-483D-93BC-00DE008C007E}</author>
    <author>tc={00B50062-0045-46D7-AF76-00A3000700FB}</author>
    <author>tc={00C600A2-00CF-4EA1-B753-002000E40015}</author>
    <author>tc={0029008F-00A3-43BD-9229-00A7001800D7}</author>
    <author>tc={00BF00DB-00D7-45C3-A4C6-006E00D900AD}</author>
    <author>tc={006000F5-00D5-4325-B12B-005C00FD0099}</author>
    <author>tc={004C00EF-0033-4DC3-8120-00E1004600F4}</author>
    <author>tc={002000AF-00BD-446C-98C8-00C3009200CF}</author>
    <author>tc={00DF004C-00DE-4CF6-B869-007A00AC00E2}</author>
    <author>tc={00420032-0057-441D-8D7A-007800D60069}</author>
    <author>tc={00150030-0022-4EFE-A101-007700980060}</author>
    <author>tc={008F005C-00E6-4425-ABD5-00B70066006A}</author>
    <author>tc={00AE00F6-0054-40EA-AC88-00FD009E0057}</author>
    <author>tc={00C10069-00EA-4C6C-8CDA-008D00CF00E8}</author>
    <author>tc={004300AD-006D-41C7-825B-0015001F00B0}</author>
    <author>tc={007A0063-004A-49EF-834B-003200FC0034}</author>
    <author>tc={00B60084-0073-4060-A343-0046005D000A}</author>
    <author>tc={002F001B-006F-4F22-B758-00B500B70034}</author>
    <author>tc={0094004D-00A4-460D-A8C2-007400AB008E}</author>
    <author>tc={003A000E-0023-487F-8ED8-00C400EA00BA}</author>
    <author>tc={004C00F6-00D6-4B8A-A57E-0097005700DC}</author>
    <author>tc={0053008D-00B1-448A-89BD-003F004E0070}</author>
    <author>tc={0045000C-002C-409A-8278-009500DC0053}</author>
    <author>tc={00D70023-00C3-4821-A0B1-00F7008B0039}</author>
    <author>tc={00A1004D-00F7-43F7-B9D8-00DC001B00BA}</author>
    <author>tc={000F0014-0087-4C26-A54A-006400D3000D}</author>
    <author>tc={00F50089-001A-4FA8-A864-004200CE007B}</author>
    <author>tc={00C300A7-00BC-4A81-8964-00A100120055}</author>
    <author>tc={004A0032-0008-4288-9B5E-00860097002F}</author>
    <author>tc={002E0098-0070-4BFD-8E3C-001800880057}</author>
    <author>tc={0047003A-006B-48B0-95D4-007F00A5001B}</author>
    <author>tc={00F40022-0053-4513-B83A-001900A200C1}</author>
    <author>tc={00650092-0087-49F6-953B-009F0044006D}</author>
    <author>tc={004F00E5-0067-4BA9-B104-00AA00D000E8}</author>
    <author>tc={002900F2-004E-4F28-97AC-006700BB00F4}</author>
    <author>tc={007A000C-0064-40FC-96E9-007300A0002A}</author>
    <author>tc={0035008E-0010-4FFD-B986-0043006600DF}</author>
    <author>tc={005400BA-006B-4F93-AB3B-0085002C00C1}</author>
    <author>tc={00120039-0071-4A4F-8351-00BC005A00A5}</author>
    <author>tc={005500BC-00D9-43A8-9D7E-00DD00990001}</author>
    <author>tc={005900DC-0093-402D-BD28-0096008000F8}</author>
    <author>tc={006F00B5-00F5-4725-A126-009D00CC00AD}</author>
    <author>tc={00CF00B4-0051-44E9-963C-00F700A300E3}</author>
    <author>tc={00AC005C-00EC-4631-B147-00E000CD00E6}</author>
    <author>tc={007D0059-0046-4253-A10B-007400B300B2}</author>
    <author>tc={FC4BC51A-0ABF-4010-9758-47E61DC0765B}</author>
    <author>Kugler Kholofelo</author>
    <author>tc={0043009E-0076-4CBD-905F-00EE003C0033}</author>
    <author>tc={000F0018-0092-444B-9355-002500210072}</author>
    <author>tc={00AA00F1-005C-4338-8487-00CE008B0033}</author>
    <author>tc={006B008E-00AD-4D52-8EE5-0029001F000B}</author>
    <author>tc={7C1C5338-8E02-45F9-ADA7-6925BE0E57D1}</author>
    <author>tc={00330043-000B-42C6-91EE-005E00AF00BB}</author>
    <author>tc={004700BB-00BE-4345-8C93-005B002B00C4}</author>
    <author>tc={00F0006F-0096-4336-92A4-001200AD00A3}</author>
    <author>tc={002B00A4-00FB-493E-9FD6-00C400F900D4}</author>
    <author>tc={00100003-002C-4A10-86FF-001900270002}</author>
    <author>tc={00B20097-00E0-48A2-B791-004100E5003A}</author>
    <author>tc={00D20042-0071-4678-90C4-004C00AA0033}</author>
    <author>tc={009C00FF-00EE-4EEA-9DE9-00E7007C0078}</author>
    <author>tc={008600D6-0084-4739-A45A-003D00C50084}</author>
    <author>tc={000100BF-00AE-4D4E-A463-008F00920090}</author>
    <author>tc={005E0084-0033-4924-B763-00180065002D}</author>
    <author>tc={00270096-0011-45E7-AD5B-00F900450001}</author>
    <author>tc={00650088-009F-4845-BE5C-00D9009D009D}</author>
    <author>tc={00220024-0072-4F95-9A2D-008B0027000B}</author>
    <author>tc={00E900E0-004B-4FB3-BA93-0048005F00C9}</author>
    <author>tc={00A80012-00E8-4C59-BCC1-00C400E7005B}</author>
    <author>tc={0013005D-00CB-4A07-912C-00EF0018004E}</author>
    <author>tc={00AE0007-00EF-4531-BE86-005C001100D2}</author>
    <author>tc={00A400DC-00EF-496B-B01E-00F300DC008C}</author>
    <author>tc={008F00A8-00A9-4038-B366-006000EA00ED}</author>
    <author>tc={00CC00E0-0001-4CD3-86CA-006A00E200B4}</author>
    <author>tc={00AA0076-0028-49E9-B411-00DF00A90056}</author>
    <author>tc={00A900C3-006E-4271-B6A6-00100031005B}</author>
    <author>tc={00E40041-0088-4F87-8877-007E005A0077}</author>
    <author>tc={007C003E-006A-486C-8004-0043006E00DE}</author>
    <author>tc={00B800BF-0070-4838-AB3E-00C2001400C0}</author>
    <author>tc={00A2008E-00C5-409C-AC2E-0067001900E2}</author>
    <author>tc={00A2009A-0067-4A40-AFF5-00CA00930016}</author>
    <author>tc={35C2B5AB-DD4B-4ED5-A7EA-5939ABFC77D3}</author>
    <author>tc={00220036-0092-41FD-B28E-0091000F00BA}</author>
    <author>tc={009000F8-00B4-4C5A-BDC4-00BA00950085}</author>
    <author>tc={00C20084-0089-4D0A-8B9F-0033006700C3}</author>
    <author>tc={00E000F2-0008-4A9E-9FCF-00A200F200A0}</author>
    <author>tc={0003002E-0047-4311-B4B5-00550096003A}</author>
    <author>tc={009B00DB-0025-4A07-848C-004800C40093}</author>
    <author>tc={008000F1-007B-4474-B34A-0015005C0067}</author>
    <author>tc={00FC00CE-00AD-44DB-B9FB-00A900E3005D}</author>
    <author>tc={00390001-00EE-4142-858E-008A003100B8}</author>
    <author>tc={00510077-0074-4CE7-8D80-00BD0028003E}</author>
    <author>tc={00A500C7-00F2-42A8-85C4-005400FF0024}</author>
    <author>tc={0011005F-00B3-4105-866F-00AA008900C1}</author>
    <author>tc={00B50012-006F-425B-A4BC-001100F3007D}</author>
    <author>tc={00680081-00DE-4701-B126-0010005300A9}</author>
    <author>tc={00990035-0002-490D-858A-00E6007600F2}</author>
    <author>tc={89046849-55BB-4D9C-9C69-BD0CCC671AF4}</author>
    <author>tc={00BB008F-009B-4CAD-AAC6-00FB00F40076}</author>
    <author>tc={00040066-0018-4986-9218-008E00B90020}</author>
    <author>tc={009F0044-000B-4BB5-9A7D-00A7009A00A1}</author>
    <author>tc={002C002A-0012-4A3A-848D-00E9001F007F}</author>
    <author>tc={004D008A-00CD-46F8-B476-00B500280010}</author>
    <author>tc={00990086-00CC-474A-BDDD-0096000F0025}</author>
    <author>tc={005F00E7-00AD-450E-B478-003700D100E3}</author>
    <author>tc={003C00A0-00B9-41DC-853E-00E20007005A}</author>
    <author>tc={00510011-0096-4D0E-94F0-0008008D0086}</author>
    <author>tc={00E1006D-00C7-4F3E-9C3E-0052004A00AB}</author>
    <author>tc={007E00C6-00DD-4BBD-AF9B-002900D600B1}</author>
    <author>tc={00EF0077-0099-47ED-BD7D-006600B100FE}</author>
    <author>tc={002F0094-0025-4C8B-8D55-0050008800AA}</author>
    <author>tc={007F00C6-005D-4C7E-8394-001900310086}</author>
    <author>tc={00870015-003A-44B5-89F2-0046002000FB}</author>
    <author>tc={00310023-00D0-41F2-8B2C-007E008A006E}</author>
    <author>tc={006B00C3-005E-4F95-A52C-006300E2003F}</author>
    <author>tc={00DD00F4-003F-43B3-A521-00B00017008B}</author>
    <author>tc={0013006E-004E-42B9-8370-0092007F0052}</author>
    <author>tc={0091005E-0068-4303-892F-006800B00054}</author>
    <author>tc={00620040-00FC-47B4-A214-00660042005D}</author>
    <author>tc={003D0018-00D0-483D-B613-001E00FE0098}</author>
    <author>tc={00D70083-0012-4425-8F63-00EF00550060}</author>
    <author>tc={00F10069-00EC-4D35-9F04-000E005000A7}</author>
    <author>tc={002C0064-002A-48AE-BC2C-0013000B00C6}</author>
    <author>tc={00C70044-00E2-4D96-A06A-007700950005}</author>
    <author>tc={0071003E-0007-45D0-A09A-00EB00BA001D}</author>
    <author>tc={00AD00E1-007F-4D64-A827-0028005500B8}</author>
    <author>tc={00D400FE-0069-4A4A-985E-00B8005C0086}</author>
    <author>tc={007A00FB-00B3-450A-B0AD-009000D80067}</author>
    <author>tc={00830085-0021-45A5-8311-0068003A002E}</author>
    <author>tc={005B0094-009B-410C-A0E1-002A00F200D7}</author>
    <author>tc={D5F7E609-B5BC-4EFD-9EA3-884E9DE5EDE5}</author>
    <author>tc={0058000A-00B1-4738-A038-006F0037003C}</author>
    <author>tc={00DA005D-009D-43A6-9197-006B009E008A}</author>
    <author>tc={00BE0025-00FD-4D5F-BFB9-007F005A00B7}</author>
    <author>tc={009500AA-004F-49F3-92A7-00480061003C}</author>
    <author>tc={004E0058-0059-4BB9-B928-00D0009F00BA}</author>
    <author>tc={00F30040-00C7-41F1-A95B-00F3002500A3}</author>
    <author>tc={00E70009-00A3-4F76-968C-0025003E0079}</author>
    <author>tc={00A200F7-006E-4F96-B4CF-00B3008C002A}</author>
    <author>tc={009600ED-0052-429C-ADDF-0073005A0081}</author>
    <author>tc={0025007C-00A1-46CB-ACB0-00320030006D}</author>
    <author>tc={00A200AD-001E-45E6-A3ED-00CF00C10027}</author>
    <author>tc={00260022-0032-426D-81CE-00CE00B6001F}</author>
    <author>tc={00FF0018-0092-4F1D-9ECF-00C200CD004F}</author>
    <author>tc={003500C4-0017-4061-9193-00A600B50062}</author>
    <author>tc={00440092-0035-4CA1-84BF-0045008C0051}</author>
    <author>tc={0040002F-0027-442C-8016-00E200C800E0}</author>
    <author>tc={00AB0027-00A3-4C6B-A8FC-006A00600036}</author>
    <author>tc={00CB0041-0001-4F02-BFEF-002E00980070}</author>
    <author>tc={00CC008F-0087-4F54-AC80-0026002C0019}</author>
    <author>tc={00220028-008E-40BF-A3C7-00FB00890042}</author>
    <author>tc={00E8008B-006C-4914-91C3-0001003E00B8}</author>
    <author>tc={0052006B-00D6-4D80-812C-00DA000100D1}</author>
    <author>tc={007D0008-0070-4487-804E-006D009D0003}</author>
    <author>tc={00920004-006C-464D-B362-007500F8006C}</author>
    <author>tc={00B900D3-006A-4418-9B16-001A003800FF}</author>
    <author>tc={00DF0093-0087-4830-B22A-003500B30036}</author>
    <author>tc={00650041-0088-456C-A7F0-00F000550071}</author>
    <author>tc={3F86C2AD-F83B-45AD-9109-D4D2D446272B}</author>
    <author>tc={009C00E5-0063-49E4-9CC6-005200A9002C}</author>
    <author>tc={00E00001-00A1-4019-8551-003100850002}</author>
    <author>tc={00C300A6-00AD-406B-8EA8-00C3006D00D3}</author>
    <author>tc={006600CF-00B3-457B-88C3-00B900B000D6}</author>
    <author>tc={007B00B6-0094-4B16-8E2B-004D00FE00D2}</author>
    <author>tc={00610042-00FA-4039-896F-004B005F00A1}</author>
    <author>tc={00AF0057-0003-4133-A155-00AD00490009}</author>
    <author>tc={00EC004F-00DF-41E7-8735-00D3004500BF}</author>
    <author>tc={00E80041-0019-4DA2-8744-00100032003D}</author>
    <author>tc={000F00FC-008E-4940-9EDC-00F6001E00BA}</author>
    <author>tc={00E4005B-00CA-4B5E-8693-008F009500CE}</author>
    <author>tc={007200CD-0007-4AD3-B382-006700EC0002}</author>
    <author>tc={004B0034-0029-4270-BB05-007A0051002C}</author>
    <author>tc={00330057-00E5-4E55-99A8-001C00A0008E}</author>
    <author>tc={00320062-0093-48B9-AB6D-00C7001D00F6}</author>
    <author>tc={008C0006-0092-4FE1-A6B8-00EC009700DD}</author>
    <author>tc={00A9005E-0015-465D-A86E-00FC00DA00BA}</author>
    <author>tc={004D0016-008C-42EB-A653-0093009E0033}</author>
    <author>tc={008300BF-006F-4050-8F59-0027004D006B}</author>
    <author>tc={005000CB-0059-4A5A-98BB-00B5006300F3}</author>
    <author>tc={000200D2-00AA-4208-B482-00DD00DD0025}</author>
    <author>tc={00050047-0018-4FDF-B1ED-00020053000E}</author>
    <author>tc={005E005E-0040-4509-991E-00A7005D006C}</author>
    <author>tc={2F355D4B-FDDA-4E6E-89D2-420C9EA92CDF}</author>
    <author>tc={0088003F-00A7-4064-810D-0035009A0062}</author>
    <author>tc={00860048-0003-4DCE-8440-0082001100F6}</author>
    <author>tc={00AC0004-00E4-42A5-B248-0097001B001C}</author>
    <author>tc={0052008C-0076-4334-916C-0080005D00B5}</author>
    <author>tc={002800BE-0078-4195-B517-00EC0095006F}</author>
    <author>tc={00420095-00C1-45F7-9BBF-00AC00BD0058}</author>
    <author>tc={0010008A-00BE-4048-B5EC-007D009F0023}</author>
    <author>tc={00D0007A-006C-4946-B779-00BE008800B5}</author>
    <author>tc={00C500FB-00E0-4648-BE01-00FD00A7008E}</author>
    <author>tc={00B40012-0023-40F3-91B9-00E4004C0026}</author>
    <author>tc={009800F8-004D-4D4B-A491-0056003000B7}</author>
    <author>tc={00A40096-00F1-4687-B859-009D0061007B}</author>
    <author>tc={00400004-00F8-4730-9E52-00EE001E002A}</author>
    <author>tc={00AD0031-00EF-486A-8A88-00D100BE0087}</author>
    <author>tc={0031005E-0083-4C7A-B427-0072003700EB}</author>
    <author>tc={00310064-0011-4F17-8028-00DB001500BD}</author>
    <author>tc={0015009C-0030-4BB6-BDB3-000D0011005B}</author>
    <author>tc={006500D8-00DA-49A8-8D71-00C10016007D}</author>
    <author>tc={00700080-00BD-49E1-8418-006D00FF0022}</author>
    <author>tc={00A400A6-000B-4D3F-98BF-009000190023}</author>
    <author>tc={00D90083-0082-4E3B-8225-000B00A200A6}</author>
    <author>tc={003F0051-008F-4383-A9C7-004B007700FD}</author>
    <author>tc={00580047-001E-4DDE-8D83-00D900D30028}</author>
    <author>tc={00B500EC-000A-4369-9366-009400590032}</author>
    <author>tc={002500C5-0023-4993-824F-00ED000100A5}</author>
    <author>tc={004F0030-0083-46FC-8D22-00DB00530068}</author>
    <author>tc={00C1008E-0081-40C9-95F7-007C00E7000D}</author>
    <author>tc={00EB00F6-001B-4456-96E8-00AF00FA008F}</author>
    <author>tc={007300A2-0059-4AA1-9043-007100F50096}</author>
    <author>tc={00A90072-00CA-4034-8F25-00A10015004C}</author>
    <author>tc={000E0048-003F-4812-8A57-0060000800AE}</author>
    <author>tc={00DE007B-0026-43A5-A9A6-00A700590074}</author>
    <author>tc={00850063-004C-4C53-858F-00CC00370017}</author>
    <author>tc={001D00DF-000A-4B7D-9878-0043008A0092}</author>
    <author>tc={00A1001D-00E8-49BC-AC44-0053004D003B}</author>
    <author>tc={006100FE-00A4-42F1-9F6C-000700890004}</author>
    <author>tc={0094007E-004C-4772-B132-003000550083}</author>
    <author>tc={00ED008B-0099-4E42-9ADB-00B6005D00AF}</author>
    <author>tc={0010006C-005B-4A57-A34D-00AA00AC0097}</author>
    <author>tc={007B0025-008F-4349-9A7C-0068006E002A}</author>
    <author>tc={00EB0018-00C7-4567-9044-005C00200044}</author>
    <author>tc={009F00F3-00BA-4E3E-9574-000C00FB002E}</author>
    <author>tc={000F00B2-0026-4741-9EC4-00C000ED0022}</author>
    <author>tc={00C20087-0060-4BFC-A57F-00B3000D0022}</author>
    <author>tc={00A500D3-00E8-49B0-B20A-00FA00EC00BD}</author>
    <author>tc={00F3005B-00E8-4554-9994-0088000F009A}</author>
    <author>tc={001F00DB-0099-4010-8F7E-002E00F600F7}</author>
    <author>tc={004A00AA-0097-4B61-8CE2-00460041001B}</author>
    <author>tc={00740070-00B4-4DAD-A3E2-00F4003700FD}</author>
    <author>tc={00AB001C-001D-424F-8233-005400630051}</author>
    <author>tc={005E00C9-00EC-466C-801F-00080069009E}</author>
    <author>tc={004D005F-0045-4273-91BB-008700C8008C}</author>
    <author>tc={0075003A-0004-4545-A90C-0096007900C7}</author>
    <author>tc={001B004A-006F-4D26-A3B3-00D9009400E9}</author>
    <author>tc={00180078-008C-4CC7-ADFB-000300A900D6}</author>
    <author>tc={008D0088-00D2-4D01-9F4E-009800FC00CE}</author>
    <author>tc={003600C2-0015-407F-8D4D-0091007B0045}</author>
    <author>tc={003B0065-00E5-4176-B885-007C00320046}</author>
    <author>tc={001100A5-0048-4480-9DE9-008C00EE00A6}</author>
    <author>tc={00E000DC-003F-4D0B-BBB8-007D00F400E8}</author>
    <author>tc={00480053-006C-49B8-86E2-009E009D00BD}</author>
    <author>tc={0028007E-0005-4346-A1D4-00CF00360033}</author>
    <author>tc={00FE007F-00F8-4C8E-90C6-00B8003C00FC}</author>
    <author>tc={00510083-00E0-4BB8-A481-003B007000F2}</author>
    <author>tc={00CF0007-0076-4CD5-B657-00900009008B}</author>
    <author>tc={00B700EA-0044-4286-B571-00C300EF0020}</author>
    <author>tc={00090083-00FA-409C-B594-00E9003E004C}</author>
    <author>tc={006400BE-00AB-426E-BB84-008E00880030}</author>
    <author>tc={004D006E-00CB-4B26-B006-00F600E70099}</author>
    <author>tc={00C600E6-0010-4C55-8723-003D00F700F2}</author>
    <author>tc={006800E3-0003-44C2-BFA0-0009005900DA}</author>
    <author>tc={001400F1-0014-4E41-A644-0078002600C6}</author>
    <author>tc={00F000FD-005B-4654-89F9-009400FE00A6}</author>
    <author>tc={00FE0088-0065-430C-A6AE-009E001E002C}</author>
    <author>tc={008D00C7-0056-4CC9-BF78-006100B6003C}</author>
    <author>tc={00FE0082-0085-43F9-A3C2-00F8000600BD}</author>
    <author>tc={00AC001D-00E6-48E2-BC78-001A00640027}</author>
    <author>tc={00DC00CC-007D-461A-960C-008F00E8007D}</author>
    <author>tc={00EB0048-0051-40BC-9D13-0084009300E0}</author>
    <author>tc={0068005C-00D6-4874-B221-005E00900067}</author>
    <author>tc={00140043-0093-418D-911F-00D1006100D0}</author>
    <author>tc={00FC0086-0082-42DC-8405-00E400510089}</author>
    <author>tc={008D00DA-004D-47AD-8EA6-001000FA005A}</author>
    <author>tc={00F50078-00E4-4000-A45E-00490015004D}</author>
    <author>tc={00CA0005-00AA-4035-A033-006F00710041}</author>
    <author>tc={00A90015-005B-4ED8-B0D9-00B300E10073}</author>
    <author>tc={00AA0002-0091-4810-B928-00A600D9009C}</author>
    <author>tc={00E1009E-009F-4023-B582-0043004D00C2}</author>
    <author>tc={005B0061-0028-491A-91DB-001200EA008D}</author>
    <author>tc={00DB0009-0023-4AB2-9630-00B0000900DF}</author>
    <author>tc={00500047-0052-4302-8F89-005A004600C4}</author>
    <author>tc={00EF00A4-0023-4C83-830D-0069006D0043}</author>
    <author>tc={00CE002D-00B0-4DDA-9B6A-006D00DC0008}</author>
    <author>tc={0069009B-00EB-45C1-A775-001D00910050}</author>
    <author>tc={000B006F-00B5-457A-9914-00DE00600038}</author>
    <author>tc={0028006B-00E9-4C46-8A5A-00D000400033}</author>
    <author>tc={00E900F8-00BC-4099-92F7-005100B0008A}</author>
    <author>tc={007800E3-0058-44AD-8CB7-0050009900D1}</author>
    <author>tc={00FC0049-00E8-409D-BE3A-006F000F00F5}</author>
    <author>tc={00A2001F-004D-4E16-958B-00C8003F005F}</author>
    <author>tc={00C00011-0006-48FB-BFB0-00A100BC0017}</author>
    <author>tc={00B200C7-00E5-4BCD-84B9-00B9004000AB}</author>
    <author>tc={0073009F-0017-437F-8F5B-00E3005600E4}</author>
    <author>tc={00750091-00F4-4C72-BB0C-0025008A0067}</author>
    <author>tc={00940079-008E-4BC0-915A-0073000A00A8}</author>
    <author>tc={005C0081-0046-4A9A-A6A6-0004004800FB}</author>
    <author>tc={00B700B7-00EE-4631-B639-00FC00850008}</author>
    <author>tc={004D009C-007D-4074-B7EC-002400100005}</author>
    <author>tc={003C00CE-0030-4A0F-AFBF-0025006700E2}</author>
    <author>tc={030A5469-A597-4131-B7A4-5C570FF27880}</author>
    <author>tc={0073001A-00B6-465D-BA88-003C0078002C}</author>
    <author>tc={0042009D-00A6-4FAF-B2EB-000100DD00D4}</author>
    <author>tc={00D9000A-00A8-4713-B36E-004E00DC0021}</author>
    <author>tc={00E0002A-00D3-4A86-8B9E-008000B5001E}</author>
    <author>tc={00E800D5-0082-403E-81F4-00F9002C001D}</author>
    <author>tc={00880026-0037-424F-B26B-00EB0075009C}</author>
    <author>tc={00AC0018-0005-488B-9F6C-002100E6008C}</author>
    <author>tc={00EA00E4-00A5-44A2-942D-006200B40021}</author>
    <author>tc={0091005A-0036-4D58-9CB1-00F8007C0048}</author>
    <author>tc={00B30043-00ED-4410-BD4B-00A3002200EF}</author>
    <author>tc={00BF0048-0042-493C-A230-00A4003200D8}</author>
    <author>tc={00BD0050-008D-4B3E-8503-002900920059}</author>
    <author>tc={00500011-00FE-4260-8BE5-00B6001E0016}</author>
    <author>tc={00210080-00F0-4E77-A061-006000170082}</author>
    <author>tc={002600C5-0091-4804-A9BA-00DF009A0039}</author>
    <author>tc={009D00ED-00DC-404D-8EF1-0085001500BA}</author>
    <author>tc={0074009E-000A-41FB-BBA7-00BB0051007A}</author>
    <author>tc={00F800A3-00C0-42A2-9079-001000B5000E}</author>
    <author>tc={000D009D-00E0-4C30-9CA7-00CA0054004D}</author>
    <author>tc={002300ED-0075-4F1B-9209-00D700650004}</author>
    <author>tc={00D20093-00D3-4AB8-8154-00B700DA00FA}</author>
    <author>tc={00AD0066-0080-438D-880B-008900460030}</author>
    <author>tc={004A00A6-0037-4216-9CCF-008000000098}</author>
    <author>tc={64D083A0-12BC-4A40-9A15-C040A8FECBF5}</author>
    <author>tc={009B00B0-00ED-48F9-820A-00A200990005}</author>
    <author>tc={002900BC-0045-4059-9A32-00BA001A0056}</author>
    <author>tc={00380017-0087-4123-BC7C-001900E5008C}</author>
    <author>tc={002D00B6-00A6-4F2A-96A1-00B000B100CF}</author>
    <author>tc={00AB0047-00FD-4F22-A5E6-0074002E0033}</author>
    <author>tc={00AF007D-00C0-4470-9A52-0034004D0057}</author>
    <author>tc={0011004E-00AA-4213-9993-00F4006C00F7}</author>
    <author>tc={0055002E-0087-4F35-AB8B-006000A1006B}</author>
    <author>tc={008C00BC-0079-4D8E-AFE9-008C0019002C}</author>
    <author>tc={00210033-00E8-48AF-A78B-005200B20004}</author>
    <author>tc={00C200D9-0008-4637-BCA7-00EB002C003C}</author>
    <author>tc={009A0058-0075-41A6-92B8-007300D000E8}</author>
    <author>tc={00AF0096-006E-43E9-9933-001A0070004D}</author>
    <author>tc={00280087-00F0-4989-B940-00F700F5004F}</author>
    <author>tc={00180039-00EF-435B-89CB-005B00E900EC}</author>
    <author>tc={00B2002A-0028-43AA-812B-00B3008B000A}</author>
    <author>tc={00660095-00FD-478D-AB0A-00B800AC0091}</author>
    <author>tc={00CD00B3-0060-44D3-BF55-00900091009D}</author>
    <author>tc={007F00AB-005B-44C7-898A-00CD00F10048}</author>
    <author>tc={006800DD-001D-4DDA-91F1-008600470008}</author>
    <author>tc={00660027-0094-435C-BE0A-009B00C500C5}</author>
    <author>tc={0033008E-004E-41A6-A052-0048001000D8}</author>
    <author>tc={00DA0044-0071-463C-84B4-0037008400BB}</author>
    <author>tc={00B4006C-00EA-438F-9EE9-005F00230070}</author>
    <author>tc={008A00F5-0013-4500-8CFA-003300B70004}</author>
    <author>tc={00BE00A0-0003-4F74-BF40-007D00A70068}</author>
    <author>tc={005900D6-00BA-49FA-BE43-0062001600A2}</author>
    <author>tc={003C0060-000A-4EAB-B165-0014001C0039}</author>
    <author>tc={00D3002D-00D8-430D-BC78-0079006D00D4}</author>
    <author>tc={0001006C-002A-4AA5-A81F-009300C50018}</author>
    <author>tc={009B00E4-006B-49D5-A6DC-00B600AD008E}</author>
    <author>tc={0052009D-008B-49AB-BF1F-00C8009600E7}</author>
    <author>tc={008B002F-0030-46D9-A573-00BA00CD004A}</author>
    <author>tc={006A00DD-000C-4A85-88C5-00B2001300ED}</author>
    <author>tc={003900E6-00CC-4E43-9C46-003100CC0043}</author>
    <author>tc={00B600C9-00B4-4C30-9F50-003B00130078}</author>
    <author>tc={D5F4193C-0766-4DCD-8182-00E1032B07DF}</author>
    <author>tc={00730038-002A-4F2E-901C-009E000000CB}</author>
    <author>tc={008F00C0-00A7-4E2B-B72C-005D00AD00C7}</author>
    <author>tc={002A0052-00EA-473F-9AB7-00FE00660090}</author>
    <author>tc={00200092-0030-43F4-8689-00E900DA00FC}</author>
    <author>tc={00420012-00E2-40BE-9BCA-003A000D0064}</author>
    <author>tc={005F00EE-0010-427F-9B4B-004D00BD00E4}</author>
    <author>tc={00320098-0055-4A6D-A992-0093003C00FC}</author>
    <author>tc={00F3002C-008A-423D-8E5D-002000A60020}</author>
    <author>tc={00E000D6-0010-478D-A959-0096001C00C8}</author>
    <author>tc={0048008C-002F-4480-97F4-005B00240014}</author>
    <author>tc={007900B4-0028-4EDD-AE1D-001600FB00B4}</author>
    <author>tc={00B400F9-00DF-4E4A-BB09-00CD00D700B3}</author>
    <author>tc={003100D4-005C-4446-B0FB-00B600D600B8}</author>
    <author>tc={000A00A9-00CA-4D27-9BA3-00070035007C}</author>
    <author>tc={005A005A-0092-4B0B-AC2D-006600810029}</author>
    <author>tc={00F0003D-0047-4EB8-9472-006D009D009B}</author>
    <author>tc={001000CC-0055-43C6-9767-002D0081008B}</author>
    <author>tc={006200C1-0018-4F17-B45E-00E600B500FD}</author>
    <author>tc={00DA0041-0068-4863-A36E-00D900DE002C}</author>
    <author>tc={0017002E-005E-472E-82D8-00670077009D}</author>
    <author>tc={00730079-0078-4C1A-B184-0089003F003D}</author>
    <author>tc={00B00091-0033-4BA6-A76F-001100D3006A}</author>
    <author>tc={00380026-0075-42AB-A9FD-00020007004B}</author>
    <author>tc={009A00A6-006F-4381-95C5-009900710038}</author>
    <author>tc={008C00A8-00B1-4522-ACCE-00C300E60073}</author>
    <author>tc={001D00A5-0057-4940-A91B-00C5007C0018}</author>
    <author>tc={00660092-00C4-4F26-89F0-00A600080053}</author>
    <author>tc={00F1007A-0071-431C-B740-008B0095000A}</author>
    <author>tc={00920022-00D2-4694-9829-00E6002E0012}</author>
    <author>tc={004700FA-0076-4DC9-AA94-00890018003F}</author>
    <author>tc={00AD001E-001E-4492-98E5-008E00E200D5}</author>
    <author>tc={009300E5-0087-48DC-A7B4-0072003700FE}</author>
    <author>tc={004E0031-00BF-4420-A802-00AF00CE0082}</author>
    <author>tc={00AC009C-001A-457E-9E0A-00B7003200C4}</author>
    <author>tc={00DA00C8-00C3-4A2E-85F5-00B200C00001}</author>
    <author>tc={001E00EC-00B0-449C-BBAB-00FA0021001B}</author>
    <author>tc={001000B6-007B-49C1-878F-0090006B008B}</author>
    <author>tc={A126B62A-C43D-4B67-BFB8-F818DF46F70D}</author>
    <author>tc={006100DC-00BB-42B6-AED9-002700590045}</author>
    <author>tc={00C00006-00A6-40FB-B69D-0062008900F0}</author>
    <author>tc={001B0010-0052-4893-87DD-00170007004E}</author>
    <author>tc={002600EA-0056-4005-AB7D-00B700FA0052}</author>
    <author>tc={00D20064-001B-48D0-AD55-000B007000E5}</author>
    <author>tc={00730079-0090-46F0-8DE8-00920029008E}</author>
    <author>tc={0057005A-0063-4764-A0F5-0066009A002E}</author>
    <author>tc={00A600CA-005B-42F6-BA87-003B00270054}</author>
    <author>tc={005D00FC-00CA-47CF-83C1-008A00DC0088}</author>
    <author>tc={0070003A-008C-4F51-AD7F-001D00F80021}</author>
    <author>tc={00420000-00B8-43E5-A2CC-00B000C100FC}</author>
    <author>tc={003600DF-009A-45AD-B443-00F700BC0051}</author>
    <author>tc={001D00DE-0032-45F2-919F-00490027002C}</author>
    <author>tc={00320008-0024-42D2-982A-00E100620089}</author>
    <author>tc={005D0099-00B1-420F-BBA2-008D005F00A7}</author>
    <author>tc={00B10040-00F3-40C3-B83F-00A100FC001F}</author>
    <author>tc={008B0066-0087-438F-82ED-00A700F50083}</author>
    <author>tc={001800B5-00F9-4B28-8E12-001A00FC0050}</author>
    <author>tc={001E00FE-00C7-43CD-BD14-00E9009B00EE}</author>
    <author>tc={005600A3-00F0-4937-9BA8-00DE001F002B}</author>
    <author>tc={00F800DF-00A7-43FB-9AE2-002400D700E6}</author>
    <author>tc={008D0042-0070-4EF1-ABC7-00BF0098001F}</author>
    <author>tc={00C90012-0018-4CAE-A7EA-003700610085}</author>
    <author>tc={009800DD-009D-4334-A725-008C00FF0001}</author>
    <author>tc={00D80063-00B5-4E34-AC44-00F600F0009C}</author>
    <author>tc={00560073-00A8-40D3-83CE-003200F200F0}</author>
    <author>tc={004F00E1-004D-423D-9154-008400E80064}</author>
    <author>tc={003700BE-0044-4B90-8734-003F0043004B}</author>
    <author>tc={004200C9-0055-4A3A-981C-00D7002E00E1}</author>
    <author>tc={0092005B-0095-43C5-9314-008B007200DA}</author>
    <author>tc={00340024-00B0-46BE-B135-005A005A008C}</author>
    <author>tc={10D56323-8976-4D1D-B316-AE3CC8A96BA8}</author>
    <author>tc={005B0006-0069-44DB-AAAE-003F00FC005F}</author>
    <author>tc={007E0074-001E-43A2-BBE7-0092007200AC}</author>
    <author>tc={008200DC-000D-4EA2-BE16-00A700D60075}</author>
    <author>tc={0023007D-000C-4AC4-8A38-0095002F004E}</author>
    <author>tc={00160056-0064-4C82-8684-007D007F00E0}</author>
    <author>tc={00DE008D-00C9-4932-91BD-0027006C00FE}</author>
    <author>tc={0024002A-00DF-4183-8E34-008500CA00D7}</author>
    <author>tc={001900FC-0055-41CC-88A0-00E100A000A1}</author>
    <author>tc={00210064-0059-45DF-9865-00DB00F70055}</author>
    <author>tc={00070065-00CC-4060-8A9E-00D0000B0080}</author>
    <author>tc={00F700EC-00C3-4A47-9CDF-004E0092001F}</author>
    <author>tc={00D300AB-0079-42A9-BAAF-009500F700D8}</author>
    <author>tc={00A300ED-003B-4C91-9726-0041001B00DD}</author>
    <author>tc={0091007D-004F-4F7A-A366-000C0079000F}</author>
    <author>tc={00F9003A-0033-47DE-A352-00C600C1005D}</author>
    <author>tc={00CC0017-00ED-427A-A798-00A900620038}</author>
    <author>tc={007C00AB-00D0-4444-B74D-00A700A200A0}</author>
    <author>tc={00AB00F6-00A4-4416-8AB5-0003006C0008}</author>
    <author>tc={008200E5-0023-4467-847E-006F007000AA}</author>
    <author>tc={00500074-002B-470B-8608-004600E8008B}</author>
    <author>tc={008E00BD-00A7-438B-9E2F-005600250096}</author>
    <author>tc={00EF0029-00A2-481C-BA66-00D600210037}</author>
    <author>tc={00F500D0-00E2-4A7F-B67A-00CF00490077}</author>
    <author>tc={00D400B7-00FA-4345-9DE9-009A004E00E6}</author>
    <author>tc={00450054-0061-4340-9AB5-006E002400DB}</author>
    <author>tc={000A00FA-00FA-43E1-9F60-009400C400F7}</author>
    <author>tc={00F800DF-002C-476D-B124-0064003F001D}</author>
    <author>tc={008F0043-0018-4C4F-8F32-0039009600D3}</author>
    <author>tc={006B00CC-00FA-4587-B473-008000A60081}</author>
    <author>tc={00A300F2-001C-4ED5-AE25-008700E800BE}</author>
    <author>tc={006F00BA-00A8-4BB8-AF99-005C00DC0013}</author>
    <author>tc={00D30079-0017-438A-845D-005B008600A3}</author>
    <author>tc={003F008E-0031-4036-B725-002D00E900CD}</author>
    <author>tc={0046007A-00E6-4711-AEA3-0046006D00D7}</author>
    <author>tc={008900DF-00B9-44E6-BB9B-00CA00D900E4}</author>
    <author>tc={00FA007A-00E0-4851-A0C8-005200200005}</author>
    <author>tc={00D200FF-00B9-4FBC-A1FE-003500DC00A3}</author>
    <author>tc={009F0061-003F-4306-8A1B-005B00B800A8}</author>
    <author>tc={00940094-00ED-49A0-9E32-006F00A70049}</author>
    <author>tc={001F00AE-00E6-4427-B8C2-007500780009}</author>
    <author>tc={00420076-000C-48A3-81EC-007500F10094}</author>
    <author>tc={00E0007E-00F9-406B-9C36-00EA0045003C}</author>
    <author>tc={008E0071-00AF-4117-80D3-007400BC00FC}</author>
    <author>tc={006700C2-00A3-4418-998D-00BA007300AA}</author>
    <author>tc={006A00F8-0001-45A5-B072-006200FB0074}</author>
    <author>tc={0098000E-0026-4EA9-9780-00D90085004F}</author>
    <author>tc={001B0003-007F-42E8-9B70-00BF008D00A2}</author>
    <author>tc={00C30003-0089-4266-9CB2-0031009B007C}</author>
    <author>tc={008E0078-0033-46D0-BE93-00D600210074}</author>
    <author>tc={0033001E-00C4-4B91-899E-008100B1009C}</author>
    <author>tc={006B000F-0026-4899-ABE1-008C00E3000B}</author>
    <author>tc={009A003F-001D-4907-9C76-00CC0058009F}</author>
    <author>tc={005F0072-0010-4A32-9331-004000970069}</author>
    <author>tc={004500E6-001E-4EFA-AB9C-00D3000A00F5}</author>
    <author>tc={00470072-00AD-42EE-8A2F-0089006B005D}</author>
    <author>tc={00CD0018-0066-4578-ADF3-00A800D100FF}</author>
    <author>tc={00BB0053-00B9-4527-B9DE-0001002200FF}</author>
    <author>tc={00460039-0010-4A25-8B5B-005E0042004F}</author>
    <author>tc={005400DB-0077-476A-A6E7-00CA00E00014}</author>
    <author>tc={00A90057-00CB-49DE-9962-00BF000400EA}</author>
    <author>tc={00890088-00CE-484C-B553-00B3002F0059}</author>
    <author>tc={008700BA-00AC-4E08-BA52-005A001E0051}</author>
    <author>tc={008B004F-0013-4A18-934B-0046007700A8}</author>
    <author>tc={0057005C-00EE-40D5-83A8-000A00B2003D}</author>
    <author>tc={00D5001B-001D-4A59-A9E0-000A00D500D2}</author>
    <author>tc={00920082-0093-4EB3-B3D8-000300D80082}</author>
    <author>tc={00030040-00E0-47C7-808A-0039000B00FC}</author>
    <author>tc={007A000B-00D9-4EF3-9B07-0057005F00C6}</author>
    <author>tc={003E008B-00E1-43E9-BE33-004C006B001F}</author>
    <author>tc={00A200BA-000A-432B-BB83-0083007A005C}</author>
    <author>tc={0088005F-0071-4C1C-B3C2-005A00630093}</author>
    <author>tc={00B800E3-0023-4367-85D8-00970020007C}</author>
    <author>tc={00DB0012-0084-4F6D-8DD9-006500C30031}</author>
    <author>tc={00D70089-0022-4511-9C16-007000F400DF}</author>
    <author>tc={0002001D-00F8-46E5-9933-0040005B00F0}</author>
    <author>tc={00AE008C-0046-49B9-9888-000E00F8006E}</author>
    <author>tc={009500B2-001D-4114-B07F-006300040004}</author>
    <author>tc={0047003F-0016-48F5-A763-005C00BE009C}</author>
    <author>tc={00D500BE-00B1-43DA-84EE-000100CB006E}</author>
    <author>tc={0069006F-00BB-436E-A835-005A00400097}</author>
    <author>tc={00580043-002C-4BBB-B3C0-005C00D200FA}</author>
    <author>tc={00780013-0035-43E1-929B-000F001C003F}</author>
    <author>tc={001700B3-0035-4A9D-B2AC-005100CD008D}</author>
    <author>tc={00DC00C6-00A1-4B74-91E6-0038004A007A}</author>
    <author>tc={003E00EF-00DF-434A-B3CD-00DB00C100C6}</author>
    <author>tc={00290071-00AD-41E6-AEC8-001E00D40046}</author>
    <author>tc={00BB0068-0029-4891-B257-006600AA00EE}</author>
    <author>tc={003E00BC-004B-46E4-A24E-002100B0006B}</author>
    <author>tc={00250013-00D3-48D5-BE87-009300510052}</author>
    <author>tc={00410040-0083-4F80-AFB8-0098001B0082}</author>
    <author>tc={00380035-0010-4B13-A167-00D4006E007F}</author>
    <author>tc={00E6001D-0048-4A07-961D-00C5008B005F}</author>
    <author>tc={009D0066-000F-48B8-B0E8-00E1005C00C1}</author>
    <author>tc={006D0092-0059-40D5-8038-00B500C8008D}</author>
    <author>tc={00BE00BA-006B-4907-88CE-007B004300FA}</author>
    <author>tc={00160053-00B2-41D1-9CAA-00A700CD00E5}</author>
    <author>tc={00B80016-00E1-46DC-AEC7-007A00CC00C1}</author>
    <author>tc={00BF00EB-0064-4CFE-8DAA-00D200A500A9}</author>
    <author>tc={00F600A4-000C-4C0E-A9A1-000E002100B7}</author>
    <author>tc={00BA0091-0092-44DC-82FB-00C3008B00E8}</author>
    <author>tc={007D00F2-0098-403E-889F-008A001B0038}</author>
    <author>tc={003D0032-0061-4D87-BE18-003200D900A6}</author>
    <author>tc={00AE00FE-00ED-413F-8291-003100F400DB}</author>
    <author>tc={008B00D3-002B-4720-9E32-003C0041004A}</author>
    <author>tc={00A000C2-0017-4153-98CB-003600D300B0}</author>
    <author>tc={007D000B-0027-40E2-825F-00CE00C70028}</author>
    <author>tc={00A90053-0050-4ADE-A6CB-00C1005700C5}</author>
    <author>tc={004600FA-00DA-4199-9E54-008E00BB0024}</author>
    <author>tc={00DE00FD-00E7-4C31-873D-00E5000800C6}</author>
    <author>tc={00100065-0088-464A-929A-00F8001F00DE}</author>
    <author>tc={00BD00CF-0050-44EC-A118-008D00FB006F}</author>
    <author>tc={00260023-008E-4226-ACD3-000F0068002C}</author>
    <author>tc={008F0033-00B4-4ABE-9316-007E00D700C9}</author>
    <author>tc={00740067-0076-462D-89A2-003E003400C8}</author>
    <author>tc={00900070-0085-42C9-9B78-005D00A80080}</author>
    <author>tc={00A0004A-00EF-4E50-BE79-00D200340083}</author>
    <author>tc={003D0028-00AD-4B85-994E-003C00AA0009}</author>
    <author>tc={00A10070-008C-4B63-B619-004D007F009E}</author>
    <author>tc={007700E7-0088-4C08-B389-0054003300C7}</author>
    <author>tc={00E10035-00E7-4188-BE78-007000530047}</author>
    <author>tc={004100E4-0003-4CDA-891C-003300C20092}</author>
    <author>tc={E156B6CF-CD2E-4AE3-80C4-24F931E2E6DF}</author>
    <author>tc={00AA00CB-00DC-40E3-A644-007300F200D1}</author>
    <author>tc={00C300CF-0084-4EEB-AB2C-00C70099001B}</author>
    <author>tc={00B0006D-00DD-486F-A39D-00A200B80078}</author>
    <author>tc={00500069-00F0-4BAA-AF69-00BD00EA0058}</author>
    <author>tc={00A10083-0054-4555-9FEA-00D500D700A6}</author>
    <author>tc={00D70033-00C0-4D39-B75F-007300230068}</author>
    <author>tc={000400A1-0090-4483-886B-003C0022001B}</author>
    <author>tc={001C00F0-00AC-4263-9A8C-00BB00C4002E}</author>
    <author>tc={0017009C-00FB-41C8-A97E-00CE0081000C}</author>
    <author>tc={0047001D-001C-447F-BD03-004D00FB006F}</author>
    <author>tc={003300CC-00E9-4978-8E4A-004000EC005A}</author>
    <author>tc={002B0076-0035-40C3-94F9-001B004D0086}</author>
    <author>tc={00BC0094-0049-43A4-9DAE-00860085008C}</author>
    <author>tc={007F004C-0015-46DA-958F-00BF00560037}</author>
    <author>tc={00650012-0005-4E3A-9D8F-003C003E00D1}</author>
    <author>tc={008E00E7-006D-4370-9F47-00B9001F002E}</author>
    <author>tc={00BC00BC-009B-4A46-ACC6-007A00FA0097}</author>
    <author>tc={008100DA-00F2-4F60-BEC9-009900870079}</author>
    <author>tc={00F1000E-0036-4F1A-BE01-003600A50076}</author>
    <author>tc={00DA0077-003C-437E-AC0B-00480042004D}</author>
    <author>tc={00A10029-00AB-4B0C-B68A-009600430049}</author>
    <author>tc={004F00C3-001E-43B8-8B72-00020038004C}</author>
    <author>tc={00A60085-00D4-4C01-9903-00E1004700A8}</author>
    <author>tc={0005007F-007E-45D8-B609-00A300E6009E}</author>
    <author>tc={00A2004C-0016-4B29-BE3B-000800F30040}</author>
    <author>tc={001F00C7-00CB-45D0-97EB-00F3003A0021}</author>
    <author>tc={006A0083-0028-46CC-B585-00CB00690062}</author>
    <author>tc={009C0042-00DE-48E3-9688-000A009A0074}</author>
    <author>tc={00D90059-00D8-4388-94BF-0079004300D7}</author>
    <author>tc={00C100FF-0075-42D6-8126-0084002A0080}</author>
    <author>tc={0085006E-00BC-4257-9C9B-004F007A004F}</author>
    <author>tc={004400E8-004A-4735-8F55-002D00BA004F}</author>
    <author>tc={009B0091-0090-4E00-ACA5-00DB006800B8}</author>
    <author>tc={00B1005F-0045-4FD1-AE56-0043006200EB}</author>
    <author>tc={00D900C2-001E-469E-9569-0021009600F7}</author>
    <author>tc={00E3007A-00E4-410B-A4B4-006E008400C6}</author>
    <author>tc={00F4002F-00BF-46FD-B2C0-00CB002A005B}</author>
    <author>tc={00E10043-001A-487D-88DF-008E00C80058}</author>
    <author>tc={00B30003-0033-4200-9B65-006900620019}</author>
    <author>tc={00DA0094-0072-4772-BECF-0046002D00DD}</author>
    <author>tc={001B007C-00E0-46D7-9657-008A00CA00B5}</author>
    <author>tc={00B00093-0057-4BAC-B472-006E00900000}</author>
    <author>tc={00AD003A-00B6-4747-8A16-000300AA00F3}</author>
    <author>tc={00A70002-006F-49CD-8613-0071003E00B9}</author>
    <author>tc={00F100F1-009E-47D1-A225-005700510041}</author>
    <author>tc={000600A5-00DA-4D9A-B4FD-00B800B4001C}</author>
    <author>tc={008500E5-00BF-4F50-AB38-0009007100DA}</author>
    <author>tc={29C28DCE-63FE-456F-B94A-38AEA9D26180}</author>
    <author>tc={0084009F-00AA-4000-BBBF-00EC004E00EF}</author>
    <author>tc={00810096-0092-49DF-9047-00A7009A0059}</author>
    <author>tc={002E00FA-006C-45BB-813D-00BD006F003D}</author>
    <author>tc={00FD00A4-00F7-46DB-B401-005000CF00C1}</author>
    <author>tc={0087006B-001D-42C2-90D3-000A0018001C}</author>
    <author>tc={00A80067-007A-425F-986D-00F100A400EE}</author>
    <author>tc={009D006A-003E-4343-8884-00D700C90062}</author>
    <author>tc={002600A5-0037-4B87-BEB0-00B200C100ED}</author>
    <author>tc={003600D8-00BE-4948-859A-007E0056003A}</author>
    <author>tc={00E60047-0080-4CC9-929D-0016008B0066}</author>
    <author>tc={005500B3-009D-41F2-9D90-00C500340035}</author>
    <author>tc={00DA00FD-008E-4B6E-BD05-004D001A001F}</author>
    <author>tc={0018001A-0075-47D8-B7A7-00B9003D0018}</author>
    <author>tc={00D90080-00C2-464B-A66E-003500DE0059}</author>
    <author>tc={004A0006-00CB-4B31-9899-000A001A009A}</author>
    <author>tc={005E0091-0024-43FB-967C-00EE000E00B2}</author>
    <author>tc={008600AE-00BE-413F-B9C0-0067003900E1}</author>
    <author>tc={00F6003E-00DC-481B-BE33-0039005B00A3}</author>
    <author>tc={00C50093-0020-4170-B826-001D003D00DF}</author>
    <author>tc={00820090-00DB-467D-BBD8-00F4005F0051}</author>
    <author>tc={00B50040-00F1-4FE8-8667-00EB001D00C5}</author>
    <author>tc={00750012-00AA-46DA-ADEA-0097005A008E}</author>
    <author>tc={004A008D-006D-4FDD-91A3-007700DF0049}</author>
    <author>tc={00B400FA-0014-43FE-B632-00F7001D000B}</author>
    <author>tc={005D0015-00FD-4566-B2F3-00C40073005C}</author>
    <author>tc={00E10013-0080-42A2-A59A-00CD0021006D}</author>
    <author>tc={005B004E-00F1-4E5E-9C30-004E00970029}</author>
    <author>tc={00B500DA-001B-44EC-A155-008A00B90084}</author>
    <author>tc={000000F6-00FD-4343-B16B-0057008E0012}</author>
    <author>tc={004C0057-00B7-406F-B769-00F600010018}</author>
    <author>tc={009000C1-0017-4EDB-8051-0007001A003F}</author>
    <author>tc={009F0062-0014-4693-A05F-000E00ED0032}</author>
    <author>tc={006E00A8-0006-4342-9375-008B0060006F}</author>
    <author>tc={004400A6-00B4-459F-A967-0037005B00DD}</author>
    <author>tc={003E00C1-006D-4401-ABD8-0040000100B5}</author>
    <author>tc={00BC00D0-00E9-478C-B549-002200EB0080}</author>
    <author>tc={00B600A5-00CD-4C14-B483-000700B700A8}</author>
    <author>tc={005B002D-00FF-47B0-8816-00F200F300AE}</author>
    <author>tc={00E70055-0071-4A0F-94C3-00C9000900A5}</author>
    <author>tc={00BB00D9-0005-440E-AF72-0065007E00F7}</author>
    <author>tc={00CD005B-002C-435D-838B-0068007400D8}</author>
    <author>tc={41BAB22A-A20E-437E-AD15-023016E83E78}</author>
    <author>tc={0058009D-00F0-4D1C-BD89-006D009700A6}</author>
    <author>tc={007700C9-0053-4937-803E-007400D3007A}</author>
    <author>tc={000A00F9-0012-4EE6-9C7C-002900270072}</author>
    <author>tc={002E008E-00F9-4E14-AD0D-0089008200D3}</author>
    <author>tc={00B70044-00B6-4565-BCED-005900A400D0}</author>
    <author>tc={007F009D-00AC-4805-A164-0059004C00BA}</author>
    <author>tc={006700BA-002C-4089-B606-006A005E00FC}</author>
    <author>tc={00F40022-00FB-4604-BE47-00F2002E001D}</author>
    <author>tc={009800D9-005E-4E19-8AB4-000E001D00A8}</author>
    <author>tc={009200E0-0049-485E-B2F1-002A00110027}</author>
    <author>tc={00E2001D-003A-4BE5-8842-0039004B00EE}</author>
    <author>tc={00E900E0-002D-4968-84E5-00F7006600B0}</author>
    <author>tc={008400AA-00BD-41BC-9473-0043003D00AB}</author>
    <author>tc={0084000D-00BD-4CFA-BD6B-009800820070}</author>
    <author>tc={00DB00C3-00E9-41A7-AC54-00CC00D2002C}</author>
    <author>tc={007B007A-00E1-4DBE-8631-00B600B200C8}</author>
    <author>tc={006C007A-007E-4793-9AA7-003000EE008A}</author>
    <author>tc={00C9001D-00D5-43CD-ABB3-0057004B00BD}</author>
    <author>tc={00C500C2-002A-43F9-A90A-00E000790038}</author>
    <author>tc={009A0063-00E3-4FAF-AF1D-00DD00400070}</author>
    <author>tc={0089001B-00BF-4BCD-A41F-006100010000}</author>
    <author>tc={007A00CB-0009-4A83-8C0A-004600B400CC}</author>
    <author>tc={0023004A-007F-4966-8CC8-0016005500EB}</author>
    <author>tc={000500E7-0091-45FE-896D-009800EC00F6}</author>
    <author>tc={00EA0064-00B7-4B19-B751-0075001E00C9}</author>
    <author>tc={006900AE-00A6-4C9D-8A99-004B001A0047}</author>
    <author>tc={00E100A6-004A-4F47-A34A-00970074001A}</author>
    <author>tc={00CC007E-0082-4494-A096-001F00B10035}</author>
    <author>tc={000700DC-0023-4312-B3F0-0057000800DE}</author>
    <author>tc={003900C3-00CF-41C6-9D66-006A004C00BD}</author>
    <author>tc={00030069-0011-455B-9928-004F007C0057}</author>
    <author>tc={00800027-009C-4B23-A52D-004A00D00006}</author>
    <author>tc={006500B9-006B-42F2-9BCE-00A8001700C6}</author>
    <author>tc={0013007B-0048-401B-9B7E-000A006400AC}</author>
    <author>tc={00E40052-0053-473C-84B2-00D700F40024}</author>
    <author>tc={009900E9-00BF-49ED-8A4C-00C100F8003A}</author>
    <author>tc={00FF0096-00BA-44BE-8133-00E900C900DD}</author>
    <author>tc={00F40089-00E0-4B71-8154-0068000A00A8}</author>
    <author>tc={008700F9-0097-49DB-AB21-00800053009D}</author>
    <author>tc={00DC00B6-0092-4672-AA81-0085001B0050}</author>
    <author>tc={0002003F-00A1-4C8D-AF2F-003100D9001E}</author>
    <author>tc={00A10090-009B-434B-A433-001E00AF00F3}</author>
    <author>tc={00B5002D-00D2-4C94-8D77-001E00A400B4}</author>
    <author>tc={002A00D1-00F5-408F-BDFB-003F00FD0082}</author>
    <author>tc={005000A2-0092-4367-9EF3-00FC001200B8}</author>
    <author>tc={002300D9-0068-425D-97FE-0023004000AC}</author>
    <author>tc={00930050-00D9-4D98-95F1-0025004200B9}</author>
    <author>tc={00880099-0083-40FA-8199-00FD000D006B}</author>
    <author>tc={005B0021-0037-489C-B1CA-00950009006A}</author>
    <author>tc={008F000D-0057-44D7-B968-004200E800C5}</author>
    <author>tc={002500B4-0056-4871-96C3-0020008200BF}</author>
    <author>tc={00C9002A-00EC-41F6-8CA0-0033001100E4}</author>
    <author>tc={000F0069-00AD-464C-80E4-00D9004F00B4}</author>
    <author>tc={006200B4-00F0-4016-865B-006E00C500DE}</author>
    <author>tc={003D003D-00B7-4591-B5B0-006600B80011}</author>
    <author>tc={00E90036-00EF-4B0B-8F74-00E0002C00E8}</author>
    <author>tc={009C0096-0055-4F4E-A053-00FD00C9000E}</author>
    <author>tc={00520096-007A-4203-9999-00FA007B00CF}</author>
    <author>tc={0065000E-00DF-41E8-9896-00960093004E}</author>
    <author>tc={0016002A-0034-443A-A12C-00C1008C00F4}</author>
    <author>tc={00BD00B5-00CE-4ACA-B36F-00E9000B00E0}</author>
    <author>tc={00440058-0085-4E43-AABF-007D001A0084}</author>
    <author>tc={005E0078-00C6-46CC-A596-005C0031004C}</author>
    <author>tc={007F0081-0051-4457-969B-00B600FF007D}</author>
    <author>tc={008B006F-007A-47BC-A440-009800B30005}</author>
    <author>tc={0078009B-0058-418B-B147-00B6002900D3}</author>
    <author>tc={00F60019-002D-4350-ACC2-00C100D90099}</author>
    <author>tc={008E00D2-005E-427B-BAAC-00F100C9006C}</author>
    <author>tc={00740024-0083-4FA1-8F84-0013009200CB}</author>
    <author>tc={00AE00A1-0062-4319-9787-001000A600A6}</author>
    <author>tc={00A30056-0031-491E-AB9B-00B8008E00F3}</author>
    <author>tc={004100CD-0034-4DB3-AE75-00B100A7003D}</author>
    <author>tc={00B60008-0028-471D-B21D-00A200BE0092}</author>
    <author>tc={003600DD-00F7-4F28-8769-007C00360057}</author>
    <author>tc={008C00EC-00D2-42B5-831D-005F00D000ED}</author>
    <author>tc={0043008B-00F0-4EF0-AE64-004D00F1006B}</author>
    <author>tc={0094006C-0077-40EB-A1E5-0052003A005D}</author>
    <author>tc={00BA0017-008E-451B-A1A1-00B500F20038}</author>
    <author>tc={00030077-0095-4D2C-AEF0-000B009E0076}</author>
    <author>tc={00A900C7-00F6-4B91-8D76-008700F00085}</author>
    <author>tc={0002005B-0042-4471-98F9-00A400E900B6}</author>
    <author>tc={0044000B-0096-46B0-8B83-000A00C000D7}</author>
    <author>tc={00E10052-0073-481A-9046-0039002E00A8}</author>
    <author>tc={00D60039-00EB-49D3-BCA3-000900F7001A}</author>
    <author>tc={00CC00AB-008A-4893-B9DF-004F007300BD}</author>
    <author>tc={003600A3-00FF-49EA-8B4E-003A00AB00A6}</author>
    <author>tc={00A00062-005F-4C57-80A4-00A900C70071}</author>
    <author>tc={00420084-0022-477F-9C82-0036001E00EB}</author>
    <author>tc={00D30067-00EB-44B9-9F4E-003000CC0070}</author>
    <author>tc={00750002-0029-47C1-9411-00B4004D00A5}</author>
    <author>tc={00CD00A7-007B-48AE-BE65-00C000C8005E}</author>
    <author>tc={0057002A-009B-424F-B094-004F007400C5}</author>
    <author>tc={00B500EE-00CC-484C-A8E6-00AF00C4005B}</author>
    <author>tc={00BB004E-00A5-4734-8B05-00C900110035}</author>
    <author>tc={003E008D-005C-4EB5-8E08-006500C500A1}</author>
    <author>tc={006A0087-00F9-4985-BFB8-00E900DC0003}</author>
    <author>tc={00160081-00B3-477A-B6EE-003B00A40053}</author>
    <author>tc={003900C2-00EF-45F8-AC3A-001D004E00B8}</author>
    <author>tc={00950078-00D6-4D99-8A96-00010054004B}</author>
    <author>tc={001800C4-003F-41E4-B9B8-002400AD00E4}</author>
    <author>tc={005700F9-003E-42F5-8D3B-0057006400F5}</author>
    <author>tc={0010002E-00C0-460E-99A4-00D300F80037}</author>
    <author>tc={007200D5-0045-48BA-B1BE-008F000C0033}</author>
    <author>tc={00BC00AF-0037-4449-AF8D-00C100E80098}</author>
    <author>tc={005E00EF-00DB-49DD-8C59-002E007000E4}</author>
    <author>tc={00260010-00A9-4F5E-BF8A-00FA0027000B}</author>
    <author>tc={00850034-0091-44E4-8290-00F000B700B8}</author>
    <author>tc={00EC00B5-00AD-46B5-A775-00F100FC0008}</author>
    <author>tc={001D0099-00B1-4F36-A664-008B00900073}</author>
    <author>tc={00B700A1-002C-4BC4-8C7C-0002000B0037}</author>
    <author>tc={00B80025-00A6-486E-9A1D-001900120031}</author>
    <author>tc={009E002A-00B9-42CC-9F9B-004F007E0086}</author>
    <author>tc={00E70056-003C-49EE-8273-003100400049}</author>
    <author>tc={009A0049-003E-49A5-BEBF-009E008E0056}</author>
    <author>tc={00AD0067-00E8-42ED-94C7-002A00CE00FE}</author>
    <author>tc={0042006A-004E-4961-BD70-0028004A00F9}</author>
    <author>tc={002900D5-003F-49AC-B186-004200500090}</author>
    <author>tc={00B100DD-003C-44B4-A2C7-00B400BE001B}</author>
    <author>tc={00B00007-0025-4C09-B478-004A003A00D1}</author>
    <author>tc={007700FF-008C-4565-BBD6-0007008E00C2}</author>
    <author>tc={00AB000B-00AE-4161-8590-00B300ED0089}</author>
    <author>tc={65650CE3-7A32-4E50-B6D8-FCC0BD4A64DF}</author>
    <author>tc={005D003C-005C-4B4B-85A6-004B00F300BB}</author>
    <author>tc={00020026-0017-4E6E-A043-003F004B0049}</author>
    <author>tc={004000DA-00CE-4EF5-8F2B-00D0008300E1}</author>
    <author>tc={00510059-0059-4623-8109-00C2004E00F6}</author>
    <author>tc={0039000A-0012-47A1-A6F8-008E008F000E}</author>
    <author>tc={00430033-00C1-410D-A38C-00A100D9004B}</author>
    <author>tc={00FF00D0-008E-4AAE-A492-00E100AD00F4}</author>
    <author>tc={00F7008A-00A9-4B70-AAD6-009800D1007E}</author>
    <author>tc={000800DE-008E-42BC-A811-008100C800DF}</author>
    <author>tc={00AE00F7-00F0-4C3D-98E2-00BD007C00A7}</author>
    <author>tc={D53408EE-4924-40B0-968A-38BB1F2FB8A8}</author>
    <author>tc={001800FB-0074-476A-978B-00F500980071}</author>
    <author>tc={006B008F-0087-4D22-BB97-00F90012005C}</author>
    <author>tc={00440097-0093-4690-AC6F-00D200E900DC}</author>
    <author>tc={00860057-004E-42CC-AB5A-0008001E00BE}</author>
    <author>tc={00340053-00FD-44CC-80D9-00CE00DE004A}</author>
    <author>tc={00DD00D5-00DD-4E4A-8C13-00D300F90088}</author>
    <author>tc={001C0044-000A-4303-946F-0083008A00C6}</author>
    <author>tc={009500CA-00C8-4A17-A08B-0042005100CD}</author>
    <author>tc={00D200FE-0072-4027-991C-005C00C90094}</author>
    <author>tc={002B00F6-0083-43E3-BA16-00F500C100BA}</author>
    <author>tc={00A900D8-0022-4F33-B034-005000D500AE}</author>
    <author>tc={00B60020-0034-4732-B945-00DB00D800AB}</author>
    <author>tc={007100A3-0058-4F57-A7EC-00BA00BB00FE}</author>
    <author>tc={00300016-005D-4F39-8FBE-00F100720076}</author>
    <author>tc={00CC006C-00E4-4E7C-8069-008F00020084}</author>
    <author>tc={35BAA789-0386-4028-B0AD-B8AE3A5F1671}</author>
    <author>tc={0074009E-000A-41FC-BBA7-00BB0051007A}</author>
    <author>tc={00F800A3-00C0-42A3-9079-001000B5000E}</author>
    <author>tc={00170076-0087-4E9D-BEE7-002A008F0039}</author>
    <author>tc={00FB00FC-0093-4472-85A9-00C0002200C3}</author>
    <author>tc={00D20093-00D3-4AB9-8154-00B700DA00FA}</author>
    <author>tc={00AD0066-0080-438E-880B-008900460030}</author>
    <author>tc={004A00A6-0037-4217-9CCF-008000000098}</author>
    <author>tc={64D083A0-12BC-4A41-9A15-C040A8FECBF5}</author>
    <author>tc={009B00B0-00ED-48FA-820A-00A200990005}</author>
    <author>tc={002900BC-0045-405A-9A32-00BA001A0056}</author>
    <author>tc={00380017-0087-4124-BC7C-001900E5008C}</author>
    <author>tc={002D00B6-00A6-4F2B-96A1-00B000B100CF}</author>
    <author>tc={00AB0047-00FD-4F23-A5E6-0074002E0033}</author>
    <author>tc={006A00BD-001E-47FE-B983-001800580002}</author>
    <author>tc={00AF007D-00C0-4471-9A52-0034004D0057}</author>
    <author>tc={0011004E-00AA-4214-9993-00F4006C00F7}</author>
    <author>tc={0055002E-0087-4F36-AB8B-006000A1006B}</author>
    <author>tc={008C00BC-0079-4D8F-AFE9-008C0019002C}</author>
    <author>tc={00210033-00E8-48B0-A78B-005200B20004}</author>
    <author>tc={00C200D9-0008-4638-BCA7-00EB002C003C}</author>
    <author>tc={009A0058-0075-41A7-92B8-007300D000E8}</author>
    <author>tc={00AF0096-006E-43EA-9933-001A0070004D}</author>
    <author>tc={00280087-00F0-498A-B940-00F700F5004F}</author>
    <author>tc={00180039-00EF-435C-89CB-005B00E900EC}</author>
    <author>tc={005400A1-0005-4FF9-945A-0014004B0036}</author>
    <author>tc={006B00D5-009A-4D7E-AB8F-001E00410061}</author>
    <author>tc={00B2002A-0028-43AB-812B-00B3008B000A}</author>
    <author>tc={00660095-00FD-478E-AB0A-00B800AC0091}</author>
    <author>tc={00CD00B3-0060-44D4-BF55-00900091009D}</author>
    <author>tc={007F00AB-005B-44C8-898A-00CD00F10048}</author>
    <author>tc={006800DD-001D-4DDB-91F1-008600470008}</author>
    <author>tc={00660027-0094-435D-BE0A-009B00C500C5}</author>
    <author>tc={00DA0044-0071-463D-84B4-0037008400BB}</author>
    <author>tc={008A00F5-0013-4501-8CFA-003300B70004}</author>
    <author>tc={00BE00A0-0003-4F75-BF40-007D00A70068}</author>
    <author>tc={0006004A-0060-48A4-998F-0032001D00C0}</author>
    <author>tc={0078004D-0064-4323-9651-000400900005}</author>
    <author>tc={001200B8-0089-421A-89CE-003900F90088}</author>
    <author>tc={00E900B2-00E3-4F00-A6E2-0076008500EE}</author>
    <author>tc={00BA0054-00BE-4123-A502-00AB009A0072}</author>
    <author>tc={00AE0097-00D5-44B4-88EC-00E1002F0026}</author>
    <author>tc={002D0027-0025-4207-B4FB-000F009C0081}</author>
    <author>tc={00BC0054-007A-422B-8983-00A9002A002D}</author>
    <author>tc={001600D1-0001-4811-B7C7-0093005800F9}</author>
    <author>tc={EB010F6F-0ED9-4A56-9429-617293B895EB}</author>
    <author>tc={0018003E-00E4-4CBA-AEF0-00D600ED0085}</author>
    <author>tc={003700F4-0085-4839-A8ED-000700000026}</author>
    <author>tc={0039003D-009C-4F61-950B-00780040001C}</author>
    <author>tc={002600B2-000C-4D63-9DBC-00B800C70011}</author>
    <author>tc={00580033-0057-437A-96B4-0006001B0034}</author>
    <author>tc={001B00E8-00CA-4796-9D0A-00ED00F9001B}</author>
    <author>tc={000300E2-0069-4FA3-9212-008100C20029}</author>
    <author>tc={00D6006D-00B9-4701-9E02-0064007400FE}</author>
    <author>tc={009D0059-00AC-41F0-86F2-006800BF00FC}</author>
    <author>tc={00B600C3-0060-4CAE-AF33-003700010077}</author>
    <author>tc={008600FB-009E-404A-B902-00BB00E10055}</author>
    <author>tc={005700EB-006F-4EAB-ABED-00A800C5006C}</author>
    <author>tc={00110055-008D-4A5E-8CA1-00F600C500B1}</author>
    <author>tc={0076004F-00D3-4FAF-B8EE-00C000BA003C}</author>
    <author>tc={00810090-002B-4605-A088-004F008E00D1}</author>
    <author>tc={0098008F-00F3-4075-8A47-009900C90002}</author>
    <author>tc={00A40086-00C3-4D8E-9505-000900910076}</author>
    <author>tc={00B600BF-005B-4EAB-AC34-007C00800043}</author>
    <author>tc={003F007E-0039-408E-A25B-00EA00BB0058}</author>
    <author>tc={003F007D-0088-4B5B-9BF6-00A800B10066}</author>
    <author>tc={00320070-00C3-4358-873B-00F7004700B3}</author>
    <author>tc={00300097-0099-4E73-AE89-007600DD00C6}</author>
    <author>tc={00EB0013-00F5-4427-AC13-00D800D30060}</author>
    <author>tc={001600EE-005D-4E2F-B4B0-00BA007700AD}</author>
    <author>tc={005F00CC-0011-4A5D-8C15-00B0001A00BD}</author>
    <author>tc={00170023-0096-45B9-96FA-00CA00D100C4}</author>
    <author>tc={0056001D-0054-415D-BB30-00EB007F0007}</author>
    <author>tc={00060061-0043-4409-9561-00F70027005E}</author>
    <author>tc={009300E4-005A-437D-BF5D-00D9003600EE}</author>
    <author>tc={009800CC-00E8-4CC6-BFBB-00B4006F00F9}</author>
    <author>tc={00E600C1-0031-4DB6-BDA9-00F6002A006B}</author>
    <author>tc={00A50069-00DE-4171-A19E-00EF00140023}</author>
    <author>tc={00000081-003B-4FD4-B43F-00D3000200AB}</author>
    <author>tc={00EC0087-00C4-488D-9B98-0042007B00DE}</author>
    <author>tc={009C00A2-00B8-46A4-8EF7-0033007C002F}</author>
    <author>tc={00850082-0012-4124-9A74-002A00800048}</author>
    <author>tc={00600031-0004-410A-947B-0034002E00F8}</author>
    <author>tc={00A400BD-007D-4311-B9BD-009200C9005F}</author>
    <author>tc={003600EA-0048-4327-B7FA-0047004D0061}</author>
    <author>tc={B43B87D4-62AC-42AA-97C7-3F3F9ADC7C3D}</author>
    <author>tc={00DD0000-00DA-47AC-9663-006600BD008D}</author>
    <author>tc={001D0055-0092-4074-A60B-0074007A0008}</author>
    <author>tc={001C0074-00EF-4B56-936F-006700FB00A8}</author>
    <author>tc={00E0004C-00B1-4579-86F6-004A00350030}</author>
    <author>tc={0004001A-0048-4A08-B5FC-00AB0069007D}</author>
    <author>tc={008400A4-00A5-4D76-B247-001F0026008E}</author>
    <author>tc={00F300B1-0065-4D7F-9A17-00DE00E200C2}</author>
    <author>tc={007D0061-00C9-4FBB-82F2-008900480067}</author>
    <author>tc={005A00D6-00D5-45EB-B087-00A800F2008D}</author>
    <author>tc={00C8007D-00F2-4EBC-A5DD-00FD009E0074}</author>
    <author>tc={00380083-0079-4668-B1CA-00B9006B008A}</author>
    <author>tc={00590033-0088-4552-9057-00AD002D0091}</author>
    <author>tc={00490031-00C8-4A9E-B20B-006700D500F9}</author>
    <author>tc={00A100D0-00DB-4698-AE41-00AA00D000E8}</author>
    <author>tc={0087009B-005D-4035-B6CA-009E00BC00DD}</author>
    <author>tc={00A8001E-00FA-47A5-8E8A-0049004000AB}</author>
    <author>tc={00D700B7-0004-467D-872E-000E005B0077}</author>
    <author>tc={00F1009D-0068-4809-ACA2-0049007D0065}</author>
    <author>tc={00D90035-0048-42B1-9DDF-00A900CA00DB}</author>
    <author>tc={00360049-007E-4EC3-942C-00D9006B00EB}</author>
    <author>tc={002B0088-005B-43A0-9757-00DD00AE0003}</author>
    <author>tc={00C9001E-000E-419E-805B-004000170072}</author>
    <author>tc={00290063-001A-46CE-9247-00BE009A005B}</author>
    <author>tc={009300F4-001E-4B75-AABC-001700D800DB}</author>
    <author>tc={00C500DC-0031-43D6-908E-00D300490029}</author>
    <author>tc={00E3007D-00E8-422B-84B7-005D00AA003D}</author>
    <author>tc={001500C4-0021-4433-93C6-00C100130015}</author>
    <author>tc={0018004A-005D-4732-9232-00A2007300BD}</author>
    <author>tc={00160089-008E-46EA-BE00-004800120094}</author>
    <author>tc={00620011-0043-4110-A271-005F004F0016}</author>
    <author>tc={00140015-00E8-4BEA-857F-00BB00120035}</author>
    <author>tc={00F10011-005D-4146-A5D9-00A6004B00F7}</author>
    <author>tc={00470087-0046-4875-87B1-0014004E0065}</author>
    <author>tc={00BF0056-00A3-4502-B0E5-007400BB0042}</author>
    <author>tc={00C400BA-0010-4DE9-A64F-001E00E6004B}</author>
    <author>tc={00440029-00C0-42E0-82FB-006B0058007C}</author>
    <author>tc={008300FA-00BA-4148-A1C8-00BF00BE0098}</author>
    <author>tc={008A00AF-004B-4932-A600-004800550004}</author>
    <author>tc={001100A8-006F-44A4-806B-00D400210047}</author>
    <author>tc={00CF000F-0073-40E4-9EDE-00A400ED001E}</author>
    <author>tc={007000FB-0089-43F1-9F28-00600047000E}</author>
    <author>tc={00AC00E3-0005-44CF-936B-00C4006F00EB}</author>
    <author>tc={00BC0041-0078-47DA-BC4D-00FD00F300E9}</author>
    <author>tc={007200BF-001D-4859-B7B0-002500B1007E}</author>
    <author>tc={00230029-00AA-4FCA-A150-0064000800DD}</author>
    <author>tc={009600B6-00BF-43A2-8865-00E3006300CB}</author>
    <author>tc={000B006E-00B1-431F-8FED-00A4000200E5}</author>
    <author>tc={005100F8-00A8-48EF-99C6-008800D40059}</author>
    <author>tc={00D40029-001F-4351-B351-001E00310095}</author>
    <author>tc={D0877060-CCF7-4AE6-97F5-B81839CF26EB}</author>
    <author>tc={003300C0-00C0-4595-9215-00E300BE00DD}</author>
    <author>tc={00EE007D-0091-4423-84E6-001B006E0042}</author>
    <author>tc={009C00FA-00A8-4D5B-9B08-008900710062}</author>
    <author>tc={00F6001F-001B-4AA8-82C1-008D0098009E}</author>
    <author>tc={002700DC-00D7-4DBB-9DEF-00C300350041}</author>
    <author>tc={008B001E-00EA-480D-9852-00510046004E}</author>
    <author>tc={005300B9-00E3-4DBB-B855-0032002400E3}</author>
    <author>tc={000C008E-0010-4775-8804-009D00430096}</author>
    <author>tc={00A00065-007A-4466-BB0A-00E300AB00A8}</author>
    <author>tc={006900AD-0083-4EB6-813F-00C30047008D}</author>
    <author>tc={00950013-0086-4005-BA2A-00170057007D}</author>
    <author>tc={008B0098-00C7-4244-B7B6-00B8003E0096}</author>
    <author>tc={002800E8-007B-4ED9-A198-004B00B700D5}</author>
    <author>tc={00270072-0032-46D0-9703-00A500D60070}</author>
    <author>tc={00DB006F-00AE-42BB-8A9F-00BF00B60047}</author>
    <author>tc={006E007B-0042-43CE-BA22-007700E20020}</author>
    <author>tc={00E300EF-0004-4244-B485-00A8004100A4}</author>
    <author>tc={003100FC-006E-4FE9-B8ED-00E60063008E}</author>
    <author>tc={00A300CB-00EC-44B8-862C-00F3001B009F}</author>
    <author>tc={00F200F0-0085-43B9-A872-00C6009F00A0}</author>
    <author>tc={005B0088-0013-4CA0-ACC2-002300A2000D}</author>
    <author>tc={00A90073-00DE-421B-BD13-006C00F00038}</author>
    <author>tc={00920039-00D8-425E-9D24-001B00E5001E}</author>
    <author>tc={005400BF-001A-45FB-8DE5-00D300B400EA}</author>
    <author>tc={003800F9-009D-4BF4-95D3-00BF009B00BB}</author>
    <author>tc={0058007B-006D-4A5E-ACA0-0030006B000B}</author>
    <author>tc={009F0088-0085-4CCF-A0E4-00F1006200E0}</author>
    <author>tc={008900DE-0059-4CB5-A1D7-009F004C0048}</author>
    <author>tc={0008009F-009C-41AF-B288-00C80074005A}</author>
    <author>tc={00AB008B-00EB-4858-B480-006F00EA00D4}</author>
    <author>tc={002F0094-006D-4F78-B31F-00680051009B}</author>
    <author>tc={00BA00A4-0082-4630-A07A-002F006200B6}</author>
    <author>tc={00650066-001D-439E-9A65-0087004700AF}</author>
    <author>tc={00F400BC-00F2-4135-B596-00A900070049}</author>
    <author>tc={00200070-004F-4332-AEB8-000200F40034}</author>
    <author>tc={00FC0005-0027-41FC-92E9-009900F00034}</author>
    <author>tc={004D0085-002B-44A1-85CB-004C001300C0}</author>
    <author>tc={008C0023-00B9-40D8-98C2-00FD00E600FA}</author>
    <author>tc={008C0023-00B9-40D9-98C2-00FD00E600FA}</author>
    <author>tc={8F438ECF-8A85-4A7B-89E7-80BC46018CAE}</author>
    <author>tc={003E00E8-009E-4ACA-9934-00EC00C100C7}</author>
    <author>tc={00720053-0031-4989-93AA-004B00E000EE}</author>
    <author>tc={004C0044-007D-406B-A434-003F0051009D}</author>
    <author>tc={00660053-0098-4109-86A0-006B00A800E9}</author>
    <author>tc={00C60044-0031-4697-BB00-0073001A008E}</author>
    <author>tc={00EA002D-0061-4B80-B045-00C1003F0016}</author>
    <author>tc={000B0024-00DA-4464-98C6-004300640057}</author>
    <author>tc={001B0049-002E-4F57-8CCA-00DB00BF00D9}</author>
    <author>tc={00280099-0095-4FBA-83AA-00F4006A008A}</author>
    <author>tc={00670094-0096-4C1A-823B-0079009000C4}</author>
    <author>tc={000E0053-00CE-4FDF-9B4A-005D008F0000}</author>
    <author>tc={0002008D-000C-4CCE-A919-00CC007B00B4}</author>
    <author>tc={005C003D-00F3-4113-832E-00C700890089}</author>
    <author>tc={006800B0-000F-42E8-BBF9-005C00B200FB}</author>
    <author>tc={00080064-0089-4CE2-A4F2-004700AA00A5}</author>
    <author>tc={00450050-0020-4349-B54C-006D0090003E}</author>
    <author>tc={00BE001A-006A-4E44-88E6-00FE005A00D6}</author>
    <author>tc={003D00E6-00A9-4D27-A2D5-009200B100EE}</author>
    <author>tc={00B10017-0076-4747-A41C-002800A80072}</author>
    <author>tc={003A00FA-00C7-4801-9C23-007500C30011}</author>
    <author>tc={00EA0017-00B8-48E1-AFB2-00FF000A0026}</author>
    <author>tc={00E90086-005F-4C8C-8CC8-005400F60092}</author>
    <author>tc={0009004D-00B4-47B5-AFEA-00FE00FC006A}</author>
    <author>tc={0050004E-009F-4254-B27D-00AD00AB0039}</author>
    <author>tc={00F40096-006E-4EC2-950A-006B00F10031}</author>
    <author>tc={009F0052-003E-4D49-9924-0076005D0054}</author>
    <author>tc={00FA00B5-00B9-41E9-BF80-005D002900E7}</author>
    <author>tc={00F1001C-008A-4ADF-9049-003D002B005D}</author>
    <author>tc={002E00AC-005B-4B3F-9922-005D0088008A}</author>
    <author>tc={008F0018-0078-48A6-8631-005100CB00FC}</author>
    <author>tc={006000F1-00A9-43B4-9908-005900FB0056}</author>
    <author>tc={00E600C8-00EC-4418-B313-00A8009B0011}</author>
    <author>tc={00B6005C-00BF-4918-81B1-0011006E00E8}</author>
    <author>tc={00170037-000A-4D37-A2F7-00A30058007D}</author>
    <author>tc={00BB00ED-003A-4A01-9B91-00CC004C0057}</author>
    <author>tc={00AB0066-0054-48E4-A688-00D10004005C}</author>
    <author>tc={00A200EE-0091-4EBB-9761-00E1002F0087}</author>
    <author>tc={006400A6-0099-46BC-A1D2-006C005C002C}</author>
    <author>tc={008E00AE-00AA-4FE5-973F-0047000D0064}</author>
    <author>tc={00DD0085-004E-47A5-A0EA-0026005100E1}</author>
    <author>tc={0052003E-0019-4454-93ED-00A300F300A8}</author>
    <author>tc={00A0001A-00C5-4B4E-8FC2-00A300530021}</author>
    <author>tc={008D0076-0061-4508-82C9-009100D0006F}</author>
    <author>tc={1392997E-1174-415B-A880-A19F63498C65}</author>
    <author>tc={00540041-003F-41D6-9A6C-0051009C0084}</author>
    <author>tc={009E00ED-0031-4002-99BB-0077002A00D2}</author>
    <author>tc={008F0036-0078-4F12-A5BC-00A600A70011}</author>
    <author>tc={00950074-0076-4780-8992-001D00BA0072}</author>
    <author>tc={003E00D1-0069-4C8A-A09B-001D006500E0}</author>
    <author>tc={00CA0035-0033-4CAB-B098-009700DC008C}</author>
    <author>tc={005400CA-002A-4E20-A844-006400940070}</author>
    <author>tc={008B005F-00AE-4D35-A0D6-007D006400B6}</author>
    <author>tc={00770095-0094-43CF-805B-00F3001F0059}</author>
    <author>tc={00260051-00C7-4AFA-8735-008D00C6007A}</author>
    <author>tc={00520065-000C-4EAC-9BD9-0054006A0076}</author>
    <author>tc={00EA0085-009A-43CC-8FCB-003F000900ED}</author>
    <author>tc={00B7005B-006D-4B0B-9D1F-0080007000F7}</author>
    <author>tc={00AF00D0-0038-4257-BE5D-000200DF002E}</author>
    <author>tc={00CE0038-0086-46BD-B1D5-00B50054006F}</author>
    <author>tc={005E00E6-00ED-47EE-91DC-00B500E40097}</author>
    <author>tc={00D60067-00DF-46E4-8CB1-006B004300B9}</author>
    <author>tc={000200D2-006B-4F23-98EB-00D600A800B4}</author>
    <author>tc={00B800CB-00B6-4590-9B2A-00D50045002E}</author>
    <author>tc={0033004C-0025-48BE-869E-00FD000100F2}</author>
    <author>tc={0030009F-006C-42C0-A57E-000D001200DF}</author>
    <author>tc={003F0039-005E-48FE-9154-00DB00020011}</author>
    <author>tc={0087008A-004D-4B64-8751-009B003E0039}</author>
    <author>tc={00F7007C-0006-4405-8472-006000A800F0}</author>
    <author>tc={007800D4-00D9-4121-8D4E-003C00CE00D3}</author>
    <author>tc={00ED0057-0072-4F82-AA50-0092008500CF}</author>
    <author>tc={000200EE-00FA-453F-852C-0030007600F2}</author>
    <author>tc={009B001B-0088-4172-B6FB-0001008E00B9}</author>
    <author>tc={00190050-00B8-4F37-A021-003B007D00B0}</author>
    <author>tc={00F1001F-0025-4D2E-9FF8-006600B800B0}</author>
    <author>tc={002500C6-008C-4A35-81BF-003500C20056}</author>
    <author>tc={00A80052-006B-45ED-AB8D-00BA00C600ED}</author>
    <author>tc={00800095-00C4-4CAE-98CD-009D000B007F}</author>
    <author>tc={00050028-00BD-4555-A578-008D00510051}</author>
    <author>tc={00EB0072-00A6-4C9B-A2E0-00D90094002C}</author>
    <author>tc={00BC0030-00D1-49ED-8ABF-0045009000C2}</author>
    <author>tc={001A00A6-005D-4F72-8394-0051007D006A}</author>
    <author>tc={00DE00E0-00FD-45AA-8964-00F9007200DA}</author>
    <author>tc={00D80057-0032-4898-A2CE-0006007D008D}</author>
    <author>tc={000F008B-007E-4A5C-A104-005D002600C3}</author>
    <author>tc={00BB0022-00F8-4B8E-BFDA-000400C30080}</author>
    <author>tc={0032000C-00F4-4309-913F-009D006D0034}</author>
    <author>tc={00CC0088-0046-4859-BF09-004C0092004D}</author>
    <author>tc={00F20003-0037-4514-B24F-00E7005C00B3}</author>
    <author>tc={00F80023-00A5-4649-9767-00B600190091}</author>
    <author>tc={00B0009C-00F0-49F2-9FD8-000000F200FD}</author>
    <author>tc={00BC0020-0035-450C-B095-005C00FA00BE}</author>
    <author>tc={00B500F8-000A-416D-94BD-008900B40029}</author>
    <author>tc={00EE0014-0039-4AAB-8302-0080007500F0}</author>
    <author>tc={00E50086-009C-440A-9072-00A2004F00BB}</author>
    <author>tc={002000D9-0012-4541-A1B1-000100B40048}</author>
    <author>tc={00320010-008D-4E5F-9326-0033008F00E6}</author>
    <author>tc={00E400DE-002C-4B79-9DA1-001D008E001F}</author>
    <author>tc={00F7003B-00BC-4D5F-8DC7-00A9000D00BC}</author>
    <author>tc={00C00090-001A-4EAA-8054-00A20046000C}</author>
    <author>tc={007C006E-0024-4E88-81E8-0007003B0033}</author>
    <author>tc={008A00FE-0064-49B7-A0A9-00AF00910095}</author>
    <author>tc={007F0074-00A0-452E-874F-00D600040000}</author>
    <author>tc={005A0081-00B9-4E74-8F74-005C008E005A}</author>
    <author>tc={005C0000-00E9-4F64-8A01-002C00B90037}</author>
    <author>tc={0017003A-00A5-4555-B1AA-00BD00BA0019}</author>
    <author>tc={00C90098-00E7-4966-AF8A-004A006C00B0}</author>
    <author>tc={00AA00CE-00CE-40A9-AD5B-001800300030}</author>
    <author>tc={0065004B-001E-47B6-8FE7-007D002F0008}</author>
    <author>tc={0091005C-00E6-4596-AC0C-005C001700E1}</author>
    <author>tc={00AD008A-007E-42CE-A117-0081003B0071}</author>
    <author>tc={00E00096-00A5-436F-8002-00AA002700A9}</author>
    <author>tc={00D60061-00F3-4CB8-9536-002E00EE0081}</author>
    <author>tc={002C0046-009D-4049-939A-008400D4002A}</author>
    <author>tc={00610016-00DD-4A3C-B21E-008D005200D3}</author>
    <author>tc={00AC00BA-0088-40FE-AEFB-009100F70012}</author>
    <author>tc={00570036-00EF-462D-9A6F-009700C500DC}</author>
    <author>tc={00A40050-00EA-499E-BC6E-00F8000300A8}</author>
    <author>tc={00B7009D-00C1-47A7-A845-0075007C00DE}</author>
    <author>tc={001C00C6-0012-428F-A7B2-00AC009D0093}</author>
    <author>tc={0026006E-00BC-44BF-B986-007600B70062}</author>
    <author>tc={00DE0011-0035-43FD-8A89-009C004C00A4}</author>
    <author>tc={00CA0048-0054-40F6-AD1B-003B00C90001}</author>
    <author>tc={000E00FB-0048-46DF-A744-001100CB0025}</author>
    <author>tc={009500E2-00DC-478A-B52C-00760067009C}</author>
    <author>tc={002C00F1-009A-447B-AC06-006600E7000F}</author>
    <author>tc={004D007A-003C-4C8A-A6F6-004A008200FC}</author>
    <author>tc={0018004C-002B-4FA7-B524-007F004B0003}</author>
    <author>tc={0047007E-0038-4F48-BB16-00D2008F0024}</author>
    <author>tc={00A60076-007C-4808-8F30-00C900A80090}</author>
    <author>tc={00890053-00E2-4C44-A5A7-00F2001B0090}</author>
    <author>tc={00E400AB-005B-4764-8241-00F800210045}</author>
    <author>tc={00F40078-0059-41E5-81BE-0018005D000C}</author>
    <author>tc={00C600EF-0029-41FD-860C-008300A80063}</author>
    <author>tc={008600C6-00EB-421C-8F04-00C4003E0065}</author>
    <author>tc={004300CD-001B-4D53-8B81-002800E200FB}</author>
    <author>tc={0048009D-00FA-479F-A83A-0037001C007E}</author>
    <author>tc={00E10066-006D-453C-B0B8-00F900C60051}</author>
    <author>tc={0068005D-00B3-4F0B-88FF-00E4001500F1}</author>
    <author>tc={00B5006F-005D-4A74-A88D-00C900D90007}</author>
    <author>Rodrigo Polanco Lazo</author>
    <author>tc={004200C1-00B1-4204-A035-002A003800DE}</author>
    <author>tc={00300012-0095-4D69-9535-007600740000}</author>
    <author>tc={0096007D-000C-4D9D-B105-004000660072}</author>
    <author>tc={007B00EF-00E2-4816-9EA3-00AD00E30079}</author>
    <author>tc={00F50069-0013-47FC-BB58-00C7004B000F}</author>
    <author>tc={004600AD-008A-4D80-A715-002E00920080}</author>
    <author>tc={00330061-002D-49A5-91A6-001A00D20067}</author>
    <author>tc={EAF073D5-282E-4287-9717-F1BA8314322C}</author>
    <author>tc={004A004D-0012-4093-9ACA-00EE00450021}</author>
    <author>tc={00860032-00D3-49F2-84C9-000E00330021}</author>
    <author>tc={00DE0088-001E-46C4-BA2E-00CC001D0078}</author>
    <author>tc={005F006A-009B-44CD-8AEF-00AF00FA0028}</author>
    <author>tc={004400D8-00C0-4F79-8AC5-0043000200D8}</author>
    <author>tc={00A70062-00E9-4D6F-9301-007B0033008C}</author>
    <author>tc={00720060-00EB-4D47-A8F9-001C0042000C}</author>
    <author>tc={00BB00AD-00A2-4BA8-8537-00DC00F50095}</author>
    <author>tc={00D200BC-0092-4C2C-9FB4-00F4003C0048}</author>
    <author>tc={003E007D-0076-44C2-B4B3-004400EF0005}</author>
    <author>tc={000300C3-0083-4F1C-8206-002200300009}</author>
    <author>tc={00430014-00C7-4F36-A724-00B2003C0004}</author>
    <author>tc={00A7001E-00F5-496A-B9F4-002B00A300D9}</author>
    <author>tc={009300CF-000F-46BB-B699-005100D2003C}</author>
    <author>tc={004200B8-006B-4820-9ECD-00C600FC002A}</author>
    <author>tc={00F4001B-0037-4BEC-86BA-009D003B00C7}</author>
    <author>tc={001200CA-00C7-4933-B4B6-00EB006E0022}</author>
    <author>tc={004C00BE-00E9-4547-8006-0008007500DF}</author>
    <author>tc={00E100DC-00C5-48C7-89BD-00C900FE007B}</author>
    <author>tc={006000F7-00E4-4F97-88FB-004C00ED00CB}</author>
    <author>tc={005A0089-0011-4B5E-AF43-002700730095}</author>
    <author>tc={008000E1-00D2-435F-825E-0098001A001A}</author>
    <author>tc={007600FC-00C9-42EB-BC44-0006009700C9}</author>
    <author>tc={000F0097-00A9-401C-9F96-00700055007C}</author>
    <author>tc={00910015-00FA-437F-BEF2-002A006F00C7}</author>
    <author>tc={00D200C1-0035-41CD-9951-00C000550097}</author>
    <author>tc={0072004B-003D-46FB-BD11-007900D90003}</author>
    <author>tc={00730043-00E0-4B0F-B800-00DE00A00066}</author>
    <author>tc={004C0096-0072-4D97-8988-0015003A0072}</author>
    <author>tc={008400A5-0024-4D09-AA76-002C002500AE}</author>
    <author>tc={00450070-000F-4214-B780-008600F20087}</author>
    <author>tc={00CB0053-0080-4904-9639-00E6002B00F8}</author>
    <author>tc={005000A5-00E8-4B55-9205-00E400D500CB}</author>
    <author>tc={009300C2-0053-4FA0-8A03-0000001F00F3}</author>
    <author>tc={00380083-0079-4B73-9AF1-004400300029}</author>
    <author>tc={00890039-00C7-4E91-8571-002200A90094}</author>
    <author>tc={00BC00DD-00A4-46AF-B69B-00E200730033}</author>
    <author>tc={006E00C5-00BF-47A3-9A64-00F900DC00AD}</author>
    <author>tc={007100C5-00C6-47A7-9F5E-00B600F1007F}</author>
    <author>tc={00D900C4-006C-4882-987F-0018001400AE}</author>
    <author>tc={009A002D-0060-4398-9B88-00E4007200C7}</author>
    <author>tc={003000FA-0059-45AE-8C5C-00670016003E}</author>
    <author>tc={00170026-00BC-4097-B3E4-008E003700F3}</author>
    <author>tc={001A0018-00A2-437B-8683-000100B400C4}</author>
    <author>tc={00AC00F4-00D2-4E5B-B24C-00E7007B009C}</author>
    <author>tc={00D4009F-00E6-4085-A8A4-001B00BC004D}</author>
    <author>tc={00F10003-007F-41E8-B170-0010000500CA}</author>
    <author>tc={006A007C-0026-43FB-98C2-00D800EF005E}</author>
    <author>tc={000F00EE-00E0-4C61-B0F6-00C0008A00E3}</author>
    <author>tc={00040052-006E-469B-9ED7-000C007B0008}</author>
    <author>tc={001E00CC-00C2-4453-A028-009E003300F8}</author>
    <author>tc={002000FE-00BB-49B8-AE7E-003900B00026}</author>
    <author>tc={00DD009A-00D8-4A7E-9F23-0086001000FB}</author>
    <author>tc={008B001B-007C-4B0C-B88F-006900C7002D}</author>
    <author>tc={009C0047-0046-4538-BA03-00BB004D0043}</author>
    <author>tc={0075004E-000C-48A8-BC28-009D00F00069}</author>
    <author>tc={00BC0062-001F-498D-888C-000C002500E6}</author>
    <author>tc={004200EE-0095-4EAD-9A9D-0021003C00DA}</author>
    <author>tc={000E00C2-0038-467B-B81D-00CA002D00F6}</author>
    <author>tc={009900A0-003E-42EA-ABA9-008E006200CC}</author>
    <author>tc={00E50013-0068-4A96-BFB4-003600510095}</author>
    <author>tc={00AB00A8-00FD-4B12-9030-006200A00063}</author>
    <author>tc={00AD0031-0042-4ECC-9E79-00AC002600E1}</author>
    <author>tc={00ED0074-0070-4927-B25A-009C009C00AF}</author>
    <author>tc={00D60007-005C-409A-80BD-00BD002C0057}</author>
    <author>tc={00FD0053-004E-49D6-909C-00A200070066}</author>
    <author>tc={001E00CB-00FE-4B00-A6A2-00A500FB0038}</author>
    <author>tc={004A0031-0045-4734-99BA-00DD002500C6}</author>
    <author>tc={00720001-0020-4B21-8A3E-00C5003900B9}</author>
    <author>tc={003B0054-000F-49A4-BD78-00ED0026001D}</author>
    <author>tc={009C0094-004E-4703-9E0F-00E900F000DE}</author>
    <author>tc={00EC00D4-008B-46D8-BEE0-00EC0028000F}</author>
    <author>tc={00A9009F-00B0-4B1B-97A9-009300C10099}</author>
    <author>tc={40384A2C-3591-48E6-B586-EC210253749F}</author>
    <author>tc={00300064-0012-4086-82BE-000700F40029}</author>
    <author>tc={005300BE-00F9-4CAF-826C-0071009B00C3}</author>
    <author>tc={003B00AD-006C-469A-BE7D-0065007500F3}</author>
    <author>tc={008200D8-0027-4E9D-BBAA-00BB003200E6}</author>
    <author>tc={0061002B-0043-4703-A2B0-004A0075004D}</author>
    <author>tc={004E00F0-00C3-4F72-AC89-00F000470045}</author>
    <author>tc={00440041-0060-4FB4-BA57-00A000F40079}</author>
    <author>tc={0084006C-000C-4AA5-B6DD-00F7000C0010}</author>
    <author>tc={007700BE-0047-4CDD-82DB-009C0063008D}</author>
    <author>tc={008000CD-00DF-46E2-8D98-00ED00A700BF}</author>
    <author>tc={00E4004A-00F5-4CEE-8ECF-00C1001E00B6}</author>
    <author>tc={004F001D-005A-42B6-BC35-005D008700AA}</author>
    <author>tc={00EF00D2-0083-4ABB-BADD-0031003300ED}</author>
    <author>tc={00C600A5-0054-41C6-9BB6-000B006800A9}</author>
    <author>tc={00EF0066-0023-4757-8F76-00EF00C500FC}</author>
    <author>tc={001600AA-007A-411A-B67C-004600330099}</author>
    <author>tc={00E70078-0096-4737-BF95-00F900D200F9}</author>
    <author>tc={00BA00FD-002F-44B8-8ECD-007B001900BE}</author>
    <author>tc={00A90095-007E-47C3-9AEE-0021005900E7}</author>
    <author>tc={00FB00FD-003C-4A16-8DC9-00CD00D5007A}</author>
    <author>tc={009D00B3-009F-41A1-B67B-0028005A001E}</author>
    <author>tc={005A00D8-00E4-4B03-B15D-0066004A0068}</author>
    <author>tc={00A600AC-00CF-4547-94B8-0049001F0099}</author>
    <author>tc={002B00AD-0042-4399-B90E-0033000500D5}</author>
    <author>tc={00FD000B-0091-443E-8CF3-00A100DA0026}</author>
    <author>tc={000400C2-0094-4492-A74C-00BE00B5009B}</author>
    <author>tc={00800086-0028-4292-BFCE-0074001F00FB}</author>
    <author>tc={00B00045-0044-4722-A2BA-0076004300E3}</author>
    <author>tc={005D0034-00E7-43B3-9293-0036006A0001}</author>
    <author>tc={00DE001C-0080-4B99-AA22-00B900CE002C}</author>
    <author>tc={004600BF-000C-4B24-88A7-00CF00F50079}</author>
    <author>tc={00D60061-0066-47BA-B3F2-00070006004A}</author>
    <author>tc={005300B4-0073-4A37-A36F-00EA001400AA}</author>
    <author>tc={001A004A-00C6-4132-9D39-00EA00E000FC}</author>
    <author>tc={00B40049-004E-4606-806F-008900E30090}</author>
    <author>tc={00A800B0-0049-478A-A82F-00B7006200FB}</author>
    <author>tc={000C001D-00E1-45E2-8E13-005000110037}</author>
    <author>tc={007A00F2-0018-4F22-8F15-0086009B0097}</author>
    <author>tc={004E0046-00AA-4905-9EB9-009E00E9008D}</author>
    <author>tc={ECC8D30D-D582-48E1-9A68-BABB0E5B0C71}</author>
    <author>tc={009D0088-0023-4E6D-87B1-00640061001E}</author>
    <author>tc={00D80009-00BA-45C6-957B-0080006B009F}</author>
    <author>tc={006A0090-00B0-44DF-90FF-00FC004E00B7}</author>
    <author>tc={00E8007D-00B9-4187-B825-001E002400A1}</author>
    <author>tc={00400027-00DB-42DB-9B48-00D9005300AB}</author>
    <author>tc={001700D0-0048-44A8-8C93-00B500C500D1}</author>
    <author>tc={00CA00AD-00CA-4D21-84A6-006800C600E5}</author>
    <author>tc={00960057-008D-4B3D-889E-001E008200AF}</author>
    <author>tc={00A4002E-0091-4A8A-9FF2-00E700F4009E}</author>
    <author>tc={007F00D3-0070-4AA4-8FC2-00EC002B0028}</author>
    <author>tc={007000D3-00E0-452C-BB44-00DD0011004A}</author>
    <author>tc={0021006E-003E-4C69-894B-0001002100C5}</author>
    <author>tc={00170092-0028-469E-A6F8-00EB00B400DD}</author>
    <author>tc={00440022-00CA-4CDA-9B87-00D500F200C8}</author>
    <author>tc={008700BC-0066-46BF-A51B-0082007B001C}</author>
    <author>tc={0014003D-00E9-4BA0-8274-00920013006A}</author>
    <author>tc={008400F5-00E7-45D5-B947-000E008400DE}</author>
    <author>tc={00AC00F9-003B-4921-B97C-00130035007B}</author>
    <author>tc={00950040-0086-43C1-A988-00E900AA00D1}</author>
    <author>tc={00460036-0062-4232-8E5F-00B7000900A9}</author>
    <author>tc={005E00D9-0051-4EB8-8725-00330076004A}</author>
    <author>tc={0013003B-008C-4043-B359-006C002E0040}</author>
    <author>tc={00AF0011-0001-4919-B4FE-003F00630007}</author>
    <author>tc={004B0031-0096-4545-9952-00BF002E00D4}</author>
    <author>tc={009000FA-000A-4A74-83B9-000F0084003C}</author>
    <author>tc={001C00E6-0029-4605-83D4-008D00E80096}</author>
    <author>tc={001800FB-00EF-48A6-B872-006C006B001D}</author>
    <author>tc={001A0098-00AB-4303-AFC0-002800810083}</author>
    <author>tc={00FC00D9-0066-40DE-996F-00A900380084}</author>
    <author>tc={00820076-0044-4F46-A721-003800E70059}</author>
    <author>tc={0049006F-00BA-485F-BEF5-00A9005D00A6}</author>
    <author>tc={00CB001E-0042-41C4-9C5E-004800B9001A}</author>
    <author>tc={006600AA-0096-452A-BF0E-007D0059003C}</author>
    <author>tc={000F00FD-0000-45B4-BA2C-002900180034}</author>
    <author>tc={0072003D-002E-42D4-A6A5-00B8008F0074}</author>
    <author>tc={0055000C-005E-4FC8-8528-0078009F00EA}</author>
    <author>tc={0063006F-00A1-4BB8-8815-008C00490055}</author>
    <author>tc={00F00083-004A-4D9B-8438-00F800640017}</author>
    <author>tc={00F800DB-0092-415D-BAD3-0040000700E8}</author>
    <author>tc={001D009B-001D-4F33-9919-002600E0005C}</author>
    <author>tc={00110025-004A-4F47-9582-002A00350079}</author>
    <author>tc={005D001C-0097-4FE6-936F-00850077000B}</author>
    <author>tc={00520052-0037-451A-8C2D-00C800FA00EA}</author>
    <author>tc={004100F7-0053-4FFD-8242-009300820080}</author>
    <author>tc={001600EC-00BF-4A8F-91BF-007600260018}</author>
    <author>tc={00E400C0-007B-4792-BA74-00A9001A001E}</author>
    <author>tc={001C00C0-00A0-44C1-B5CE-005400D5005D}</author>
    <author>tc={00DC0062-00D8-486D-94BF-000B00DC00EF}</author>
    <author>tc={00070052-00D9-4127-99B3-0081001D0038}</author>
    <author>tc={00E80068-000F-4282-910B-0051003B0013}</author>
    <author>tc={0077006F-0020-4BF1-81A9-000300970044}</author>
    <author>tc={005B004C-00F4-4FD7-AEB1-007B00100021}</author>
    <author>tc={004F0002-00D5-4220-8D88-00AE009500E0}</author>
    <author>tc={000800BD-00A6-484C-B65F-00E600AB00E0}</author>
    <author>tc={002900D2-0078-4E78-8A6E-005C007800BC}</author>
    <author>tc={2C87DD29-381C-4651-A417-464ECCF0CD44}</author>
    <author>tc={001200AA-00AE-4940-B389-008400C000BA}</author>
    <author>tc={00FA007F-00E5-4ADF-B51B-00970056006C}</author>
    <author>tc={009C00B2-003E-46E4-A1D1-007B008600B2}</author>
    <author>tc={00C1007B-00D1-4F7E-BA02-00E100ED0052}</author>
    <author>tc={004D005C-0046-4D84-89D6-00FB002C00A5}</author>
    <author>tc={001F009C-00BE-41DA-81F3-0004009C0008}</author>
    <author>tc={008B00B3-00F6-44B0-A3C5-005900BD0052}</author>
    <author>tc={004E00BF-00FF-468B-AF30-00E300A50066}</author>
    <author>tc={0032001B-00FF-42E4-80C5-00B8001C005A}</author>
    <author>tc={00670003-0053-4CB0-8A8C-009E008E0000}</author>
    <author>tc={00E90024-0078-46B4-8540-00BE00870034}</author>
    <author>tc={004F00AF-00F6-4DCA-BB5D-00A6004100D9}</author>
    <author>tc={002400F8-0077-445B-916E-00FB00110007}</author>
    <author>tc={006B0074-00F7-42FC-9FED-0098008E000A}</author>
    <author>tc={00E20050-00F0-47C1-B428-004700120082}</author>
    <author>tc={0095004C-00EC-42CD-810A-0079001600C8}</author>
    <author>tc={0096004B-0058-4621-A913-00A9002A0032}</author>
    <author>tc={00D50084-00F1-4EFC-AA8F-00BF00B2004E}</author>
    <author>tc={00DB0047-00C8-42E6-812E-00CF006E00C8}</author>
    <author>tc={00450073-00B7-453E-BEE9-00CB00700075}</author>
    <author>tc={004800A0-00A4-455B-983B-002C00F7003C}</author>
    <author>tc={007000E9-00E4-43D0-9903-00180051004D}</author>
    <author>tc={005A00FA-008F-49BE-8BB5-00D700130063}</author>
    <author>tc={00DC0050-0089-46FA-848A-000E008F004A}</author>
    <author>tc={006E007C-004A-4283-86DB-002500380023}</author>
    <author>tc={006B007A-006A-499B-B991-00B0005A005F}</author>
    <author>tc={002900BF-00FB-4702-9337-0081007700D0}</author>
    <author>tc={00430070-00FF-4B33-90D0-005A00A100C9}</author>
    <author>tc={008A0027-0013-497E-A026-00D500CB007A}</author>
    <author>tc={00700020-0012-403C-95AE-0076007E0027}</author>
    <author>tc={005600D3-001A-40A3-88E7-00C700A5001C}</author>
    <author>tc={004A005E-00BC-4955-BCEC-0059003D0049}</author>
    <author>tc={009600B3-0090-4E43-B885-003A001200F1}</author>
    <author>tc={00FC0079-008B-4EF3-A71C-00BD008F005A}</author>
    <author>tc={00A10048-0072-4EFE-BA9A-007E001B0010}</author>
    <author>tc={00BB00DF-0042-44B0-A264-00CB003C00A7}</author>
    <author>tc={0086004F-0097-4002-8A56-009B005200E5}</author>
    <author>tc={00190034-0058-4E28-8C77-0042001C00F5}</author>
    <author>tc={00DE0051-009E-4559-966C-00F30079009F}</author>
    <author>tc={00FB0050-00E2-4063-B916-005800160064}</author>
    <author>tc={00A200D6-009B-4E58-A9CC-00E0000100B0}</author>
    <author>tc={00CA0096-003A-4168-8620-00F80091009E}</author>
    <author>tc={008A00E4-00D0-429B-98B4-00BA00BA0050}</author>
    <author>tc={4F89A6D6-3B7C-407E-BCD1-0E6598BD9E96}</author>
    <author>tc={00B200CD-0064-4A6D-B29B-004700E700A3}</author>
    <author>tc={000C00AB-009A-4CD3-87C9-00D80030002C}</author>
    <author>tc={00120038-00F9-478C-B863-0065004300D7}</author>
    <author>tc={00BB0011-006F-49B6-BF87-001B00760045}</author>
    <author>tc={002C00D7-006A-490B-B0C0-00BA0045008E}</author>
    <author>tc={00B1001D-0085-4F79-97A8-00F300BF00EF}</author>
    <author>tc={009000EC-00CE-4D6D-BA76-00C0007F0085}</author>
    <author>tc={00AF0054-0040-4F1D-8EE8-00BC000700B0}</author>
    <author>tc={006A0092-00B9-49C3-9103-005200C80050}</author>
    <author>tc={00C7005E-0030-41D3-B853-00E100BF00BA}</author>
    <author>tc={006C0027-0069-4C23-94FC-002B00B60069}</author>
    <author>tc={001900F9-0048-47AA-93EA-006D00A500D8}</author>
    <author>tc={009400F4-00E3-4AA4-817E-0076007D0058}</author>
    <author>tc={0096004D-0024-4228-8701-00B4006D0076}</author>
    <author>tc={001800D4-0095-4024-A64E-00C300820066}</author>
    <author>tc={006500B8-00AB-4831-B4F2-008800780053}</author>
    <author>tc={00F6006D-0027-43A6-9728-006C00E90005}</author>
    <author>tc={005600B2-00DE-428F-B227-00C1009700CB}</author>
    <author>tc={00820054-0061-4ED0-AF2B-006F00EA0054}</author>
    <author>tc={0067006F-00CD-490C-ADC9-008700C00038}</author>
    <author>tc={00E6003B-008B-4921-8637-009600DC006E}</author>
    <author>tc={00820087-00A2-4252-8200-0087006F00E9}</author>
    <author>tc={00ED00AF-00AD-4229-AB9E-00FE00AC0034}</author>
    <author>tc={001500C7-0074-4A58-B737-0020003B00D7}</author>
    <author>tc={002600B4-004F-42B8-A9E6-000200BF00A6}</author>
    <author>tc={00FE0028-00F1-422A-8457-0041007C0011}</author>
    <author>tc={00B200BB-00BD-43B6-9535-009500C50092}</author>
    <author>tc={002E007E-0065-4EFA-8227-009E000E006E}</author>
    <author>tc={0028001F-0065-4A77-AC98-001700AB00E8}</author>
    <author>tc={009F0076-0069-4BB5-BA0E-00D6002D0067}</author>
    <author>tc={00C800ED-001A-4DA3-97E4-006B000B00D4}</author>
    <author>tc={00DC0007-009D-4B3D-AB2C-00DE0020003B}</author>
    <author>tc={0087004E-00CB-46AF-AAE8-00BE00CE0025}</author>
    <author>tc={00C30005-00EE-42B3-AE4A-007F003900BE}</author>
    <author>tc={00DE00AF-0097-493A-93DD-005C002700C4}</author>
    <author>tc={009C00AF-007D-4ADE-A794-00E400490062}</author>
    <author>tc={002E0006-00A6-4401-ACAB-00A300D500E6}</author>
    <author>tc={00EB0098-0095-4462-9FF2-004D0094008C}</author>
    <author>tc={000F00F9-0044-4454-BD22-008100EE004C}</author>
    <author>tc={00930014-00DF-4E91-981B-00D800F600D4}</author>
    <author>tc={00D80010-0022-4995-A9DF-008300510071}</author>
    <author>tc={007C009C-0071-4F01-AAD1-00AF00280089}</author>
    <author>tc={000A0097-00B2-4FD7-B1D2-0068007A004D}</author>
    <author>tc={00580007-009A-4AE8-B913-0035003700F2}</author>
    <author>tc={000F00C2-00D9-4103-A846-00E000BB00FF}</author>
    <author>tc={008F004E-0059-42B7-B8DB-00A500680070}</author>
    <author>tc={000200A2-00C5-428C-B562-0072003C001A}</author>
    <author>tc={007500B6-006E-425B-87BB-004400A1000C}</author>
    <author>tc={00A400BA-00E6-44A4-9D4E-0070007A00BC}</author>
    <author>tc={00F90006-00DD-460A-B6B3-004A0036007B}</author>
    <author>tc={005300A7-0050-4C99-A62D-00A600010040}</author>
    <author>tc={004000D7-0080-44A0-95BF-006000C6003F}</author>
    <author>tc={0062005D-006A-4E4B-8DE9-007D009500A9}</author>
    <author>tc={00460026-006A-449D-B2AE-00CA009900F4}</author>
    <author>tc={FAAEC6CE-1490-4C42-AAC1-C9D17CBF167F}</author>
    <author>tc={00380020-00D9-495F-BF7B-00310082003C}</author>
    <author>tc={005D00ED-0075-4BED-89FA-00B50006002C}</author>
    <author>tc={00270075-00D9-4525-8A4E-006F009E005D}</author>
    <author>tc={00E40069-0087-4234-A640-00B8002800F8}</author>
    <author>tc={0045006D-00BB-46C5-BC64-009F00C700D9}</author>
    <author>tc={00E500B7-003B-4C60-AB63-00D900E200D9}</author>
    <author>tc={00BA00BA-0040-4660-8BA2-00F800EE001A}</author>
    <author>tc={000100F0-0064-40E3-BE44-002E0057005E}</author>
    <author>tc={000F00BA-0018-4266-AA2E-00B400B50080}</author>
    <author>tc={00B70024-00AA-4D5A-B86F-00C3002500B9}</author>
    <author>tc={00F800ED-004E-4637-A169-00B200BA002B}</author>
    <author>tc={003100E6-0035-4D39-A3B3-007A00210071}</author>
    <author>tc={00C80065-00E5-4B40-A011-000500C600BD}</author>
    <author>tc={009D00CF-0018-4909-94C7-00F9007A00B0}</author>
    <author>tc={003400A5-0002-4401-A12A-0019000B007E}</author>
    <author>tc={00660013-0075-4061-87AE-000E00790079}</author>
    <author>tc={002B00CF-000C-4E46-9B7A-006D00E000A8}</author>
    <author>tc={00C6002B-008A-40ED-AB33-003600BB002F}</author>
    <author>tc={00A90072-0030-4892-AA36-008D006F002B}</author>
    <author>tc={00240050-005E-41DB-9348-002D00D700E6}</author>
    <author>tc={00BB0057-000A-485E-ABA2-00AE00180086}</author>
    <author>tc={007B001C-00FE-4618-B1BB-001F00FD00ED}</author>
    <author>tc={00340008-0020-4D51-BB64-001700370079}</author>
    <author>tc={009300ED-00AC-4365-8D8A-009200870096}</author>
    <author>tc={00610066-0044-49BA-814F-00C1004100C6}</author>
    <author>tc={00850064-00B1-42B5-A8AA-009900820063}</author>
    <author>tc={006100D3-00FB-40FB-BD3D-0008001800DB}</author>
    <author>tc={0026009E-0066-4300-B54C-007C00F700CF}</author>
    <author>tc={002B0017-0033-48D5-9FDF-00A30047009B}</author>
    <author>tc={00EC00AA-0098-437B-A9A5-002A00BF00A0}</author>
    <author>tc={00110083-00FB-4716-BAC9-00D3006800C0}</author>
    <author>tc={003F00E4-0044-4C61-BC89-00F300F90030}</author>
    <author>tc={00B600EA-0009-4219-99C8-00E0009C0056}</author>
    <author>tc={005B00C4-0006-4AFC-98D8-008600FF00FD}</author>
    <author>tc={00B400C6-00E2-435F-81D4-006300DD0080}</author>
    <author>tc={00630090-008E-4519-A149-005A00250070}</author>
    <author>tc={006500C0-00E7-495C-93A7-002300560068}</author>
    <author>tc={00B000CF-0012-4898-9F4E-008D00030025}</author>
    <author>tc={00990029-007D-43FA-98C0-000B00C80049}</author>
    <author>tc={FEEBB1D9-04D1-46F9-ACF7-16D7813E4873}</author>
    <author>tc={008000D3-0043-44B2-8A6B-00F30020009F}</author>
    <author>tc={004E00DF-00F0-4AEF-AC0E-008D007D00C9}</author>
    <author>tc={00AC0071-0032-4433-8BC7-009400550076}</author>
    <author>tc={00D70050-0092-465D-8D7A-00AE006C0078}</author>
    <author>tc={0083005C-0003-4BC8-8E0E-000700590042}</author>
    <author>tc={00F20076-002A-4F0B-9149-00EF0027003C}</author>
    <author>tc={00B1009E-00DE-404A-9125-00C7002A0052}</author>
    <author>tc={000800E4-00F0-45CF-9540-00CE009A0066}</author>
    <author>tc={00BC00C6-006B-4993-B6BD-000B000F0016}</author>
    <author>tc={00660042-0004-4CC3-9112-00D500D90002}</author>
    <author>tc={003F008E-004B-44EC-BEE1-00C50002005F}</author>
    <author>tc={0024007C-00BA-4C7B-87E7-00A4009E00DF}</author>
    <author>tc={009C00E2-00ED-45EE-BBDA-001D00200071}</author>
    <author>tc={00490017-0020-4D02-A9EA-00A4006800DA}</author>
    <author>tc={00B10073-00C7-48BF-B433-00C400B90038}</author>
    <author>tc={00BF0067-0047-4590-9902-009200280041}</author>
    <author>tc={002800C6-00B3-41F0-A4AB-009D007100CA}</author>
    <author>tc={00840086-00EA-47AA-97B8-008300630036}</author>
    <author>tc={007900D0-000E-4638-9C3C-006A003B007A}</author>
    <author>tc={00F6008C-00F3-4FCF-9868-00AA00E700F3}</author>
    <author>tc={00610075-00F4-4860-9C39-00BC00E60006}</author>
    <author>tc={004600D3-0095-4A6E-B5C9-00D900E300B7}</author>
    <author>tc={007C00A4-00FC-48DA-888A-0057008A0039}</author>
    <author>tc={005E00FB-0015-492F-B7D7-002E001F00E0}</author>
    <author>tc={00E60022-0034-4097-9C84-008300460047}</author>
    <author>tc={00FE007F-00FC-40C8-A51D-002C00BA00CE}</author>
    <author>tc={00D4007B-009A-4168-A851-00010092002E}</author>
    <author>tc={005D00B5-0068-41C8-9EF4-0084004500A2}</author>
    <author>tc={004200A5-0050-4D28-B82E-00670005004F}</author>
    <author>tc={00A600DA-0063-4013-968C-00FB00BA007B}</author>
    <author>tc={F56D7930-3217-4CE9-BBCE-383276C83BCA}</author>
    <author>tc={1BF0CCF9-DF4F-44A0-9E18-32C3A883012B}</author>
    <author>tc={3FF25395-24D9-4B5D-BE77-0070A265E345}</author>
    <author>tc={4F96A62C-DA5A-48AE-8F45-32483CD2FE9C}</author>
    <author>tc={FC67FEC6-8D68-48F7-AE59-53E0F1323AC4}</author>
    <author>tc={0B635632-3FFC-4FB1-A337-5B9ECF9DF79B}</author>
    <author>tc={B2A385E3-B730-4CDA-9D13-0DA4EA5B1DE5}</author>
    <author>tc={268A64E0-623C-4828-AD1D-59F390596C0F}</author>
    <author>tc={5E2B8AB6-0B64-49AA-8FFA-C441B3D3CCCE}</author>
    <author>tc={0DF3BD7B-0CE8-45D9-9556-A3A626F7B1FE}</author>
    <author>tc={C1BD44FB-411F-418D-B5EB-92387B79AFA9}</author>
    <author>tc={66EA4305-6123-421A-94AF-737F4C584306}</author>
    <author>tc={00A100E3-0022-4027-BF42-006900F70012}</author>
    <author>tc={00180090-00FD-4880-801F-009F002E00D0}</author>
    <author>tc={001F00CF-0022-4F69-B57B-007900D000BF}</author>
    <author>tc={006C005A-00E7-4B6B-B6C9-008500E90020}</author>
    <author>tc={000700F6-0021-4B39-8B20-008C003A0089}</author>
    <author>tc={009E00E3-0083-4874-83F2-00A00052001A}</author>
    <author>tc={003400E8-0023-4D21-A094-005400FF0060}</author>
    <author>tc={00960098-00D6-4CB7-89F8-00DD00C60095}</author>
    <author>tc={00450018-00D0-4028-815A-004D00DE008D}</author>
    <author>tc={EC13B775-EC03-472E-B3CD-0EACA0B4AF06}</author>
    <author>tc={00020085-0090-4743-A3AA-0014009600DF}</author>
    <author>tc={006A0049-005D-4491-B163-00A5002600E7}</author>
    <author>tc={0091002D-0060-47E9-9178-0025003C002A}</author>
    <author>tc={00720091-0021-4310-938B-008F00CC00B5}</author>
    <author>tc={00CC00A9-0097-4659-B54E-00B400A500CA}</author>
    <author>tc={003500B6-00D0-41B8-8C1E-007D005E003D}</author>
    <author>tc={008A0008-0036-4CB4-8E70-003300350005}</author>
    <author>tc={00800045-0081-442E-9432-000200930022}</author>
    <author>tc={00E800D4-003B-4A5C-A5F0-00F300F200BB}</author>
    <author>tc={006E0007-0069-4494-BEEE-0047001D00EA}</author>
    <author>tc={0050007C-00AD-4756-BD00-009D00EE00E6}</author>
    <author>tc={008D009B-004E-4304-B72F-00CD003300EC}</author>
    <author>tc={00B9000D-00FC-4215-96CA-002F0007007A}</author>
    <author>tc={00AB007D-000E-468C-937E-0043000100C6}</author>
    <author>tc={00F400F8-00F0-490E-AE0B-00E30012002A}</author>
    <author>tc={008300BE-0041-48B3-8751-008D00A40039}</author>
    <author>tc={007700B9-0030-4E59-AD62-002800F000B6}</author>
    <author>tc={00E500DF-001B-434A-B4A4-002E00D40094}</author>
    <author>tc={00A3007F-00E5-4A06-ADE8-00E80015009A}</author>
    <author>tc={007D00A9-0099-4693-ACFB-0054001200FA}</author>
    <author>tc={005C000F-0067-423A-B788-00E100EA00A4}</author>
    <author>tc={00CC00CC-000D-47C7-9169-004E004A001D}</author>
    <author>tc={006B00B4-00EC-4FA6-A4EC-001F00BD0008}</author>
    <author>tc={00AC006A-00AF-45CC-9322-00BA009D009F}</author>
    <author>tc={006F0033-0048-4BCA-A573-00A2007F0021}</author>
    <author>tc={005B009F-0058-4A75-A54E-00EA00B60077}</author>
    <author>tc={00410013-0052-4E3D-BB40-002F00D70053}</author>
    <author>tc={00540055-00A3-464C-BB9B-00C3004200E6}</author>
    <author>tc={00C9008F-0012-40FD-9984-00760039002C}</author>
    <author>tc={00BD0048-0024-4D11-B2E5-004D002800D5}</author>
    <author>tc={00CA0017-00C7-4854-B74B-003100D00086}</author>
    <author>tc={0071007B-003D-4302-A34E-001200DA001F}</author>
    <author>tc={002B0086-0050-4E3F-A3FA-001D00970004}</author>
    <author>tc={001400BF-007D-419B-B8A7-004200B400DA}</author>
    <author>tc={005C0022-0077-45C1-A157-00D800690051}</author>
    <author>tc={0089000D-00BD-4FFB-A180-003C00220036}</author>
    <author>tc={006F00B5-003B-4308-8A21-005800B0008F}</author>
    <author>tc={004D007E-009B-4FD6-B1AC-000C00D200EC}</author>
    <author>tc={005000BA-0068-4B45-98CF-00C400C300CF}</author>
    <author>tc={003300C2-00B6-4DD7-AAAF-006900FC001C}</author>
    <author>tc={00BE0038-0070-478E-B51D-00CC00770009}</author>
    <author>tc={002F005E-0013-4709-93BB-003600FD006F}</author>
    <author>tc={00B700B1-0059-466C-A213-00860007001B}</author>
    <author>tc={0014006E-00BF-4014-B9A2-0027007300BC}</author>
    <author>tc={00F40064-00A7-413A-BDE8-007300D70098}</author>
    <author>tc={00D7003D-00FE-4F20-A918-003C00350008}</author>
    <author>tc={0049000B-00EB-4634-A74B-00DC000E0006}</author>
    <author>tc={001F00E0-000A-4750-B592-00D400260000}</author>
    <author>tc={002B0098-00A1-4086-822F-000E001500BA}</author>
    <author>tc={00EE0034-0062-4EDE-83B7-009A009A00B7}</author>
    <author>tc={00E30050-00B9-46B8-9F3E-0033006A00CE}</author>
    <author>tc={004600C2-00EA-46EF-BB78-005500FE00CF}</author>
    <author>tc={00320036-0029-49AE-8D66-008E005F00A4}</author>
    <author>tc={007C0013-006B-47E6-937E-009400550026}</author>
    <author>tc={009900C8-0044-49E4-B733-00D800CD0057}</author>
    <author>tc={00A200B6-00DF-4268-BEFC-0073004B006C}</author>
    <author>tc={00470054-0012-45B0-97CF-00A9003F0002}</author>
    <author>tc={004E00DF-0014-485D-88F0-00C5005F00F8}</author>
    <author>tc={00DF0024-003A-4DA1-9387-004E00BE001E}</author>
    <author>tc={0070000E-00EE-4AF7-A587-002E00FC00E2}</author>
    <author>tc={00A800DB-0005-4C79-A9D9-00F10089006E}</author>
    <author>tc={00D1002A-00BA-40D9-BFA2-00A800C3006E}</author>
    <author>tc={001200B9-0037-4790-913B-00EE00B30030}</author>
    <author>tc={00E7001B-00DC-49AB-B1FC-00BB002500C1}</author>
    <author>tc={D69CDA6E-BB54-4D61-B5AD-FCE81076A813}</author>
    <author>tc={00FE0011-0015-4ABD-BAE8-00E80069002F}</author>
    <author>tc={00BE0011-006E-4309-B5C0-000A0088008D}</author>
    <author>tc={00940013-00F0-4CD9-8B35-003C007500CA}</author>
    <author>tc={001F004E-00FE-48C7-ADF0-004E00E30041}</author>
    <author>tc={00F90080-00EF-4BFA-ABCA-009600D00099}</author>
    <author>tc={00B500B1-0091-4BD1-841E-00FB00BF00A2}</author>
    <author>tc={004E00FF-006C-48FE-8EF4-005700EC00F0}</author>
    <author>tc={001100A1-00AA-4ADC-9330-00D6001F0083}</author>
    <author>tc={0081005F-00D1-4C74-A7C1-00AD00380000}</author>
    <author>tc={00530015-0011-40BB-BA84-009E00F20058}</author>
    <author>tc={004500D4-0077-4FF0-ABAA-0079002C0062}</author>
    <author>tc={008700B0-00E4-4785-96B6-00B500EE003F}</author>
    <author>tc={00440062-00B6-439C-9BD2-00F7005B002B}</author>
    <author>tc={009700E2-0009-45D2-86B4-008C009A00A9}</author>
    <author>tc={008E0051-0067-4926-9D3E-005D007500C1}</author>
    <author>tc={008E00B3-0064-45BB-94E4-0076005E0050}</author>
    <author>tc={005800B0-0078-48D7-A8C6-008E00720027}</author>
    <author>tc={00DA00FD-0092-4298-9DE5-008B005700D2}</author>
    <author>tc={00DD0073-00C9-40DF-8564-004200740002}</author>
    <author>tc={005400FC-007F-4E46-BBDF-00BF00D60028}</author>
    <author>tc={0039000D-008F-450F-BA84-000E003F00CC}</author>
    <author>tc={00EC0078-001A-4042-A394-000300550032}</author>
    <author>tc={00180078-0067-40C8-ABFE-008E006000F7}</author>
    <author>tc={0073002E-0097-4FFD-B85F-00F000AD0042}</author>
    <author>tc={00350007-0040-43F5-8DE6-006900750026}</author>
    <author>tc={00D000D0-009B-4238-8AB6-00E100AA00F4}</author>
    <author>tc={005D0086-006A-4D14-AEBE-0046006A0075}</author>
    <author>tc={00720028-00A7-489F-88A0-000A00350088}</author>
    <author>tc={00B4001D-00E5-4AB8-BE25-000600690080}</author>
    <author>tc={007800E4-00F4-47A3-B860-00BE00E1005D}</author>
    <author>tc={001A0058-002B-45F1-A0A5-0013006A0039}</author>
    <author>tc={0074006C-0017-46FD-9913-003700660057}</author>
    <author>tc={006000FE-00F4-414F-A6AE-0062007F0040}</author>
    <author>tc={00490092-0044-4992-961B-0060009E0077}</author>
    <author>tc={0047000E-00EA-4663-8170-00F000C9000F}</author>
    <author>tc={00A40076-0061-4F73-85C4-00B4000600A1}</author>
    <author>tc={00730081-00D1-403C-82EE-00A200CB0061}</author>
    <author>tc={00BD0036-00C2-4EC9-8C85-008900320029}</author>
    <author>tc={005A0083-0016-4649-B65A-009700E3005B}</author>
    <author>tc={EDA14DBE-67E1-4DED-963C-06B52EAC1BAD}</author>
    <author>tc={00D70038-00DC-42A1-825C-003800C200D5}</author>
    <author>tc={008A0036-00BC-4321-A9D1-000F00260054}</author>
    <author>tc={00DA004C-00A6-4303-9552-0032009D0003}</author>
    <author>tc={009B0021-00FC-457D-B8BF-0091005B0060}</author>
    <author>tc={000B00D3-00DB-4A68-8676-00C9000A00C7}</author>
    <author>tc={00D6009E-0044-40C8-8BD1-001500CE00EB}</author>
    <author>tc={000E00FD-0093-480B-B8BB-00400029002F}</author>
    <author>tc={00920039-0097-487B-8C82-001900A100ED}</author>
    <author>tc={00290052-00D8-4A87-8E8B-00DA005C0017}</author>
    <author>tc={000500B5-00FC-4F60-B826-008700C6002D}</author>
    <author>tc={00C4000D-0010-437B-A961-00AC0056008C}</author>
    <author>tc={00B6009D-0065-48C8-B3BD-00F300B7000B}</author>
    <author>tc={00E0005E-00BD-4BDA-A051-0013002C000B}</author>
    <author>tc={0026002F-0071-40F9-8C3F-0038001D00B7}</author>
    <author>tc={00EC009D-0069-49B3-A532-00B400B70037}</author>
    <author>tc={009A005D-000D-49A3-9BDD-0051005D00DA}</author>
    <author>tc={002F0018-00F3-4500-8D49-005B009000EC}</author>
    <author>tc={00060018-0087-4218-A541-00B4003D00A5}</author>
    <author>tc={00A600EB-0037-44E4-A964-00B100B8002E}</author>
    <author>tc={00990010-003B-4E20-91B1-004F0047001A}</author>
    <author>tc={007800A4-00DF-46EB-A096-008C001300F4}</author>
    <author>tc={007500B2-0082-4DF4-880F-00FA002600DC}</author>
    <author>tc={00530021-004C-4DD2-8FCC-00DD00160045}</author>
    <author>tc={00F50081-00F1-4A0D-8BEB-00FF00BF0030}</author>
    <author>tc={000D0060-000D-4BBC-911E-00540024006E}</author>
    <author>tc={00B6007E-00D9-4B95-AA16-00CE001200A2}</author>
    <author>tc={00460012-005E-41C5-9CB1-00FD00B70049}</author>
    <author>tc={00F70063-0024-4489-A470-000400B400A2}</author>
    <author>tc={005800FE-002A-4BE3-9B65-00DE003D0020}</author>
    <author>tc={00280074-009A-4B60-B8A2-008D00500035}</author>
    <author>tc={006F000B-0083-416C-88DC-000000440081}</author>
    <author>tc={697F07A8-5937-4407-B685-FB1F7BE4A026}</author>
    <author>tc={774D9C85-8573-434D-A1D7-BE3657323D5E}</author>
    <author>tc={F0FDBBE4-5CE1-4DB1-8CC3-8DFFBA8AA25A}</author>
    <author>tc={A1F7EA71-519C-44E0-8D58-6426EE3E8BE5}</author>
    <author>tc={347F8546-886C-4E3F-BCA7-5C96CD74BC6C}</author>
    <author>tc={F62140D7-3E61-43E5-B36D-2FE3F39AA2AA}</author>
    <author>tc={ECA9E36B-23E5-417A-B640-A4145131982C}</author>
    <author>tc={E9FBC60A-B9EA-4FCB-ABF3-564D423BB9F3}</author>
    <author>tc={1ACDEA20-608B-422E-8E72-4156FC6E790B}</author>
    <author>tc={C08B0E41-7DD2-44A6-8387-1BC9858B5E9D}</author>
    <author>tc={10922DEE-F05E-4404-99D1-EBC3199AE68A}</author>
    <author>tc={97DA67F8-80D9-42CF-911C-39FC0053EF42}</author>
    <author>tc={2F02ABDB-9F11-4A11-A9E1-C850C39FB255}</author>
    <author>tc={CF8BA134-6883-428B-B827-53983BD9C123}</author>
    <author>tc={F847C57F-CB9B-4AAA-8123-09481F08D2EE}</author>
    <author>tc={886C561E-B473-4FF6-878D-D8EB6C7A0E6F}</author>
    <author>tc={412F034F-B6DD-4D01-9D3A-8F05E467D736}</author>
    <author>tc={32342B87-1ACA-478E-A021-4FBE3006B068}</author>
    <author>tc={5F2492D4-6222-448E-94ED-04B656FF8992}</author>
    <author>tc={FBEE9345-3729-4754-9F1F-BC0EB00B923E}</author>
    <author>tc={67C8AFD4-513D-4680-8354-98983EF171CA}</author>
    <author>tc={3241F5AA-6CB4-45B7-84DD-006A16688D96}</author>
    <author>tc={AF657B25-0738-46A8-ACC6-4620B203E7B5}</author>
    <author>tc={006C0041-00A8-43FC-863C-0037000900EE}</author>
    <author>tc={00980009-008D-444C-ACE7-00D10013007C}</author>
    <author>tc={000D001A-002E-4780-85C1-0044006E0058}</author>
    <author>tc={00A5002E-0076-459F-8605-00FE009200A1}</author>
    <author>tc={00550091-0017-4B90-87FF-00B700620093}</author>
    <author>tc={00ED00F2-00EF-42CB-A4C4-00F30088006D}</author>
    <author>tc={00E300FC-0042-45A3-9DBF-00C600D90071}</author>
    <author>tc={009E0029-0099-44C6-9CB6-000B000F00A6}</author>
    <author>tc={004D0076-0086-4A0A-A639-008E00B3001F}</author>
    <author>tc={00C00016-00DB-4F91-8888-0098001500C6}</author>
    <author>tc={00DD0082-0008-4BFB-A6CE-002E00F20088}</author>
    <author>tc={0070005E-007F-4349-8880-002F00AA0068}</author>
    <author>tc={00F80082-00C4-4A83-B3E9-00BF005B00BA}</author>
    <author>tc={003E000E-00BA-4063-92C2-008A00600087}</author>
    <author>tc={001500A8-00C7-4C2C-B04F-00BF00F4006A}</author>
    <author>tc={003F00BD-0092-4F03-9DC1-000E00B3009C}</author>
    <author>tc={00CD0017-00A3-44D1-A8CC-0074006F0065}</author>
    <author>tc={0044003E-0069-4104-840E-005B00710071}</author>
    <author>tc={008C00EC-0061-480D-90FE-0024001F00B3}</author>
    <author>tc={0074001F-006A-4D37-9013-002B00CE00D7}</author>
    <author>tc={00DD0073-0066-426B-B679-001B00DC007C}</author>
    <author>tc={005A00B9-0097-4497-8683-0004009900FE}</author>
    <author>tc={CF904FCE-916F-4DB4-A3C1-22E7CD395647}</author>
    <author>tc={006A00E6-006E-42AF-80CE-00F700870053}</author>
    <author>tc={00070073-00E3-4754-89F3-002000D900BA}</author>
    <author>tc={00E900CC-007E-49B2-AFA6-00DD00220045}</author>
    <author>tc={00040084-00E1-4252-B4FC-005600D40040}</author>
    <author>tc={00CC0033-002B-4E7C-BD1A-000600FA0098}</author>
    <author>tc={00BF00F7-0049-4D9F-8F97-0012000300F3}</author>
    <author>tc={00DD00E0-00E3-4C4C-9E52-00FE0080004E}</author>
    <author>tc={00EF006D-001C-4CEE-A415-00B900390060}</author>
    <author>tc={00DD0052-0056-4415-A1BC-00E8005D00CA}</author>
    <author>tc={00AA0030-0003-432D-B10B-008700260034}</author>
    <author>tc={002500B8-0047-4453-8691-004000180071}</author>
    <author>tc={00F0000E-0093-41DD-BA63-002600E20091}</author>
    <author>tc={00690007-003B-4BDE-93F3-000800B300BE}</author>
    <author>tc={00450093-00FE-4575-B8F6-007A0094003D}</author>
    <author>tc={008F0043-0092-43A2-854C-00BA00B900C3}</author>
    <author>tc={006300C3-0001-48A5-89C8-004100EF00B1}</author>
    <author>tc={002600FA-005A-4590-9FD6-00BC00D0009E}</author>
    <author>tc={008800DC-00D3-4803-B16C-00DA008600A6}</author>
    <author>tc={0077006D-00FB-4606-BCAE-00EB0048001F}</author>
    <author>tc={00CB0071-00F1-4787-8FE4-005800F1008E}</author>
    <author>tc={00180037-009C-42EB-B713-004000F200BE}</author>
    <author>tc={00830082-0027-4906-A9CE-00E400740051}</author>
    <author>tc={00A100C0-00B6-4970-A623-006400330059}</author>
    <author>tc={0003002F-000A-4939-BE37-00FF00580002}</author>
    <author>tc={00C100A9-00AD-47AA-B711-008F006200BB}</author>
    <author>tc={003D00AD-00C4-48A5-9DE4-002800340097}</author>
    <author>tc={00A300D7-00C5-471F-8E2B-0052005F00F9}</author>
    <author>tc={00BC00C7-00E9-416F-B63F-00B600F30035}</author>
    <author>tc={00BA00D8-00E9-4CC6-96B2-002600C500D0}</author>
    <author>tc={00060010-00BE-4E47-9F3C-00110083002D}</author>
    <author>tc={0088005B-00F9-4CF1-9A59-003100080030}</author>
    <author>tc={00CE0052-003D-4399-905E-007A001200D2}</author>
    <author>tc={00FE0083-007A-41CC-9A76-00F600DA00B1}</author>
    <author>tc={00780007-00DD-4A82-824B-00E300FA002D}</author>
    <author>tc={C86883CB-D959-44B9-9500-A95D3716C0E7}</author>
    <author>tc={00707852-0DE9-4D92-A4A8-23B1994BCF23}</author>
    <author>tc={57C85303-FBB7-47D1-87DE-F2441C9275E1}</author>
    <author>tc={C1189171-AC3A-4F26-A5CD-DAE1F20C6F75}</author>
    <author>tc={1B127D47-1F26-4A7C-AB43-F375B1C3B490}</author>
    <author>tc={2FA254AE-6057-485B-B649-3B84FDFCAFD2}</author>
    <author>tc={CCEB6406-DEF5-444C-9F5B-DF5772BCBA5B}</author>
    <author>tc={F48D9DE3-53CA-443C-ADC2-6FD041337523}</author>
    <author>tc={CBE7F042-541B-41A4-A1C7-621572D1BC2E}</author>
    <author>tc={C7403545-A405-4162-A4C9-B2A9F4DD62EE}</author>
    <author>tc={78C974F2-6B7B-4732-B3BE-EE6C4EB67F0F}</author>
    <author>tc={90D2AF6E-F182-4AE8-9C1D-59F3FCE28B09}</author>
    <author>tc={5C09FEE4-E420-407B-8DAC-5675B03212E9}</author>
    <author>tc={027EEEC9-5EA6-463F-9F4E-1980741173B7}</author>
    <author>tc={37A72B77-1A2C-4388-A61B-FB1D9CC957AF}</author>
    <author>tc={CE70C071-5D83-4594-B480-0F109F3EB528}</author>
    <author>tc={9E9B6DAF-290A-4E10-95FE-185792A35898}</author>
    <author>tc={6D79AD75-F108-43E4-8470-3ECB8A50AC41}</author>
    <author>tc={8DB0FD76-C966-46FD-8377-FA761B3A44BE}</author>
    <author>tc={2D1358E4-3528-41C1-AE31-158B40D64AF0}</author>
    <author>tc={623BC0FF-DD82-43FB-9901-DAC25B65D1EA}</author>
    <author>tc={8642FE94-B5E3-4B74-8E9E-7C12F1F15826}</author>
    <author>tc={8DF444CA-730C-48A8-B010-6A17E9E97BBA}</author>
    <author>tc={0083CFF5-905D-4BC5-BDCE-DAC1FE633884}</author>
    <author>tc={3FFBB37B-B4CA-45C9-AB15-777FAE4E1BF6}</author>
    <author>tc={2787909A-2B85-4267-ABB1-517AFA29EFC2}</author>
    <author>tc={A29B791B-2F71-44D2-9C22-5293C05DD8E3}</author>
    <author>tc={8D5C7B57-9FFA-47FD-B726-68A7761E7A3F}</author>
    <author>tc={D4435822-74ED-4627-9862-A0CE9524B5F3}</author>
    <author>tc={77C8EB72-22B5-414C-BE84-2F476BE7CA9E}</author>
    <author>tc={E8479148-C8F4-4081-9215-17CAD0272754}</author>
    <author>tc={00D30098-0011-49B7-99E8-00C90062006F}</author>
    <author>tc={00540086-0060-4135-BE3A-003F003E00C4}</author>
    <author>tc={00D90078-00BC-40D2-8342-0093002500CB}</author>
    <author>tc={00BC003F-003D-4C5D-9484-0060008F0058}</author>
    <author>tc={003A0088-00F5-4388-BFD8-009F00B700D4}</author>
    <author>tc={000E0062-003E-4FC1-B316-00B500480077}</author>
    <author>tc={00B60033-0078-4F4A-B63D-005F00C50017}</author>
    <author>tc={005E001F-00EB-4089-BF5C-00D400D400FB}</author>
    <author>tc={00390003-00EA-42CD-8DD7-00DC0052003D}</author>
    <author>tc={00D40018-00C5-4C93-A6FD-009300BD00B5}</author>
    <author>tc={00B80021-0083-45EA-B682-008000D500F5}</author>
    <author>tc={00A80003-0013-4484-9B95-00D2000B006D}</author>
    <author>tc={006000F5-00D5-4326-B12B-005C00FD0099}</author>
    <author>tc={00DF004C-00DE-4CF7-B869-007A00AC00E2}</author>
    <author>tc={00420032-0057-441E-8D7A-007800D60069}</author>
    <author>tc={00150030-0022-4EFF-A101-007700980060}</author>
    <author>tc={008F005C-00E6-4426-ABD5-00B70066006A}</author>
    <author>tc={00AE00F6-0054-40EB-AC88-00FD009E0057}</author>
    <author>tc={00C10069-00EA-4C6D-8CDA-008D00CF00E8}</author>
    <author>tc={004300AD-006D-41C8-825B-0015001F00B0}</author>
    <author>tc={007A0063-004A-49F0-834B-003200FC0034}</author>
    <author>tc={00B60084-0073-4061-A343-0046005D000A}</author>
    <author>tc={00DE00C9-001E-4258-AAAB-00660066007C}</author>
    <author>tc={00660097-0071-45FA-B1DC-00C4003000AC}</author>
    <author>tc={00EF005A-00B9-4564-B06C-00400049002C}</author>
    <author>tc={005A00CF-004A-44A5-A41C-001E003000B1}</author>
    <author>tc={005E0040-0000-4656-B12E-00B00039006D}</author>
    <author>tc={00BB009D-005A-4003-B1A4-00FA00080086}</author>
    <author>tc={001200B8-00F2-423A-83A4-0097003200B5}</author>
    <author>tc={757ECE1C-C1BB-48D6-B6E0-AEEEC20A87E4}</author>
    <author>tc={00CC0091-004E-4517-A017-00D300A6000D}</author>
    <author>tc={00950025-00B1-437A-A35D-002F00C70094}</author>
    <author>tc={00050048-00CE-4206-819E-008000AD0002}</author>
    <author>tc={00E7002C-0074-4436-883E-00BD0019008B}</author>
    <author>tc={00FF0016-006B-4FA7-A4EC-007000090045}</author>
    <author>tc={00AB005B-0008-4B57-827B-0006004000B1}</author>
    <author>tc={00C60060-0064-49D3-9968-001C00BE0095}</author>
    <author>tc={00BB0051-0094-4FE0-A163-0034007C00B8}</author>
    <author>tc={007800AA-002D-4F10-8010-003900CF0054}</author>
    <author>tc={00AB0001-0017-4BFE-BE9A-00890094005D}</author>
    <author>tc={00B50055-00AA-4827-9668-0096007700F3}</author>
    <author>tc={00660073-0014-43E0-8952-00AF00440050}</author>
    <author>tc={00FF00B7-001D-4AA1-B2F8-00C700F700DB}</author>
    <author>tc={005E0078-0064-4A06-AD52-0050007F0042}</author>
    <author>tc={0015009E-00A2-42B0-8C8E-00F500BE00F2}</author>
    <author>tc={00340060-0020-4F7A-B60F-00BD0094001E}</author>
    <author>tc={00820048-0015-4649-BE18-001400680068}</author>
    <author>tc={00950024-00F0-444D-B32A-0080007F00E4}</author>
    <author>tc={000500F4-0041-4351-8100-00CE003D00AD}</author>
    <author>tc={001800EF-0030-4E79-8424-007B00090023}</author>
    <author>tc={0044008A-00FC-4B1E-91B8-006600AF00D3}</author>
    <author>tc={009E00BC-003A-487E-A0A9-00ED003E004E}</author>
    <author>tc={00540014-00B0-460E-80E9-002F00DE0039}</author>
    <author>tc={007B00BB-0056-4EAA-9808-001E004F00DC}</author>
    <author>tc={00B600AC-0099-4EA4-9F8A-004C009100CE}</author>
    <author>tc={00D70040-0051-47AB-9229-003200B100D1}</author>
    <author>tc={00A40001-00E1-423B-A18A-0074002700B4}</author>
    <author>tc={002900B1-00EE-4A4F-8687-00B1003700A2}</author>
    <author>tc={00C60065-00AC-4E8C-B152-002B00AE00FC}</author>
    <author>tc={00640033-007C-4A2E-8648-003000AE00A6}</author>
    <author>tc={005000CD-0090-4422-B9D4-0058009C0041}</author>
    <author>tc={009500B5-00B6-4863-9737-004600850041}</author>
    <author>tc={00B2007C-00D6-4285-9CBF-006400600050}</author>
    <author>tc={007600E9-001F-47C5-AD90-00AC002C0093}</author>
    <author>tc={009300CA-009E-4C57-A7D5-008000100097}</author>
    <author>tc={00AE003E-0002-4485-8F8E-001F007C0017}</author>
    <author>tc={009700B1-0027-48CD-B82B-004A00B0006F}</author>
    <author>tc={00300003-0044-421F-A652-007B00D10035}</author>
    <author>tc={001100EF-000D-49EA-A481-005F000300A9}</author>
    <author>tc={00DA007D-001E-442B-8CAE-00B600DD000A}</author>
    <author>tc={00CB0014-0060-428B-B0B9-00CB00CE00FE}</author>
    <author>tc={00290036-0087-4D88-B4F9-00A7005B00E4}</author>
    <author>tc={007400EA-007C-4936-93F2-003E008E005B}</author>
    <author>tc={0086008B-00C6-4933-915F-00DF00A70077}</author>
    <author>tc={003E00EF-0021-45E0-A16F-002700740005}</author>
    <author>tc={0085002D-00F9-4DC4-B62D-00F3003A002B}</author>
    <author>tc={00250006-006E-4FCE-BB1D-004700310062}</author>
    <author>tc={00680025-0081-4632-BA73-005E00280032}</author>
    <author>tc={00390074-0044-4E71-B8E9-00DE00040056}</author>
    <author>tc={009200AD-00B7-42D8-85B4-003E0095004A}</author>
    <author>tc={0090004C-0080-48FD-B243-003200D0002C}</author>
    <author>tc={00FA008D-0069-44AA-A70D-003F00B3008E}</author>
    <author>tc={0015001C-000D-4FEE-B5C1-003600D90027}</author>
    <author>tc={00710032-00A8-4B10-8F2C-00D800870079}</author>
    <author>tc={003D0072-0025-43EE-BB93-003B00CF0036}</author>
    <author>tc={00430023-000A-46B0-B5CF-002400EE0011}</author>
    <author>tc={00FA00C9-004E-4ED3-89AB-008500B50093}</author>
    <author>tc={0066009E-00C0-44F6-A6E5-00F300C7006C}</author>
    <author>tc={00CE004E-002D-4451-9C0D-005E0007004F}</author>
    <author>tc={008900D3-00BF-41D4-99CF-006000180034}</author>
    <author>tc={00A30008-0046-4078-9709-00AF005C00AD}</author>
    <author>tc={009F0064-009C-4784-9DD9-001900590072}</author>
    <author>tc={00B9002A-00F7-4946-8785-009F00DE0045}</author>
    <author>tc={008600AF-00DA-431B-A030-000F00C10005}</author>
    <author>tc={00FB0095-0066-4B80-A8EA-00AE00DF0044}</author>
    <author>tc={00000081-0030-44DA-A2B1-00DD00580069}</author>
    <author>tc={003F0058-0068-47A5-AC02-005D00150025}</author>
    <author>tc={00E2007B-0036-4208-9065-003A00690013}</author>
    <author>tc={00F60053-0082-4F21-81F2-00EB00540097}</author>
    <author>tc={00390060-0093-460F-B907-0022004C00D5}</author>
    <author>tc={000A00D9-0078-4DB3-B643-005C003C0051}</author>
    <author>tc={00F2006D-0014-475B-AA20-00B400A00086}</author>
    <author>tc={00E8001D-005A-4843-84C7-00D700C80052}</author>
    <author>tc={005C000B-0004-4C12-AD7D-009E008900B1}</author>
    <author>tc={006E0082-002B-4D84-AD39-0001000A009A}</author>
    <author>tc={00D70070-00E2-42B2-8ABE-00F5005F003D}</author>
    <author>tc={005100FC-00CE-4AC5-99ED-00BA00E500D7}</author>
    <author>tc={009500F3-0071-4E3D-A598-009000F6005B}</author>
    <author>tc={00DC0089-00EB-4BA1-9FA9-00CE00B9002B}</author>
    <author>tc={00D200C3-000E-4C3A-ABDA-002100C50085}</author>
    <author>tc={00B20034-000A-49E3-9633-00C600700068}</author>
    <author>tc={007D003A-004A-4C3B-8AF3-00D7005C0075}</author>
    <author>tc={00680096-00CD-4B54-9DBA-00F400DC00D8}</author>
    <author>tc={004B007F-009C-47FA-A05B-006800F000EA}</author>
    <author>tc={00B50073-00E5-414A-93A2-002E008A0095}</author>
    <author>tc={00B70091-00D1-432F-A76C-003700D50012}</author>
    <author>tc={00A8002A-007A-4240-9298-00FE0009003F}</author>
    <author>tc={00A500CF-00D6-4D91-A122-000D00080014}</author>
    <author>tc={00560060-00FA-4BC1-94AB-0050009400D7}</author>
    <author>tc={00FE000D-00E1-4A2A-8A31-001F008D00A4}</author>
    <author>tc={0030001B-0077-4057-8C7B-0007004700CE}</author>
    <author>tc={002200FC-009F-4546-9223-00A0008A0031}</author>
    <author>tc={00030034-0009-45E5-BB31-001500530093}</author>
    <author>tc={00CA0085-0094-47E0-A9EF-00AF00B200CF}</author>
    <author>tc={002E006A-0097-4BDD-9999-007700F200E6}</author>
    <author>tc={00B700B1-00AA-491D-A293-0022004A0022}</author>
    <author>tc={007600C9-0089-4844-B1BB-002F009C0057}</author>
    <author>tc={005C0027-00CC-4825-BADC-006F00CA0095}</author>
    <author>tc={00750044-0073-4657-81EB-00F4003200D9}</author>
    <author>tc={69CAC3DE-1B50-42C2-BD5A-C0BC5F1B6C02}</author>
    <author>tc={00710070-000F-47DC-918B-0003005B001E}</author>
    <author>tc={00C6005A-00A8-44AB-81C6-008100DF00D9}</author>
    <author>tc={005B00C3-009D-4E50-A727-004E00B8003A}</author>
    <author>tc={00D600AD-00EF-458E-8EFC-005800E60067}</author>
    <author>tc={003700FE-00BC-4593-93A4-002F0089001B}</author>
    <author>tc={00F000C2-0092-41F9-BCBB-005A00CE0021}</author>
    <author>tc={00880045-001D-41A5-B2F4-00F000D200FB}</author>
    <author>tc={00000077-00F1-45E6-A535-008000390068}</author>
    <author>tc={0060007F-0025-4C0A-99A1-0036003A00DC}</author>
    <author>tc={009300D4-0048-433B-A39B-005700E00087}</author>
    <author>tc={00DD000C-0081-4774-9700-00DC00F90055}</author>
    <author>tc={00AC00EF-00D0-4AF6-832F-003C002000A4}</author>
    <author>tc={002100E7-0017-4B0C-80F1-00F600880046}</author>
    <author>tc={002900F0-00AE-4942-87DD-0060000A0053}</author>
    <author>tc={0011009B-003F-46B6-A4A7-0073006100C4}</author>
    <author>tc={00D00038-00C1-414D-AADF-00D900C400B8}</author>
    <author>tc={0024008C-0009-40BF-A94C-0062004F0037}</author>
    <author>tc={006800A5-007B-4F4E-9ADF-000A008500B6}</author>
    <author>tc={00F00094-00D6-4F5A-859A-0093009B0065}</author>
    <author>tc={004400FA-008F-4A24-A075-00D2009200B7}</author>
    <author>tc={00B900A7-0070-4A9C-B32B-00F200DC009C}</author>
    <author>tc={00CA009D-0067-4C29-BBC2-006F00ED001A}</author>
    <author>tc={00750071-00C8-4F79-B16B-00F100DF0096}</author>
    <author>tc={00280086-00CD-4610-8D06-004300290098}</author>
    <author>tc={000B00AC-0001-4ED2-94D2-00A1005F0008}</author>
    <author>tc={00DA000E-003D-4E5E-9259-00AB00A300B9}</author>
    <author>tc={00F6003E-006C-47C8-958A-008F008B00D9}</author>
    <author>tc={F2A1B29C-4BA9-4E41-9000-09DCA7B2AFD2}</author>
    <author>tc={DA1EEF1C-1293-469A-A4FF-F713D4F27AB3}</author>
    <author>tc={8BE5D6A4-68A3-4768-A6D0-042C1E4D9022}</author>
    <author>tc={439AE708-BE2F-4500-8981-7EB8A8490FE5}</author>
    <author>tc={D221DFD4-B1D7-40F6-B0EE-32A097CBC4E6}</author>
    <author>tc={198F8C09-3942-442E-AFF3-2EF5AEC96406}</author>
    <author>tc={7549F92E-03CA-45FF-8644-06C048E2A621}</author>
    <author>tc={26259DDA-3C60-4657-840D-D4AEF506271B}</author>
    <author>tc={692A3B70-66AF-433E-932D-DD8F27927940}</author>
    <author>tc={84DAFE3B-E8DE-49CD-BD7F-7CAD6DFF8130}</author>
    <author>tc={AB996B1A-27FB-486F-875F-1BE581C24F27}</author>
    <author>tc={7C63246D-5EF9-446C-B3BD-B7BCC8D8EEEF}</author>
    <author>tc={ACE8F03A-CCEC-4BAF-BA26-9D382CDF1C89}</author>
    <author>tc={64E10D5F-2FB0-4414-B2BF-77502AFFBC66}</author>
    <author>tc={F1D6167B-1336-4D3D-B270-6E45A8923D29}</author>
    <author>tc={F03A0866-8D16-4974-B446-6C7339CDBF52}</author>
    <author>tc={E0F9179A-4ABA-45B1-92EB-C03A8A58EFF4}</author>
    <author>tc={0E12D3B0-D75B-4DCA-BB27-2A18B5F92FED}</author>
    <author>tc={DFD461A9-F06A-4AFB-9E0E-205E1BA17643}</author>
    <author>tc={B9C993B4-2844-424D-B941-FED5AB6AF9B4}</author>
    <author>tc={2AA5FDDA-69A1-41DC-919F-BDFF4918523E}</author>
    <author>tc={3BECB7D2-503B-45A7-B8B0-EE813A8D6385}</author>
    <author>tc={E30FECA4-4710-4D00-9039-DDDD3ED3F023}</author>
    <author>tc={24807C47-31E9-4067-9341-53EA54FF971A}</author>
    <author>tc={BB32A93D-6429-4AB9-8F44-2ED480FC492F}</author>
    <author>tc={59D575B2-83F3-40DD-8B9D-C4744EC20CC8}</author>
    <author>tc={0B56475E-666A-4C4C-BD84-6482F0AA7AB9}</author>
    <author>tc={5725E8A4-1C7F-4E53-8AA5-416B48484393}</author>
    <author>tc={0098000F-00C1-4AEA-9E2A-006600BE00E5}</author>
    <author>tc={00C90087-00CB-4E00-90F4-0071005A0089}</author>
    <author>tc={007C0043-00BF-4AB2-9FB2-00F400F5001C}</author>
    <author>tc={004700F8-003B-4B3B-AC7E-007C005200FC}</author>
    <author>tc={005B007D-00C0-4BAF-B52A-003F003500A1}</author>
    <author>tc={EB786845-6049-4758-BDEE-70A956E4A3FE}</author>
    <author>tc={00A2008E-0024-4DF5-B585-0050001500F1}</author>
    <author>tc={00DE0003-004D-49E2-B6FB-005400E000F4}</author>
    <author>tc={002D009E-00B6-45BC-8A8B-007B00190083}</author>
    <author>tc={00FE00BF-00E9-40FD-BA0D-007B006200D5}</author>
    <author>tc={00F700DD-00A4-43B9-BC9A-00A100160008}</author>
    <author>tc={008900B3-0060-485C-A8E5-000600D40000}</author>
    <author>tc={006200FD-00AB-42AA-A861-000C000E00AA}</author>
    <author>tc={00B60056-006F-4FC6-B362-004D00CF0002}</author>
    <author>tc={00EB00F6-0079-4CFB-89D0-002600900060}</author>
    <author>tc={00F100F6-001B-48CE-A206-00CB002B00C3}</author>
    <author>tc={004F0076-00CB-4B9C-BD99-001300B9008B}</author>
    <author>tc={003700F0-00E1-43AA-A01C-0026003E002A}</author>
    <author>tc={005800D7-009A-4383-8258-009C00D700CA}</author>
    <author>tc={00F000F4-00B2-4669-9F24-000D0088008A}</author>
    <author>tc={00550081-007A-4686-9C5D-003D0066000C}</author>
    <author>tc={00C300EC-00E3-4342-94E3-005300FC00CA}</author>
    <author>tc={00320044-0062-4EEC-8897-00DA003100CF}</author>
    <author>tc={008A003D-0020-48EB-8D84-00A600230001}</author>
    <author>tc={008B003A-00B8-4EFE-AE72-00D3009300CA}</author>
    <author>tc={000E0008-00F7-4392-B511-00E3009E0033}</author>
    <author>tc={009B006E-009B-4F4F-B3B2-0064002900B7}</author>
    <author>tc={00D600D1-00D7-42C6-B49F-0044005C0075}</author>
    <author>tc={004900CF-00FE-4E4E-A57E-0017003700A1}</author>
    <author>tc={00C9009F-009C-4F89-98C6-00C900480046}</author>
    <author>tc={1D004CE9-CBDE-4F23-8F24-57531AC0A9B8}</author>
    <author>tc={00AB0015-00EF-429C-A284-00A300A800E3}</author>
    <author>tc={001E005E-00C2-448E-8FF1-002000D10018}</author>
    <author>tc={007F00F7-0007-439B-A62E-00A4003B0000}</author>
    <author>tc={00220087-00BB-4F53-9D1B-00F400AE009F}</author>
    <author>tc={00FF007A-00C7-4B3D-9B08-00B50065004C}</author>
    <author>tc={00A800E5-00D7-46BF-BADE-001900AA00C5}</author>
    <author>tc={00E800F3-007E-46FB-9537-001E00F1000B}</author>
    <author>tc={000200C6-009D-4195-AB06-00DB00010030}</author>
    <author>tc={007500D8-0041-4242-8040-009400A7006F}</author>
    <author>tc={00FF009F-0040-4218-8D62-0028009F006A}</author>
    <author>tc={006F0012-00D8-47BE-AF24-002E002700F3}</author>
    <author>tc={003700C7-00A5-40B1-9F37-003400D700C1}</author>
    <author>tc={003900C7-00EB-44D7-9B7E-00EF000800B1}</author>
    <author>tc={009C009B-0046-4A5B-BFDF-004800FF0031}</author>
    <author>tc={00F60045-00AF-4304-AAC5-00B900AB009E}</author>
    <author>tc={00B30036-0013-4B23-95A7-007B003B0006}</author>
    <author>tc={00EC0064-00AC-470B-8DA5-00A3007E0080}</author>
    <author>tc={00B100A9-0097-476D-A02F-008C00AD0041}</author>
    <author>tc={00D500FE-005C-4E94-B9FD-007F00280052}</author>
    <author>tc={00540021-00E4-4F3D-929E-009700E40072}</author>
    <author>tc={004A00AB-0000-4565-BB69-002400D20025}</author>
    <author>tc={00E200DD-006C-45CA-B216-00E300A300F1}</author>
    <author>tc={00B60028-0090-4853-B5E1-004C009200C6}</author>
    <author>tc={001A00BC-00B9-4D93-9741-0063005700E6}</author>
    <author>tc={00550011-006C-4075-95F5-000800D40018}</author>
    <author>tc={00B00056-00C3-4FF7-AE27-007600BD0069}</author>
    <author>tc={002000BD-0052-4B93-8936-00CE003F00C7}</author>
    <author>tc={0017000B-00C0-4651-8DA2-00AE00E50041}</author>
    <author>tc={005300F6-0059-4453-8C95-009700540096}</author>
    <author>tc={003500EC-009B-4D2E-916B-006E003C0081}</author>
    <author>tc={00E800C2-00FF-4B78-8F5E-004A009A0031}</author>
    <author>tc={00460042-0064-4D32-A181-00DF00110019}</author>
    <author>tc={00E100EE-004B-4963-969B-0073005900DF}</author>
    <author>tc={00450064-00A1-41B4-971E-004B00F100BC}</author>
    <author>tc={00F30053-006D-4E23-B730-00EF00AB00E0}</author>
    <author>tc={00540089-0027-4597-A290-00AC009800FF}</author>
    <author>tc={00C00032-004A-4976-8929-006B008600F5}</author>
    <author>tc={008100CF-0005-47D3-B78C-002D00120012}</author>
    <author>tc={002B00B4-00DE-4A65-A7E9-00AB00E6007D}</author>
    <author>tc={00F400E5-00C2-451D-84E4-002500C30027}</author>
    <author>tc={00D400FD-00FF-495E-B52C-006900F00065}</author>
    <author>tc={009200F7-0056-46C5-9EBE-00700018007B}</author>
    <author>tc={00A5007C-00DD-4084-8754-001E007500EF}</author>
    <author>tc={003600D8-000A-43D9-AB01-00F4003E0090}</author>
    <author>tc={00F100CF-0058-4928-A63A-00FA00350070}</author>
    <author>tc={E35ACDC9-63C5-47C8-84BB-A28F6B2F8C2C}</author>
    <author>tc={3C9519C2-6D84-414C-B374-A533B4B65B55}</author>
    <author>tc={48FB7083-45AC-48E9-9804-6056B9D52835}</author>
    <author>tc={DCB7E63E-E97A-46D2-83F3-6FF88AA63955}</author>
    <author>tc={00300084-0027-41B6-BC2B-004B00800025}</author>
    <author>tc={28A18724-2F0D-4465-BAD4-BB09DE89B3FD}</author>
    <author>tc={C9B6D5B5-390E-4D81-B8C2-D92BB326097C}</author>
    <author>tc={C13C21E0-E1DF-4BED-B94E-916F1AF6510F}</author>
    <author>tc={0004004D-003A-47E8-B3F6-009500D90063}</author>
    <author>tc={004B0032-007F-4CEC-9FA3-000E0073005D}</author>
    <author>tc={0063005D-005D-48C1-A55E-0015001A003B}</author>
    <author>tc={00F9007A-00FF-4F90-AE81-00D600000070}</author>
    <author>tc={00900091-00D3-40C9-9D5B-00D1003C0050}</author>
    <author>tc={00D200B2-00D0-4F8B-A46B-0080007F001C}</author>
    <author>tc={00BD0071-0079-4D18-94A4-005D00C2000C}</author>
    <author>tc={0BC68B1E-8B2A-4C92-813E-26077952F2D7}</author>
    <author>tc={00C4004B-008F-4C33-BE87-009800EA00EC}</author>
    <author>tc={00430061-009E-48A2-956B-00D500E600A4}</author>
    <author>tc={002200B9-003E-4D71-808D-00CE00A40045}</author>
    <author>tc={00C500EE-005D-489E-A9C8-0049003E0097}</author>
    <author>tc={00CE0050-000C-4CC8-A2E9-00DA000C0030}</author>
    <author>tc={008D007A-00BB-4A7F-9DF6-004100FA00A1}</author>
    <author>tc={000D001C-0056-4657-AB04-0010003C0047}</author>
    <author>tc={007D0044-00C1-45E5-BBA8-00600046005F}</author>
    <author>tc={006B007E-00E0-4E26-BF13-00AB00DD00F4}</author>
    <author>tc={00A7008F-0004-45EB-83EA-009F00430061}</author>
    <author>tc={00AA0016-009A-4E9D-B5CA-00E800CD00B9}</author>
    <author>tc={00A600AC-002B-4904-B340-00C6001E00A4}</author>
    <author>tc={00F60004-00CA-41E7-A86B-006B000F00CA}</author>
    <author>tc={00F300DB-009B-4CF7-903D-00550025007B}</author>
    <author>tc={008D00A5-000F-4A5D-9333-009500A20098}</author>
    <author>tc={001D0026-00C4-44B6-8159-008500A000EA}</author>
    <author>tc={0049006F-0059-42CF-822E-005900170048}</author>
    <author>tc={00C600E1-009D-47F2-B537-00BA009400EA}</author>
    <author>tc={003700C1-0074-4862-BE5D-003A00F700CA}</author>
    <author>tc={00C800BF-0076-42A7-9F25-008800AC007D}</author>
    <author>tc={00A000CB-00C9-46B1-A32B-00F100700014}</author>
    <author>tc={00BE00C9-00BC-4BFE-9445-00CA004E00B6}</author>
    <author>tc={00E30010-00B6-4163-BE79-00C3001F0002}</author>
    <author>tc={00910045-001B-4A44-B26B-00EB003B0006}</author>
    <author>tc={002300FA-00C5-4E4F-8BCB-00330008000C}</author>
    <author>tc={004D001E-00AA-4194-B387-003A000F00C5}</author>
    <author>tc={00BD0077-00EC-45AC-91E8-00BD0003000E}</author>
    <author>tc={00930045-0063-4DBC-8FA7-006F008C0095}</author>
    <author>tc={00B90004-00CE-4E6A-AC62-005D004F005F}</author>
    <author>tc={0028007A-0085-43B1-8631-003000E500BF}</author>
    <author>tc={000200F2-00B0-4C11-AC07-0009009A004D}</author>
    <author>tc={00030030-0009-483C-AC5E-0009004A009A}</author>
    <author>tc={004C0065-001D-40AC-9AAD-00E5003C0018}</author>
    <author>tc={00E50029-004E-493E-AF26-00FB00890077}</author>
    <author>tc={00020073-0010-48D5-867D-00E40095003E}</author>
    <author>tc={589A73D3-2658-438B-963B-77E61D00F4D9}</author>
    <author>tc={00690096-00A8-4CDC-9A39-0003000F00CB}</author>
    <author>tc={00440064-006B-411A-88EA-000300070060}</author>
    <author>tc={00FD0052-00AD-48BF-A59A-00F100EA0034}</author>
    <author>tc={00840057-0048-4A66-8AFF-00C100F6002A}</author>
    <author>tc={00070020-001C-44CC-98EF-003500A50001}</author>
    <author>tc={007900A5-00E7-4EE8-BB24-002D003F007D}</author>
    <author>tc={005D00CA-00C9-429F-A809-00D0009500A8}</author>
    <author>tc={00A200FC-00B0-48C7-9819-00BE007500CA}</author>
    <author>tc={00030015-000B-412C-B5E0-0013002D0049}</author>
    <author>tc={00B900A7-0077-47EC-A032-006A004400C6}</author>
    <author>tc={00A20000-00F2-44F3-A4CA-0021004C00A7}</author>
    <author>tc={002600D9-00B4-463E-B44F-0068007900CD}</author>
    <author>tc={00C00053-00B4-49F2-82BE-003500AB0033}</author>
    <author>tc={00A1000C-00A8-483F-93A1-004400D400AE}</author>
    <author>tc={009F004B-00C4-436D-BBFC-006D00250061}</author>
    <author>tc={00F70054-00CC-47C3-B3A7-00F3000F00F0}</author>
    <author>tc={00FC0067-0012-4D07-90CF-005A00D700DD}</author>
    <author>tc={00F10073-0098-4F65-A011-004700D100D7}</author>
    <author>tc={00190036-009A-4165-95F4-00C3008B008F}</author>
    <author>tc={8792364A-0DF7-4E50-8BDE-F96F269E0D8E}</author>
    <author>tc={2C5E39E4-E8CF-4800-A240-F4B73FE725A8}</author>
    <author>tc={FCB44201-91AC-4DDE-9AB2-D2D75DB3AFB7}</author>
    <author>tc={C7275C2B-93E4-4923-B8C2-03C85590FC9E}</author>
    <author>tc={132C81A0-8770-4D67-A48F-A18C0C3F6856}</author>
    <author>tc={F8C0B1E1-4ED8-4CD2-830B-60ED09D4A0B8}</author>
    <author>tc={004F0009-001A-4240-B3B1-005D00150093}</author>
    <author>tc={00990097-0003-4C42-B5EC-0007008200B6}</author>
    <author>tc={007300AC-00AB-40C7-AA19-001400C400D0}</author>
    <author>tc={00E000BD-004E-4A2A-8906-002C0018004C}</author>
    <author>tc={00980062-0071-417E-9C21-0001007F00EB}</author>
    <author>tc={004E00D3-0071-47C0-80A9-008D00BD00B7}</author>
    <author>tc={00FE00E2-0029-4428-BC5F-004A00E90044}</author>
    <author>tc={004B0034-00F4-45D5-8CFF-006500890008}</author>
    <author>tc={006800A8-00DC-437B-B378-000D00630001}</author>
    <author>tc={00340022-0012-463C-BE8A-0036002300D5}</author>
    <author>tc={00DF003B-00E7-4706-A036-00910062009A}</author>
    <author>tc={00D400BA-00EB-4E2B-9E0E-00D100C100B8}</author>
    <author>tc={007A00C6-00FC-4E11-B2A7-00B200490063}</author>
    <author>tc={00B20033-00CA-48FA-9030-0034004C00AC}</author>
    <author>tc={005600E2-00A2-45CD-A0A2-00ED00950071}</author>
    <author>tc={00BA00C3-00E7-44C0-962D-0094000D00DC}</author>
    <author>tc={00CA005B-0092-4615-9FDB-00B5001E00FD}</author>
    <author>tc={0021006B-00EE-4B66-945B-00BB000F000B}</author>
    <author>tc={00CB00AD-007C-48F4-A593-003C001400E2}</author>
    <author>tc={00E80096-00AE-449E-8830-00B500A90057}</author>
    <author>tc={00DC00D1-00A7-407C-9195-00F900F300CE}</author>
    <author>tc={00A300DF-003F-49FA-AD7F-00B6007A00B8}</author>
    <author>tc={00C500B3-0081-40E0-A42F-002B006F00BD}</author>
    <author>tc={004D0052-007D-4E10-916D-00B8007000D4}</author>
    <author>tc={006300FB-00C0-497D-80BD-006000A300F7}</author>
    <author>tc={00A0003A-007B-4341-89CB-00CF003E00F8}</author>
    <author>tc={002900D0-0089-4A90-BA18-004C009200D9}</author>
    <author>tc={00F400DC-0019-4558-A474-0044009600A8}</author>
    <author>tc={00C90095-0059-4529-A7A2-00E6002E0015}</author>
    <author>tc={00470088-0080-4CDF-84FD-00E4000A004A}</author>
    <author>tc={00B500CF-00F7-493C-A29C-00E60080009E}</author>
    <author>tc={006800CA-0003-4072-A238-00DE0095009E}</author>
    <author>tc={00D7003B-00A5-47DF-B2A0-00540044003D}</author>
    <author>tc={009E008E-0003-4126-936D-006B00A900C5}</author>
    <author>tc={EBCD633D-F83D-4091-9460-7DB50493BE97}</author>
    <author>tc={00A2007D-00FE-4F7B-9872-00F7000500D9}</author>
    <author>tc={00F5000D-00F0-435E-B140-00350069005D}</author>
    <author>tc={009C007D-0044-402D-B300-009A0070003D}</author>
    <author>tc={00C5004B-0089-4291-B136-0073001A0061}</author>
    <author>tc={00370063-0041-46C7-A71B-00C9006D0089}</author>
    <author>tc={05B0C239-AE11-48CA-9078-52834541C2C6}</author>
    <author>tc={00620065-003C-4BA2-B09B-0006003400FF}</author>
    <author>tc={0051001C-009E-4538-BF39-00F5005800CD}</author>
    <author>tc={0024009C-0070-4EF2-ABD3-006D00AE004D}</author>
    <author>tc={006000D4-006D-44E8-98BD-00C2006500A2}</author>
    <author>tc={00DF0056-00D0-41D5-8D47-00310038009E}</author>
    <author>tc={00A6009E-00A9-40FC-A9A3-00FE003600F6}</author>
    <author>tc={00890010-009A-4EC9-B51C-0070005100A4}</author>
    <author>tc={009E0028-0054-4D06-BD3E-001300C700FD}</author>
    <author>tc={00AB0030-0002-46DC-B4EE-003000250000}</author>
    <author>tc={00350037-00D9-4C01-90CC-003C00340023}</author>
    <author>tc={00A3000A-0083-4AF6-A81A-0029007700D1}</author>
    <author>tc={0091000D-00CF-4C2D-83CB-00E700F60055}</author>
    <author>tc={00C600D7-0077-46D8-AEA1-004500320071}</author>
    <author>tc={009A00EF-0042-43F8-90DF-009F00A4004C}</author>
    <author>tc={007A00A3-0053-4028-9DD6-001C004F006C}</author>
    <author>tc={00640012-0038-4041-8D00-002800A600BF}</author>
    <author>tc={00820027-008B-4B9F-9746-005C006F00C2}</author>
    <author>tc={004300AB-0082-4EEE-B660-00C2004F0051}</author>
    <author>tc={004A0065-006C-43C8-B972-007300F7002C}</author>
    <author>tc={008400BB-0046-4740-A9C0-0032005B008E}</author>
    <author>tc={006300C0-009F-4CF6-8C0A-001700780034}</author>
    <author>tc={0072002B-007E-46D6-A716-00AB00DA00CF}</author>
    <author>tc={00C4005A-00EA-498E-9C46-0005000D00D1}</author>
    <author>tc={005F0060-00BB-4687-9C7B-003B00EA001B}</author>
    <author>tc={00F80058-00E4-4C3C-BE6A-005800A70060}</author>
    <author>tc={0028009B-00EF-424D-A95B-004E003700C1}</author>
    <author>tc={00120026-0006-4975-90E2-008800D70001}</author>
    <author>tc={00120026-0006-4976-90E2-008800D70001}</author>
    <author>tc={004E0041-0000-4FFC-8F97-000400E700B4}</author>
    <author>tc={008F0023-0001-49E3-96E4-0003007F00E2}</author>
    <author>tc={00ED002A-0078-407F-9372-004400D50064}</author>
    <author>tc={00F000E8-0037-4BC7-91A7-003600B6006C}</author>
    <author>tc={001700DF-004F-4686-A4C2-0057001E005B}</author>
    <author>tc={00F400F2-0043-461A-A4F2-00A300DC006F}</author>
    <author>tc={004E008B-007E-41F5-A399-00C600AD0013}</author>
    <author>tc={00EA00A9-000B-4BF3-AEB4-005E0048006E}</author>
    <author>tc={004F005E-00AB-4346-9A8D-0010005700E9}</author>
    <author>tc={0000000A-00FC-40CF-8A72-000D008400C5}</author>
    <author>tc={000A00CC-002F-4928-8AA9-00B300E60090}</author>
    <author>tc={00520045-004C-4AE4-9F5B-002D007F00A6}</author>
    <author>tc={00640001-0011-4017-AE76-002F00EE00DA}</author>
    <author>tc={00F000A3-00F1-4DAB-937D-00BE00E100F7}</author>
    <author>tc={00C50088-00BB-41B3-9F37-006300FC00CD}</author>
    <author>tc={004900D5-00C2-41EA-910E-000E00280067}</author>
    <author>tc={0028005F-00DA-4ADC-B39E-00C700DE009B}</author>
    <author>tc={00530053-008D-4344-8735-00B9008500F6}</author>
    <author>tc={0095009E-009C-4C10-83D6-00CE00880070}</author>
    <author>tc={0040001D-0003-4D01-AB2F-00CC00EA001E}</author>
    <author>tc={0049004E-0011-4A56-9E37-00F500EB0026}</author>
    <author>tc={002E0087-006F-4DFF-A372-008F001700F5}</author>
    <author>tc={F52CD7DA-82E9-49D2-A7AE-E6913B62EE5C}</author>
    <author>tc={0015004D-003D-4D27-8D75-00B500E00028}</author>
    <author>tc={007900EA-0001-4DC1-9E90-007F00FC006F}</author>
    <author>tc={00650092-0071-4279-BA57-00E000570010}</author>
    <author>tc={00A50095-00F0-414D-8841-00C800A60084}</author>
    <author>tc={009A00B4-00E3-496E-9BC0-00CE004800F3}</author>
    <author>tc={00720044-0037-4366-B7B4-00B8001800D4}</author>
    <author>tc={008B00B0-0065-421C-A10A-002D003A0067}</author>
    <author>tc={007A006F-00B8-486A-BF59-008E004A002F}</author>
    <author>tc={00140015-0026-4EAD-BAAB-00BF00EA0088}</author>
    <author>tc={003B00AD-00FB-46A6-BEBA-006D00AD006A}</author>
    <author>tc={00BE000B-00A7-4356-B597-00EA00E50091}</author>
    <author>tc={007900D4-0003-4271-9F58-00F7004900ED}</author>
    <author>tc={006D0037-0017-4892-98C5-006300AE002F}</author>
    <author>tc={00C200E0-00E7-42CF-B8DA-005F00C6001D}</author>
    <author>tc={0061006D-00E5-4180-BB55-00D900D80059}</author>
    <author>tc={009A00BE-003C-4E5A-9DA5-00D2004500DF}</author>
    <author>tc={002500EE-0073-4494-AECB-000E002700DB}</author>
    <author>tc={0074000D-00F4-428B-BF18-00EB00D800D1}</author>
    <author>tc={005700BD-0071-4623-9D8E-008000240082}</author>
    <author>tc={002200E1-00E9-402F-8C9E-00BF005F0033}</author>
    <author>tc={00AA0002-009B-470F-9CF2-003E001D0065}</author>
    <author>tc={001200F8-00FE-46B9-8A09-00100046003F}</author>
    <author>tc={00550037-0025-4E61-AF3F-008A001B0040}</author>
    <author>tc={00200092-0014-44D2-B86E-0060004F00F1}</author>
    <author>tc={002D0019-0074-4AEF-A5F4-004300590088}</author>
    <author>tc={00F000F9-00D1-4748-9FC1-00E200060067}</author>
    <author>tc={00C500D3-0041-4294-8C74-00C1008B00CE}</author>
    <author>tc={009A000D-0063-4587-BBAB-0088005B008D}</author>
    <author>tc={002C00CC-0037-46DF-9618-00EB006E00E9}</author>
    <author>tc={006D0066-00C2-4320-AB78-003A0023006F}</author>
    <author>tc={004A00D3-004F-4339-9963-003600A700B6}</author>
    <author>tc={00160038-00E2-4B33-B614-007D00F60033}</author>
    <author>tc={00690059-00D0-49C1-944E-003200FF00FB}</author>
    <author>tc={00A5001F-008E-4779-8CD7-00AB00A400E5}</author>
    <author>tc={001D00F0-00FF-4A1E-8770-002B00B100A8}</author>
    <author>tc={406F0F6A-1636-45F9-8C9C-53B28CFCADE1}</author>
    <author>tc={0063006C-00C7-4D3D-AF83-00A000170038}</author>
    <author>tc={00A7009C-00D7-4738-AC99-00D700A00007}</author>
    <author>tc={00B300C3-002F-4A32-B225-000C000A003C}</author>
    <author>tc={00A70048-00AD-436B-9C8F-0037000C004C}</author>
    <author>tc={00D400B8-002F-45B6-8E0E-00C200D100D7}</author>
    <author>tc={005800CA-00FA-48D0-A6C0-005500CB0010}</author>
    <author>tc={00BA009C-00D5-4484-B78D-0011005400B7}</author>
    <author>tc={00600037-0003-491D-B2E1-00CF00070081}</author>
    <author>tc={00F30013-00FE-48D1-8FCC-000800D9005F}</author>
    <author>tc={4E90AD58-4595-4974-B1D3-5B83E2239E72}</author>
    <author>tc={009500F5-00F7-4C1E-9600-0025009C0043}</author>
    <author>tc={000D001C-00AD-4481-A825-000C002D0008}</author>
    <author>tc={00590023-0028-472E-9586-009400DC0089}</author>
    <author>tc={00C50094-0088-4466-B3EE-0027004D005C}</author>
    <author>tc={00440020-0072-4A82-80DF-003700050018}</author>
    <author>tc={00D800B4-00C2-4B95-8143-008B00920036}</author>
    <author>tc={007100B0-0087-4262-95D7-00F300140010}</author>
    <author>tc={00310066-00EB-4622-9D63-0058002A0077}</author>
    <author>tc={00DB00EE-0032-4774-A269-00EB0021009C}</author>
    <author>tc={00FB0066-006F-4338-A766-00F70017000F}</author>
    <author>tc={0013004D-00DA-4C93-8D1D-0001002C0072}</author>
    <author>tc={0030002A-007E-499D-BC1A-00FB00D900A9}</author>
    <author>tc={006A0094-007B-44B4-A71B-005C008E0075}</author>
    <author>tc={00030093-00F8-4DEC-B4F4-005800F500D8}</author>
    <author>tc={00FE005C-00FD-4A4A-8448-00CE0040001F}</author>
    <author>tc={0086000F-0094-4F51-AE10-005600E70026}</author>
    <author>tc={007C001F-00E4-4706-A8B5-00460064005A}</author>
    <author>tc={00C500D2-0082-46ED-A4E2-006500400043}</author>
    <author>tc={005F0034-0016-4B56-988E-00E40059002B}</author>
    <author>tc={00320088-00FD-4DC5-BE03-00EB008D00E3}</author>
    <author>tc={00EB00BE-007D-427D-857F-006E00E0008E}</author>
    <author>tc={00D90093-0051-4EC1-B075-0076009D000E}</author>
    <author>tc={0062009F-00BD-4CFA-B63B-00CA007B00BC}</author>
    <author>tc={009E0034-00D5-4282-B139-000A00A600A6}</author>
    <author>tc={00AB002E-005B-47FA-983E-00CA00670098}</author>
    <author>tc={00B70089-00E3-4655-85F3-009C00370052}</author>
    <author>tc={00CD00A9-0085-43BC-959A-000700A600E3}</author>
    <author>tc={007D0041-0054-4E61-A7CB-00D3009F001C}</author>
    <author>tc={E4F8B23F-076C-46E0-95EA-8CA6B8B5CAAF}</author>
    <author>tc={009A005C-0083-40F1-8640-0062002D0011}</author>
    <author>tc={00050036-006E-4561-9C94-006000920078}</author>
    <author>tc={000D00F7-00B3-461D-8776-009000F40039}</author>
    <author>tc={008A0058-0086-4F66-B62E-007E009600D2}</author>
    <author>tc={00D4006E-00F0-46CE-A375-0009005600F0}</author>
    <author>tc={004E007D-0016-4277-B5FC-00640078009D}</author>
    <author>tc={00C30027-00FE-4E9D-B8B6-001B009B00F0}</author>
    <author>tc={00830073-00A4-4257-8FB6-008C00760064}</author>
    <author>tc={005D0032-00BB-43C3-AB21-00920075000E}</author>
    <author>tc={00350002-0088-4C46-8594-000300F2002B}</author>
    <author>tc={00560049-00BB-4B83-9332-0091003B0015}</author>
    <author>tc={0019002A-0048-4F1B-A307-00DE009200A8}</author>
    <author>tc={00C20075-005F-4B39-A9B0-00F9004E0022}</author>
    <author>tc={00BB00D2-0065-4DDA-A294-002600CE0011}</author>
    <author>tc={00A30064-0060-4867-B0D6-0020007500E5}</author>
    <author>tc={008300B2-0032-4AC2-9D4F-006D003D00B5}</author>
    <author>tc={009E0090-00CE-417D-AF13-00FF006300A7}</author>
    <author>tc={00780021-00C4-45D3-84DE-00AF00FA00D7}</author>
    <author>tc={006000B2-00FF-4980-B3FB-002000170024}</author>
    <author>tc={009C0008-00D0-44EA-B0B6-006B008A00FE}</author>
    <author>tc={0033006A-0089-414E-9BAA-007000E400A4}</author>
    <author>tc={006300E7-00A4-4DD6-8FDE-004E00440056}</author>
    <author>tc={00B400B9-00E2-4F15-9C0A-00FB00BA00ED}</author>
    <author>tc={007700C2-00DF-459A-99D9-005500BA005D}</author>
    <author>tc={00D700DF-0069-43B6-9E9D-000F005400B2}</author>
    <author>tc={00D8001C-0015-4448-B8D2-001500EE00AF}</author>
    <author>tc={00C8004B-00E2-4A3A-B49D-005B007600D2}</author>
    <author>tc={00BC003D-00B0-4E0D-B1EA-00AF00F000EF}</author>
    <author>tc={00BE0032-00FD-454A-AA21-00C600DA0018}</author>
    <author>tc={003000DB-0023-4655-B0E3-000A00160016}</author>
    <author>tc={00FF0051-0068-4EB5-9081-003A00240022}</author>
    <author>tc={009F00D2-0053-4B22-BF04-0015005700D1}</author>
    <author>tc={0053000E-0006-43AF-8112-00CC00640056}</author>
    <author>tc={00D7000E-0079-49EE-A172-00CC0071004F}</author>
    <author>tc={003600CD-0017-4EA3-ADF0-0053008B0036}</author>
    <author>tc={00AF0068-004E-42C3-B1D9-00F000440089}</author>
    <author>tc={00A4003D-000E-4D8F-A361-00B2000B00B2}</author>
    <author>tc={0000009F-00F7-48BA-A8C7-00D8002B008B}</author>
    <author>tc={007300C3-005C-4757-988F-002B007900E3}</author>
    <author>tc={009F0017-0084-44D7-9271-00F8000A00A8}</author>
    <author>tc={001600A1-0054-43FE-A42F-00FB000B0074}</author>
    <author>tc={00270037-0070-47F3-966C-00FE00F400DB}</author>
    <author>tc={00680019-003E-4E5C-8C87-0077001F0045}</author>
    <author>tc={0054001F-008F-43C0-9967-008A00370018}</author>
    <author>tc={00AA0083-00C4-42D6-943C-00F5007E0069}</author>
    <author>tc={00B9003D-00B3-44C6-928E-008D0051005A}</author>
    <author>tc={004B006D-00B5-454B-B63E-001600DF007D}</author>
    <author>tc={0054000B-00E1-4CD8-A128-0084003600E9}</author>
    <author>tc={00800056-00E9-4E88-A633-00E700CD0054}</author>
    <author>tc={00530058-00F2-40D9-A588-00D400040034}</author>
    <author>tc={00A10071-00FE-40BB-AACA-00DB009C000C}</author>
    <author>tc={00090025-00CE-4006-AA2D-002B00AC0011}</author>
    <author>tc={000E00C7-003D-4EC5-A3BE-000000B60094}</author>
    <author>tc={005C0004-0088-4CAA-8A93-00DF0025007A}</author>
    <author>tc={00E80054-00F0-46D0-8025-00BE0055002B}</author>
    <author>tc={0084001E-00D4-41A0-BB1F-0093003500E6}</author>
    <author>tc={006700BB-0064-4CB8-9C76-004000820075}</author>
    <author>tc={000C0065-00B9-494D-9A73-000300B800D4}</author>
    <author>tc={00DB0023-001E-4C8A-AFD7-00D500CE0049}</author>
    <author>tc={001300C3-0087-4D6D-A4A8-000B0097008B}</author>
    <author>tc={0032007C-0053-4E2F-959B-00EC007300F4}</author>
    <author>tc={00190049-00DD-4A70-8E5E-00ED008F0068}</author>
    <author>tc={00030046-0072-487C-B299-0008007900EE}</author>
    <author>tc={00E200F3-0070-4FAA-8E48-002D00BA003F}</author>
    <author>tc={00A4008C-005C-42CA-BE77-00D1004C0021}</author>
    <author>tc={00EE0073-0080-4530-B707-0012004A00D9}</author>
    <author>tc={00690055-003B-47AA-9B34-00E0005500F3}</author>
    <author>tc={00E90018-00F0-47D4-9B77-009A00530093}</author>
    <author>tc={00B700D9-0029-4328-AF31-00B300FD00DC}</author>
    <author>tc={002A007C-0015-4A97-9943-00AF00C200EF}</author>
    <author>tc={00030018-006A-41C2-8A7F-00CF00CB00D1}</author>
    <author>tc={00E10063-0029-4260-9715-0017004D0043}</author>
    <author>tc={00C60090-0064-4D6E-9C5A-00F900770021}</author>
    <author>tc={007B00DC-0052-43D2-A265-00D500F400B2}</author>
    <author>tc={00590066-00F0-456C-857F-00EA007D00EF}</author>
    <author>tc={00920030-0020-4CC7-8962-00A900D60049}</author>
    <author>tc={00E00020-00D5-48E1-BFB4-00B500770074}</author>
    <author>tc={00700074-0051-4827-A0C5-003400230032}</author>
    <author>tc={002800FA-0069-49E0-BA84-009A002F00F6}</author>
    <author>tc={006500E4-0089-4627-BDBB-00D300E00027}</author>
    <author>tc={00230095-00D8-47DB-9CD8-00DF004B0025}</author>
    <author>tc={005B005A-0062-48D2-91C4-00EF0052003C}</author>
    <author>tc={005200E0-00AA-48C4-90BD-008F00A20079}</author>
    <author>tc={002C0040-00F2-4C53-9682-005C007A0041}</author>
    <author>tc={00B6009B-00F6-4091-9AD3-003B006D0057}</author>
    <author>tc={00F0009F-000A-4AA8-AF96-00A400210085}</author>
    <author>tc={0070005A-007F-42C8-B385-001500150069}</author>
    <author>tc={00470039-00FF-41EC-B9F5-00420093009E}</author>
    <author>tc={001E00E4-006B-4E9C-B082-001D00220063}</author>
    <author>tc={00D60080-00F7-439D-AA33-00060050002D}</author>
    <author>tc={007C0053-00CE-4047-B099-0067003C00F4}</author>
    <author>tc={004000CD-0029-4E28-9AD5-009D00B20047}</author>
    <author>tc={00200042-0038-469E-A78B-00F500C000C2}</author>
    <author>tc={2EC442C5-7835-4ED0-AEE8-5B1C107D8604}</author>
    <author>tc={000E0062-003E-4FC2-B316-00B500480077}</author>
    <author>tc={00B60033-0078-4F4B-B63D-005F00C50017}</author>
    <author>tc={005E001F-00EB-408A-BF5C-00D400D400FB}</author>
    <author>tc={61E6278E-1A5A-4AC7-A157-C31EC3E98FBE}</author>
    <author>tc={3CCB0228-ADD5-43CA-BB4D-F323D89D69CC}</author>
    <author>tc={17CA18E1-C3B5-43B3-A73B-8A52ED8961AE}</author>
    <author>tc={46996D68-30F9-48F2-816E-72B21CB35BFA}</author>
    <author>tc={B6F81B8B-8AF8-48A6-9ECA-BE9A2F9F2B22}</author>
    <author>tc={67E0DF63-D86A-4F6A-B8AC-660151302EFF}</author>
    <author>tc={1CC4149E-11F0-4CBD-ADA9-AAA344EF6089}</author>
    <author>tc={36C207B9-B747-4219-BF45-B167A77D1B0F}</author>
    <author>tc={2BC1D119-EF37-4120-B78F-A68B9E067C2F}</author>
    <author>tc={CABD4475-80A3-408A-983E-F69D5CB7B7C2}</author>
    <author>tc={B2F9934B-B8CB-4FD0-8ACA-7575D1A6CB39}</author>
    <author>tc={F9ABB792-91DB-4142-A782-AEC9D91593CE}</author>
    <author>tc={5BC33628-416A-4B4C-A274-C9359BD3A397}</author>
    <author>tc={A0A36001-D1D3-4A56-819D-A1A9578D46F5}</author>
    <author>tc={5E9897B4-D01B-4E3A-B8B6-F54D5D950E6E}</author>
    <author>tc={5B9A79EE-261B-4A01-BB50-3EB3538CECFA}</author>
    <author>tc={E5492505-9F8B-4DEE-B6DF-9E5583ADA946}</author>
    <author>tc={686EAF2F-572A-4B38-87C3-55131C8F1E83}</author>
    <author>tc={1040E654-0265-4CCD-87BC-CAD1384ADE37}</author>
    <author>tc={66F59142-0182-42EA-81E1-F5FB29C83DAB}</author>
    <author>tc={51F627AD-15E4-43D3-BA88-78D566BCE5F0}</author>
    <author>tc={CE260C13-D7EE-4517-9F46-615B50EC66C5}</author>
    <author>tc={8EE5B99E-7FC2-47DD-B5F7-A38F851A94DC}</author>
    <author>tc={BC855019-C118-492E-803D-385677C87805}</author>
    <author>tc={F3D16686-C310-4A8E-A066-01B090C4AAA6}</author>
    <author>tc={F71F692C-15F7-47D2-900F-0ADEE8E74119}</author>
    <author>tc={D4ACA9DE-8741-43B5-8A1C-6E4D4F5BEEC1}</author>
    <author>tc={14E88E14-4F51-4E6B-A461-232E6D67A684}</author>
    <author>tc={F7E4C2F9-2B86-4C7E-9232-00D8FC8DBBEE}</author>
    <author>tc={A31D89B2-B98F-4968-9453-083DFAE17F13}</author>
    <author>tc={A352D3D1-6FB2-42FA-BA68-E70B311651E1}</author>
    <author>tc={CD79D14D-5DA3-408E-B313-25040B1C5CF4}</author>
    <author>tc={BA103B8E-A087-4A57-8626-A0A519690CF9}</author>
    <author>tc={286F510B-C59D-4D70-B3E3-B67D94EABC75}</author>
    <author>tc={2E2F00A6-BB12-4769-AEFB-FEF2179578EF}</author>
    <author>tc={FE81BB35-A42A-4885-96F4-40E0978F96FF}</author>
    <author>tc={5A668465-B713-4971-A3E5-712619C817ED}</author>
    <author>tc={658D84FC-FB3A-4F3D-B622-069B75A962F3}</author>
    <author>tc={C5733038-0D7A-4A84-8A3B-12636F49F1F8}</author>
    <author>tc={254EC579-5080-47B7-8860-5DDA39956335}</author>
    <author>tc={6B71582C-AE5D-4344-B39D-0F0F74CC242C}</author>
    <author>tc={FDCD27E6-9EBA-4A02-9C10-FBA55AA8B9E9}</author>
    <author>tc={431F6B3B-A65C-4368-9487-505ABDB6537B}</author>
    <author>tc={5B30A470-A4C9-4FE6-907C-DC3CAA0FC060}</author>
    <author>tc={C8BEBF7E-BABE-417C-BA96-25B0F517B89C}</author>
    <author>tc={0412D507-3594-4D22-85E5-49340A3ADDE0}</author>
    <author>tc={2785B0F4-2F64-4FC2-B194-F040CBABFC3C}</author>
    <author>tc={8C654395-F015-4501-85B8-AD0C44545626}</author>
    <author>tc={D689C595-9EEC-463C-8182-9E6EA002ACE7}</author>
    <author>tc={B5F0F213-4897-4A6A-9205-ED33B87B546C}</author>
    <author>tc={0D0A8C61-D85A-401C-87B2-D265FA323D20}</author>
    <author>tc={2B19378C-BAD9-4EC1-ABF3-DA3FD88CEE34}</author>
    <author>tc={1AF66439-96A9-42C0-8D77-F1B3173A7A19}</author>
    <author>tc={CA009EA0-7AFE-4195-B614-BD5F2D8C4B8C}</author>
    <author>tc={AE768FE4-B978-47B9-965C-B8A0D4583FC0}</author>
    <author>tc={6D021AFA-CD52-4607-A476-CAA2C58733FC}</author>
    <author>tc={F4D07BF4-6F0A-4D50-BED6-975EA1CBD96C}</author>
    <author>tc={8289CD6E-6555-4258-A6EB-7B02E5D0DE7A}</author>
    <author>tc={1F9F7361-7AB6-4309-91D1-CE0D549194E2}</author>
    <author>tc={13CABA35-7321-4FBF-A5FF-F248840AE70D}</author>
    <author>tc={F175A256-902C-4403-88D2-999F9D20C25C}</author>
    <author>tc={6B41CDFF-B6C1-4AE3-AAE6-B4F53EBA691D}</author>
    <author>tc={17095EBE-8437-40B3-BBC2-B229AB454886}</author>
    <author>tc={FCB306FE-F15A-46EA-B907-BD35FC5472A2}</author>
    <author>tc={B0A6B8D2-3415-4107-B2F1-1D2C09A7B532}</author>
    <author>tc={AA8D42E3-4102-4748-8AC5-1B5769D55B52}</author>
    <author>tc={5433C8B8-D6A9-4990-AB82-821367FACC16}</author>
    <author>tc={D503C445-71BA-4A94-8484-8197EF177BB6}</author>
    <author>tc={273863C4-9449-4F14-AAAF-41896B6C8842}</author>
  </authors>
  <commentList>
    <comment ref="FC2" authorId="0" shapeId="0" xr:uid="{D14DE892-27F4-4F88-9781-C20F10FA710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7-05</t>
      </text>
    </comment>
    <comment ref="FC5" authorId="1" shapeId="0" xr:uid="{FD9421CA-9645-4D4A-A92A-BE9B3B88389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10</t>
      </text>
    </comment>
    <comment ref="EN6" authorId="2" shapeId="0" xr:uid="{DB152453-94FF-4E4C-A083-5F838E40B79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 (general exceptions for IP)</t>
      </text>
    </comment>
    <comment ref="FB6" authorId="3" shapeId="0" xr:uid="{D899D6C8-8CE1-43E0-9AC9-998A7590F7E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5 Article 2</t>
      </text>
    </comment>
    <comment ref="FC6" authorId="4" shapeId="0" xr:uid="{F12001C6-A3DA-419B-A60E-F824513AA11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5 Article 2.1</t>
      </text>
    </comment>
    <comment ref="AO11" authorId="5" shapeId="0" xr:uid="{9A1BBD4D-31C8-401F-9FC6-B3F98311AA83}">
      <text>
        <r>
          <rPr>
            <b/>
            <sz val="9"/>
            <color indexed="81"/>
            <rFont val="Segoe UI"/>
            <family val="2"/>
          </rPr>
          <t>Mesmer Anja:</t>
        </r>
        <r>
          <rPr>
            <sz val="9"/>
            <color indexed="81"/>
            <rFont val="Segoe UI"/>
            <family val="2"/>
          </rPr>
          <t xml:space="preserve">
US limited commitment: with respect to mode 3, only the establishment of representative offices shall be permitted (Annex G (2) (B))
</t>
        </r>
      </text>
    </comment>
    <comment ref="DG11" authorId="5" shapeId="0" xr:uid="{75A7E826-F21E-4D16-873B-9B1DE4FD27DA}">
      <text>
        <r>
          <rPr>
            <b/>
            <sz val="9"/>
            <color indexed="81"/>
            <rFont val="Segoe UI"/>
            <family val="2"/>
          </rPr>
          <t>Mesmer Anja:</t>
        </r>
        <r>
          <rPr>
            <sz val="9"/>
            <color indexed="81"/>
            <rFont val="Segoe UI"/>
            <family val="2"/>
          </rPr>
          <t xml:space="preserve">
Chapter VII Article 3(1)</t>
        </r>
      </text>
    </comment>
    <comment ref="FB11" authorId="5" shapeId="0" xr:uid="{EA492558-0919-481A-9C0C-A0115A439D1D}">
      <text>
        <r>
          <rPr>
            <b/>
            <sz val="9"/>
            <color indexed="81"/>
            <rFont val="Segoe UI"/>
            <family val="2"/>
          </rPr>
          <t>Mesmer Anja:</t>
        </r>
        <r>
          <rPr>
            <sz val="9"/>
            <color indexed="81"/>
            <rFont val="Segoe UI"/>
            <family val="2"/>
          </rPr>
          <t xml:space="preserve">
Chapter II Article 1 (3)</t>
        </r>
      </text>
    </comment>
    <comment ref="FD11" authorId="5" shapeId="0" xr:uid="{4D7A66D4-BA6D-43CB-B13E-88684A9D952E}">
      <text>
        <r>
          <rPr>
            <b/>
            <sz val="9"/>
            <color indexed="81"/>
            <rFont val="Segoe UI"/>
            <family val="2"/>
          </rPr>
          <t>Mesmer Anja:</t>
        </r>
        <r>
          <rPr>
            <sz val="9"/>
            <color indexed="81"/>
            <rFont val="Segoe UI"/>
            <family val="2"/>
          </rPr>
          <t xml:space="preserve">
Chapter II Article 1 (2)</t>
        </r>
      </text>
    </comment>
    <comment ref="FE11" authorId="5" shapeId="0" xr:uid="{9C5B84B9-E80F-49C4-A0BB-0A61CAD1D0FA}">
      <text>
        <r>
          <rPr>
            <b/>
            <sz val="9"/>
            <color indexed="81"/>
            <rFont val="Segoe UI"/>
            <family val="2"/>
          </rPr>
          <t>Mesmer Anja:</t>
        </r>
        <r>
          <rPr>
            <sz val="9"/>
            <color indexed="81"/>
            <rFont val="Segoe UI"/>
            <family val="2"/>
          </rPr>
          <t xml:space="preserve">
Chapter II Article 4 (4)</t>
        </r>
      </text>
    </comment>
    <comment ref="FF11" authorId="5" shapeId="0" xr:uid="{52221AF3-4C26-478C-B77D-141108AE64C0}">
      <text>
        <r>
          <rPr>
            <b/>
            <sz val="9"/>
            <color indexed="81"/>
            <rFont val="Segoe UI"/>
            <family val="2"/>
          </rPr>
          <t>Mesmer Anja:</t>
        </r>
        <r>
          <rPr>
            <sz val="9"/>
            <color indexed="81"/>
            <rFont val="Segoe UI"/>
            <family val="2"/>
          </rPr>
          <t xml:space="preserve">
Chapter II Article 4 (9)</t>
        </r>
      </text>
    </comment>
    <comment ref="FK11" authorId="5" shapeId="0" xr:uid="{1ED46F08-55FA-4AA7-A2B6-526A10B81F69}">
      <text>
        <r>
          <rPr>
            <b/>
            <sz val="9"/>
            <color indexed="81"/>
            <rFont val="Segoe UI"/>
            <family val="2"/>
          </rPr>
          <t>Mesmer Anja:</t>
        </r>
        <r>
          <rPr>
            <sz val="9"/>
            <color indexed="81"/>
            <rFont val="Segoe UI"/>
            <family val="2"/>
          </rPr>
          <t xml:space="preserve">
Chapter II Article 9</t>
        </r>
      </text>
    </comment>
    <comment ref="FL11" authorId="5" shapeId="0" xr:uid="{D52B2218-3917-434F-AEE8-20DEE8174293}">
      <text>
        <r>
          <rPr>
            <b/>
            <sz val="9"/>
            <color indexed="81"/>
            <rFont val="Segoe UI"/>
            <family val="2"/>
          </rPr>
          <t>Mesmer Anja:</t>
        </r>
        <r>
          <rPr>
            <sz val="9"/>
            <color indexed="81"/>
            <rFont val="Segoe UI"/>
            <family val="2"/>
          </rPr>
          <t xml:space="preserve">
Chapter II Article 5</t>
        </r>
      </text>
    </comment>
    <comment ref="FK12" authorId="5" shapeId="0" xr:uid="{04A0430E-B772-4F6F-8999-AC58AB5F5100}">
      <text>
        <r>
          <rPr>
            <b/>
            <sz val="9"/>
            <color indexed="81"/>
            <rFont val="Segoe UI"/>
            <family val="2"/>
          </rPr>
          <t>Mesmer Anja:</t>
        </r>
        <r>
          <rPr>
            <sz val="9"/>
            <color indexed="81"/>
            <rFont val="Segoe UI"/>
            <family val="2"/>
          </rPr>
          <t xml:space="preserve">
Article 12; only in IP definition</t>
        </r>
      </text>
    </comment>
    <comment ref="AE17" authorId="6" shapeId="0" xr:uid="{00C700E6-00AD-4FB5-8A58-005C001700A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U.S.-JORDAN JOINT STATEMENT ON ELECTRONIC COMMERCE,  7 June 2000, 
Art. II . 
</t>
      </text>
    </comment>
    <comment ref="AF17" authorId="7" shapeId="0" xr:uid="{00EC0052-0043-4DFC-BB90-00240040004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7.2
U.S.-JORDAN JOINT STATEMENT ON ELECTRONIC COMMERCE,  7 June 2000, 
Art. I
</t>
      </text>
    </comment>
    <comment ref="AG17" authorId="8" shapeId="0" xr:uid="{00C800F1-00BE-4634-95AE-009100A1009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U.S.-JORDAN JOINT STATEMENT ON ELECTRONIC COMMERCE,  7 June 2000, 
Art. I
</t>
      </text>
    </comment>
    <comment ref="AR17" authorId="9" shapeId="0" xr:uid="{001800B2-00B1-4898-9867-009F0036000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7.1(c) - services
</t>
      </text>
    </comment>
    <comment ref="AU17" authorId="10" shapeId="0" xr:uid="{001C00C9-00EB-4291-B62D-000A0085009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U.S.-JORDAN JOINT STATEMENT ON ELECTRONIC COMMERCE,  7 June 2000, 
Art. II . 
</t>
      </text>
    </comment>
    <comment ref="AW17" authorId="11" shapeId="0" xr:uid="{003B005C-00F9-4D7A-98F0-00D2003400A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7.1(a)
</t>
      </text>
    </comment>
    <comment ref="BC17" authorId="5" shapeId="0" xr:uid="{8429AF6D-257B-4DFC-B5F1-438B5F0FFD7C}">
      <text>
        <r>
          <rPr>
            <b/>
            <sz val="9"/>
            <color indexed="81"/>
            <rFont val="Segoe UI"/>
            <family val="2"/>
          </rPr>
          <t>Mesmer Anja:</t>
        </r>
        <r>
          <rPr>
            <sz val="9"/>
            <color indexed="81"/>
            <rFont val="Segoe UI"/>
            <family val="2"/>
          </rPr>
          <t xml:space="preserve">
Article 7 (1) (b)</t>
        </r>
      </text>
    </comment>
    <comment ref="BH17" authorId="12" shapeId="0" xr:uid="{AA9EF916-3E85-46C2-8FF3-6A568D6086A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7.1(b)
U.S.-JORDAN JOINT STATEMENT ON ELECTRONIC COMMERCE,  7 June 2000, 
Art. I
</t>
      </text>
    </comment>
    <comment ref="BI17" authorId="13" shapeId="0" xr:uid="{002500BF-0075-424D-91F3-006F007000B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U.S.-JORDAN JOINT STATEMENT ON ELECTRONIC COMMERCE,  7 June 2000, 
Art. II . 
</t>
      </text>
    </comment>
    <comment ref="BM17" authorId="14" shapeId="0" xr:uid="{005C00F8-0068-4A27-94D5-00FB003A00D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U.S.-JORDAN JOINT STATEMENT ON ELECTRONIC COMMERCE,  7 June 2000, 
Art. II . 
</t>
      </text>
    </comment>
    <comment ref="BS17" authorId="15" shapeId="0" xr:uid="{005B00D3-001C-4078-B641-00A600F2007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U.S.-JORDAN JOINT STATEMENT ON ELECTRONIC COMMERCE,  7 June 2000, 
Art. II . 
</t>
      </text>
    </comment>
    <comment ref="BV17" authorId="16" shapeId="0" xr:uid="{007D0095-00D5-43D7-8AC4-000F00DB000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U.S.-JORDAN JOINT STATEMENT ON ELECTRONIC COMMERCE,  7 June 2000, 
Art. II . Free flow of information in Internet
</t>
      </text>
    </comment>
    <comment ref="CF17" authorId="17" shapeId="0" xr:uid="{009800B4-00B1-452C-B95D-00B5005D00E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U.S.-JORDAN JOINT STATEMENT ON ELECTRONIC COMMERCE,  7 June 2000, 
Art. II . 
</t>
      </text>
    </comment>
    <comment ref="CJ17" authorId="18" shapeId="0" xr:uid="{0039002B-00B7-4E83-A785-00A30011002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U.S.-JORDAN JOINT STATEMENT ON ELECTRONIC COMMERCE,  7 June 2000, 
Art. II
</t>
      </text>
    </comment>
    <comment ref="CK17" authorId="19" shapeId="0" xr:uid="{002B008F-0030-4ABB-8427-00C0002F008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U.S.-JORDAN JOINT STATEMENT ON ELECTRONIC COMMERCE,  7 June 2000, 
Art. I
</t>
      </text>
    </comment>
    <comment ref="CN17" authorId="20" shapeId="0" xr:uid="{00E500C8-0029-4B10-8726-0079002100A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U.S.-JORDAN JOINT STATEMENT ON ELECTRONIC COMMERCE,  7 June 2000, 
Art. I
</t>
      </text>
    </comment>
    <comment ref="DC17" authorId="21" shapeId="0" xr:uid="{00DB00A3-00B8-4FFD-BE8D-006500BA00B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U.S.-JORDAN JOINT STATEMENT ON ELECTRONIC COMMERCE,  7 June 2000, 
Art. II . 
</t>
      </text>
    </comment>
    <comment ref="DE17" authorId="22" shapeId="0" xr:uid="{007300DA-00C7-4F65-8DE5-00AA002A001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U.S.-JORDAN JOINT STATEMENT ON ELECTRONIC COMMERCE,  7 June 2000, 
Art. II . 
Reference to principles of consumers concern, industry development of such principles and flexibility
</t>
      </text>
    </comment>
    <comment ref="DF17" authorId="23" shapeId="0" xr:uid="{0044000E-00CD-4575-AB7D-002900EC004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U.S.-JORDAN JOINT STATEMENT ON ELECTRONIC COMMERCE,  7 June 2000, 
Art. II . 
Reference to OECD Privacy Guidelines
</t>
      </text>
    </comment>
    <comment ref="DG17" authorId="24" shapeId="0" xr:uid="{00BC0025-0003-41DC-8BB8-00B300F7005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U.S.-JORDAN JOINT STATEMENT ON ELECTRONIC COMMERCE,  7 June 2000, 
Art. II . 
</t>
      </text>
    </comment>
    <comment ref="DY17" authorId="25" shapeId="0" xr:uid="{00F000EF-007D-48FA-9E91-00C200B3002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U.S.-JORDAN JOINT STATEMENT ON ELECTRONIC COMMERCE,  7 June 2000, 
Art. II . 
</t>
      </text>
    </comment>
    <comment ref="EQ17" authorId="26" shapeId="0" xr:uid="{1A5CD001-BF8B-4F87-9B36-34CC0B1DB7CC}">
      <text>
        <r>
          <rPr>
            <b/>
            <sz val="9"/>
            <color indexed="81"/>
            <rFont val="Segoe UI"/>
            <family val="2"/>
          </rPr>
          <t>Vasquez Callo Maria del Carmen:</t>
        </r>
        <r>
          <rPr>
            <sz val="9"/>
            <color indexed="81"/>
            <rFont val="Segoe UI"/>
            <family val="2"/>
          </rPr>
          <t xml:space="preserve">
Article 12.3</t>
        </r>
      </text>
    </comment>
    <comment ref="FA17" authorId="27" shapeId="0" xr:uid="{008E0066-00A7-4E67-8B73-007A00D1007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4:1(c) for Copyright Treaty (Art. 1-14) and Art. 4:1(d) for Performances and Phonograms Treaty (Art. 1-23)
</t>
      </text>
    </comment>
    <comment ref="FB17" authorId="28" shapeId="0" xr:uid="{008F001F-001B-40DD-9C1F-004800C1004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4:1 and 2
</t>
      </text>
    </comment>
    <comment ref="FF17" authorId="29" shapeId="0" xr:uid="{00D700E7-005B-45F4-A374-000600B900D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4:16
</t>
      </text>
    </comment>
    <comment ref="FI17" authorId="30" shapeId="0" xr:uid="{00840077-0079-460C-AA1B-00BD0064007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4:12 and 13
</t>
      </text>
    </comment>
    <comment ref="FM17" authorId="31" shapeId="0" xr:uid="{008A00DD-00E5-4A37-890D-00740055003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4:15
</t>
      </text>
    </comment>
    <comment ref="AM18" authorId="32" shapeId="0" xr:uid="{005E0050-009E-4C97-A06D-006000A0009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 Market Access
Art. 18 National Treatment
ANNEX 2.1
Schedule of Commitments: New Zealand
Computer And Related Services
No market access or national treatment limitations in the cross border, consumption abroad or commercial presence modes of supply.
ANNEX 2.2
Schedule of Commitments: Singapore
Consultancy services related to the installation of computer hardware
(841)
1) None
2) None
3) None
1) None
2) None
3) None
Software implementation services
(842)
Data processing services
(843)
Database services
(844)
Other computer services
(845 &amp; 849)
4) Unbound as indicated in the horizontal section
4) Unbound
</t>
      </text>
    </comment>
    <comment ref="AN18" authorId="33" shapeId="0" xr:uid="{001C00BE-001E-4A7D-84CC-00AA00C800C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 Market Access
Art. 18 National Treatment
ANNEX 2.1
Schedule of Commitments: New Zealand
Telecommunications Services
No market access limitations in the cross border, consumption abroad or commercial presence modes of supply. No national treatment limitations in the cross border or consumption abroad modes of supply. National treatment in the commercial presence mode of supply is subject, in the case of the Telecom Corporation of New Zealand Limited, to the Articles of Association of that corporation which limit the shareholding by any single overseas entity to 49.9 per cent and require that at least half of the Board of Directors be New Zealand citizens.
</t>
      </text>
    </comment>
    <comment ref="AO18" authorId="34" shapeId="0" xr:uid="{00F20024-004E-443A-9641-008A00CE00C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 Market Access
Art. 18 National Treatment
ANNEX 2.1
Schedule of Commitments: New Zealand
Banking and other Financial Services (excluding Insurance)
Banking and other financial services (excluding insurance) referred to in these commitments are understood to include:
k) provision and transfer of financial information, and financial data processing and related software by suppliers of other financial services
Commitments in the cross-border mode of supply for banking and other financial services (excluding insurance) are limited to:
· provision and transfer of financial information and financial data processing as referred to in paragraph (k) above, and advisory and other auxiliary services, excluding intermediation, relating to banking and other financial services as referred to in paragraph (l) above.
</t>
      </text>
    </comment>
    <comment ref="BO18" authorId="35" shapeId="0" xr:uid="{007300A3-00BF-4696-9BBC-00C100DB00C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12
Paperless Trading
With a view to implementing the APEC Blueprint for Action on Electronic Commerce, in particular the Paperless Trading Initiative, the Customs administrations of both Parties shall have in place by the date of entry into force of this Agreement an electronic environment that supports electronic business applications between each Customs administration and its trading community.
</t>
      </text>
    </comment>
    <comment ref="DO18" authorId="36" shapeId="0" xr:uid="{00A000A2-001B-4C7A-8AFA-009A0047003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2.1
Schedule of Commitments: New Zealand
Banking and other Financial Services (excluding Insurance)
Banking and other financial services (excluding insurance) referred to in these commitments are understood to include:
k) provision and transfer of financial information, and financial data processing and related software by suppliers of other financial services
Commitments in the cross-border mode of supply for banking and other financial services (excluding insurance) are limited to:
k) provision and transfer of financial information and financial data processing as referred to in paragraph (k) above, and advisory and other auxiliary services, excluding intermediation, relating to banking and other financial services as referred to in paragraph (l) above.
</t>
      </text>
    </comment>
    <comment ref="DU18" authorId="37" shapeId="0" xr:uid="{00EF00D4-0038-4FEA-9425-00EA0046003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2.1
Schedule of Commitments: New Zealand
Computer And Related Services
No market access or national treatment limitations in the cross border, consumption abroad or commercial presence modes of supply.
ANNEX 2.2
Schedule of Commitments: Singapore
Consultancy services related to the installation of computer hardware
(841)
1) None
2) None
3) None
1) None
2) None
3) None
Software implementation services
(842)
Data processing services
(843)
Database services
(844)
Other computer services
(845 &amp; 849)
4) Unbound as indicated in the horizontal section
4) Unbound
</t>
      </text>
    </comment>
    <comment ref="DV18" authorId="38" shapeId="0" xr:uid="{006B00B5-0098-436E-BB8E-00A3004C005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2.1
Schedule of Commitments: New Zealand
Audio-visual Services
Motion Picture Projection Services
No market access or national treatment limitations in the cross border, consumption abroad or commercial presence modes of supply.
</t>
      </text>
    </comment>
    <comment ref="DW18" authorId="39" shapeId="0" xr:uid="{00880024-00A0-4F59-9F79-007500DB00D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2.1
Schedule of Commitments: New Zealand
Banking and other Financial Services (excluding Insurance)
Banking and other financial services (excluding insurance) referred to in these commitments are understood to include:
k) provision and transfer of financial information, and financial data processing and related software by suppliers of other financial services
Commitments in the cross-border mode of supply for banking and other financial services (excluding insurance) are limited to:
· provision and transfer of financial information and financial data processing as referred to in paragraph (k) above, and advisory and other auxiliary services, excluding intermediation, relating to banking and other financial services as referred to in paragraph (l) above.
</t>
      </text>
    </comment>
    <comment ref="FC18" authorId="40" shapeId="0" xr:uid="{00C3009A-0063-4719-946E-000F00B8004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57
</t>
      </text>
    </comment>
    <comment ref="DB20" authorId="5" shapeId="0" xr:uid="{19D25C1F-F3B5-45D2-9485-442742D09DF0}">
      <text>
        <r>
          <rPr>
            <b/>
            <sz val="9"/>
            <color indexed="81"/>
            <rFont val="Segoe UI"/>
            <family val="2"/>
          </rPr>
          <t>Mesmer Anja:</t>
        </r>
        <r>
          <rPr>
            <sz val="9"/>
            <color indexed="81"/>
            <rFont val="Segoe UI"/>
            <family val="2"/>
          </rPr>
          <t xml:space="preserve">
Article 39 (2) (3)
also part of the general exception see Article 44 (2) © (ii)</t>
        </r>
      </text>
    </comment>
    <comment ref="DF20" authorId="5" shapeId="0" xr:uid="{85DC0266-78ED-42C2-9955-76043D03053F}">
      <text>
        <r>
          <rPr>
            <b/>
            <sz val="9"/>
            <color indexed="81"/>
            <rFont val="Segoe UI"/>
            <family val="2"/>
          </rPr>
          <t>Mesmer Anja:</t>
        </r>
        <r>
          <rPr>
            <sz val="9"/>
            <color indexed="81"/>
            <rFont val="Segoe UI"/>
            <family val="2"/>
          </rPr>
          <t xml:space="preserve">
Article 39 (2) Second sentence</t>
        </r>
      </text>
    </comment>
    <comment ref="DG20" authorId="5" shapeId="0" xr:uid="{9FC61B31-CC0E-4D8F-BFD2-EB97A6CE2BAB}">
      <text>
        <r>
          <rPr>
            <b/>
            <sz val="9"/>
            <color indexed="81"/>
            <rFont val="Segoe UI"/>
            <family val="2"/>
          </rPr>
          <t>Mesmer Anja:</t>
        </r>
        <r>
          <rPr>
            <sz val="9"/>
            <color indexed="81"/>
            <rFont val="Segoe UI"/>
            <family val="2"/>
          </rPr>
          <t xml:space="preserve">
Article 44 (2) (c) (ii)</t>
        </r>
      </text>
    </comment>
    <comment ref="EN20" authorId="5" shapeId="0" xr:uid="{660B3603-65DE-41B2-A086-9ABE2E949793}">
      <text>
        <r>
          <rPr>
            <b/>
            <sz val="9"/>
            <color indexed="81"/>
            <rFont val="Segoe UI"/>
            <family val="2"/>
          </rPr>
          <t>Mesmer Anja:</t>
        </r>
        <r>
          <rPr>
            <sz val="9"/>
            <color indexed="81"/>
            <rFont val="Segoe UI"/>
            <family val="2"/>
          </rPr>
          <t xml:space="preserve">
Article 44 (2) (c) (ii)</t>
        </r>
      </text>
    </comment>
    <comment ref="P21" authorId="26" shapeId="0" xr:uid="{E345F70D-A4F5-4269-91B3-1BCD0C3D3B78}">
      <text>
        <r>
          <rPr>
            <b/>
            <sz val="9"/>
            <color indexed="81"/>
            <rFont val="Segoe UI"/>
            <family val="2"/>
          </rPr>
          <t>Vasquez Callo Maria del Carmen:</t>
        </r>
        <r>
          <rPr>
            <sz val="9"/>
            <color indexed="81"/>
            <rFont val="Segoe UI"/>
            <family val="2"/>
          </rPr>
          <t xml:space="preserve">
Croatia accession to the EU</t>
        </r>
      </text>
    </comment>
    <comment ref="FB21" authorId="5" shapeId="0" xr:uid="{B9FE9953-BADF-4F35-8A6D-0990E601A32E}">
      <text>
        <r>
          <rPr>
            <b/>
            <sz val="9"/>
            <color indexed="81"/>
            <rFont val="Segoe UI"/>
            <family val="2"/>
          </rPr>
          <t>Mesmer Anja:</t>
        </r>
        <r>
          <rPr>
            <sz val="9"/>
            <color indexed="81"/>
            <rFont val="Segoe UI"/>
            <family val="2"/>
          </rPr>
          <t xml:space="preserve">
Article 25 (2)</t>
        </r>
      </text>
    </comment>
    <comment ref="FB22" authorId="5" shapeId="0" xr:uid="{0BB52750-9BB8-4366-8F6E-AD7C6FD94928}">
      <text>
        <r>
          <rPr>
            <b/>
            <sz val="9"/>
            <color indexed="81"/>
            <rFont val="Segoe UI"/>
            <family val="2"/>
          </rPr>
          <t>Mesmer Anja:</t>
        </r>
        <r>
          <rPr>
            <sz val="9"/>
            <color indexed="81"/>
            <rFont val="Segoe UI"/>
            <family val="2"/>
          </rPr>
          <t xml:space="preserve">
Annex II not available, see Article 28</t>
        </r>
      </text>
    </comment>
    <comment ref="FC22" authorId="5" shapeId="0" xr:uid="{4A30291D-D809-4E16-A213-0167D4DF965C}">
      <text>
        <r>
          <rPr>
            <b/>
            <sz val="9"/>
            <color indexed="81"/>
            <rFont val="Segoe UI"/>
            <family val="2"/>
          </rPr>
          <t>Mesmer Anja:</t>
        </r>
        <r>
          <rPr>
            <sz val="9"/>
            <color indexed="81"/>
            <rFont val="Segoe UI"/>
            <family val="2"/>
          </rPr>
          <t xml:space="preserve">
Article 28 (1)</t>
        </r>
      </text>
    </comment>
    <comment ref="FK22" authorId="5" shapeId="0" xr:uid="{9985839D-FF95-44BB-8195-E8C34323679E}">
      <text>
        <r>
          <rPr>
            <b/>
            <sz val="9"/>
            <color indexed="81"/>
            <rFont val="Segoe UI"/>
            <family val="2"/>
          </rPr>
          <t>Mesmer Anja:</t>
        </r>
        <r>
          <rPr>
            <sz val="9"/>
            <color indexed="81"/>
            <rFont val="Segoe UI"/>
            <family val="2"/>
          </rPr>
          <t xml:space="preserve">
Article 28 (2); only in IP definition</t>
        </r>
      </text>
    </comment>
    <comment ref="P23" authorId="26" shapeId="0" xr:uid="{69025EDB-02A1-413B-BB79-7F3045067980}">
      <text>
        <r>
          <rPr>
            <b/>
            <sz val="9"/>
            <color indexed="81"/>
            <rFont val="Segoe UI"/>
            <family val="2"/>
          </rPr>
          <t>Vasquez Callo Maria del Carmen:</t>
        </r>
        <r>
          <rPr>
            <sz val="9"/>
            <color indexed="81"/>
            <rFont val="Segoe UI"/>
            <family val="2"/>
          </rPr>
          <t xml:space="preserve">
Romania's accession to the EU</t>
        </r>
      </text>
    </comment>
    <comment ref="FB23" authorId="5" shapeId="0" xr:uid="{249BC0F9-546E-4FBD-9A1B-870FC998EE3B}">
      <text>
        <r>
          <rPr>
            <b/>
            <sz val="9"/>
            <color indexed="81"/>
            <rFont val="Segoe UI"/>
            <family val="2"/>
          </rPr>
          <t>Mesmer Anja:</t>
        </r>
        <r>
          <rPr>
            <sz val="9"/>
            <color indexed="81"/>
            <rFont val="Segoe UI"/>
            <family val="2"/>
          </rPr>
          <t xml:space="preserve">
Annex II not available, see Article 24</t>
        </r>
      </text>
    </comment>
    <comment ref="FC23" authorId="5" shapeId="0" xr:uid="{7BA56D93-BA5A-4E49-A36D-AA67330C8387}">
      <text>
        <r>
          <rPr>
            <b/>
            <sz val="9"/>
            <color indexed="81"/>
            <rFont val="Segoe UI"/>
            <family val="2"/>
          </rPr>
          <t>Mesmer Anja:</t>
        </r>
        <r>
          <rPr>
            <sz val="9"/>
            <color indexed="81"/>
            <rFont val="Segoe UI"/>
            <family val="2"/>
          </rPr>
          <t xml:space="preserve">
Article 24 (1)</t>
        </r>
      </text>
    </comment>
    <comment ref="FK23" authorId="5" shapeId="0" xr:uid="{E3279F3F-CD71-48BD-91FB-ADA26F322D25}">
      <text>
        <r>
          <rPr>
            <b/>
            <sz val="9"/>
            <color indexed="81"/>
            <rFont val="Segoe UI"/>
            <family val="2"/>
          </rPr>
          <t>Mesmer Anja:</t>
        </r>
        <r>
          <rPr>
            <sz val="9"/>
            <color indexed="81"/>
            <rFont val="Segoe UI"/>
            <family val="2"/>
          </rPr>
          <t xml:space="preserve">
Article 24 (2); only in IP definition</t>
        </r>
      </text>
    </comment>
    <comment ref="AE26" authorId="41" shapeId="0" xr:uid="{00230002-006F-45B9-8B58-00AD0083006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Joint Statement on Global Electronic Commerce
</t>
      </text>
    </comment>
    <comment ref="AH26" authorId="42" shapeId="0" xr:uid="{004E005D-00A2-42D3-BB21-00610049007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Joint Statement on Global Electronic Commerce
</t>
      </text>
    </comment>
    <comment ref="BM26" authorId="43" shapeId="0" xr:uid="{006C0059-00DD-4050-B7D5-00D0001400A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Joint Statement on Global Electronic Commerce
</t>
      </text>
    </comment>
    <comment ref="BQ26" authorId="44" shapeId="0" xr:uid="{006E0027-0053-405F-9BBF-001000FB00A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Electronic exchange of information between custom administrations (art. IX.2.8-9; IX.3; Art. IX.4.1.vi))
</t>
      </text>
    </comment>
    <comment ref="BS26" authorId="45" shapeId="0" xr:uid="{0094001E-00AC-4116-9624-00ED006800C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Joint Statement on Global Electronic Commerce
</t>
      </text>
    </comment>
    <comment ref="CF26" authorId="46" shapeId="0" xr:uid="{00DB0013-00CD-440A-984E-0052001B00C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Joint Statement on Global Electronic Commerce
</t>
      </text>
    </comment>
    <comment ref="CH26" authorId="47" shapeId="0" xr:uid="{00600014-00E5-47CC-A688-009100BC003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Joint Statement on Global Electronic Commerce
</t>
      </text>
    </comment>
    <comment ref="CK26" authorId="48" shapeId="0" xr:uid="{00070068-0019-4F19-98B9-0068001C001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Joint Statement on Global Electronic Commerce
</t>
      </text>
    </comment>
    <comment ref="CN26" authorId="49" shapeId="0" xr:uid="{00C90021-0087-4536-A64C-002A00B400D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Joint Statement on Global Electronic Commerce
</t>
      </text>
    </comment>
    <comment ref="CO26" authorId="50" shapeId="0" xr:uid="{00680081-00CF-49D9-8390-00060007000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Joint Statement on Global Electronic Commerce
</t>
      </text>
    </comment>
    <comment ref="DC26" authorId="51" shapeId="0" xr:uid="{003B0026-0085-42C0-A3D7-0006001F001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Joint Statement on Global Electronic Commerce
</t>
      </text>
    </comment>
    <comment ref="DY26" authorId="52" shapeId="0" xr:uid="{001E001F-00BC-4110-8658-00F300BD007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Joint Statement on Global Electronic Commerce
</t>
      </text>
    </comment>
    <comment ref="EI26" authorId="53" shapeId="0" xr:uid="{00FF0043-0098-47AB-872C-008400D100D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IX.7
Government Procurement
Cooperation on information technology for procurement
</t>
      </text>
    </comment>
    <comment ref="P27" authorId="26" shapeId="0" xr:uid="{623C3D10-40DA-4B47-BD55-20EE2AE3F42A}">
      <text>
        <r>
          <rPr>
            <b/>
            <sz val="9"/>
            <color indexed="81"/>
            <rFont val="Segoe UI"/>
            <family val="2"/>
          </rPr>
          <t>Vasquez Callo Maria del Carmen:</t>
        </r>
        <r>
          <rPr>
            <sz val="9"/>
            <color indexed="81"/>
            <rFont val="Segoe UI"/>
            <family val="2"/>
          </rPr>
          <t xml:space="preserve">
</t>
        </r>
      </text>
    </comment>
    <comment ref="FB27" authorId="5" shapeId="0" xr:uid="{C3C22F69-25B1-401F-8F47-ADDC6F0C09A0}">
      <text>
        <r>
          <rPr>
            <b/>
            <sz val="9"/>
            <color indexed="81"/>
            <rFont val="Segoe UI"/>
            <family val="2"/>
          </rPr>
          <t>Mesmer Anja:</t>
        </r>
        <r>
          <rPr>
            <sz val="9"/>
            <color indexed="81"/>
            <rFont val="Segoe UI"/>
            <family val="2"/>
          </rPr>
          <t xml:space="preserve">
Annex IV not available, see Article 24</t>
        </r>
      </text>
    </comment>
    <comment ref="FC27" authorId="5" shapeId="0" xr:uid="{7F14D015-E7C9-4F63-BD1C-5F37432B529A}">
      <text>
        <r>
          <rPr>
            <b/>
            <sz val="9"/>
            <color indexed="81"/>
            <rFont val="Segoe UI"/>
            <family val="2"/>
          </rPr>
          <t>Mesmer Anja:</t>
        </r>
        <r>
          <rPr>
            <sz val="9"/>
            <color indexed="81"/>
            <rFont val="Segoe UI"/>
            <family val="2"/>
          </rPr>
          <t xml:space="preserve">
Article 24 (1)</t>
        </r>
      </text>
    </comment>
    <comment ref="FK27" authorId="5" shapeId="0" xr:uid="{13F13691-186D-4A1B-BD61-5F3BF43DFED4}">
      <text>
        <r>
          <rPr>
            <b/>
            <sz val="9"/>
            <color indexed="81"/>
            <rFont val="Segoe UI"/>
            <family val="2"/>
          </rPr>
          <t>Mesmer Anja:</t>
        </r>
        <r>
          <rPr>
            <sz val="9"/>
            <color indexed="81"/>
            <rFont val="Segoe UI"/>
            <family val="2"/>
          </rPr>
          <t xml:space="preserve">
Article 24 (2); only in IP definition</t>
        </r>
      </text>
    </comment>
    <comment ref="P29" authorId="26" shapeId="0" xr:uid="{14DF25AE-F04A-454B-A69B-5DDCFA6DE683}">
      <text>
        <r>
          <rPr>
            <b/>
            <sz val="9"/>
            <color indexed="81"/>
            <rFont val="Segoe UI"/>
            <family val="2"/>
          </rPr>
          <t>Vasquez Callo Maria del Carmen:</t>
        </r>
        <r>
          <rPr>
            <sz val="9"/>
            <color indexed="81"/>
            <rFont val="Segoe UI"/>
            <family val="2"/>
          </rPr>
          <t xml:space="preserve">
Bulgaria's accession to the EU</t>
        </r>
      </text>
    </comment>
    <comment ref="FB29" authorId="5" shapeId="0" xr:uid="{3B10E854-FC71-4B72-818A-91B68DB1E18F}">
      <text>
        <r>
          <rPr>
            <b/>
            <sz val="9"/>
            <color indexed="81"/>
            <rFont val="Segoe UI"/>
            <family val="2"/>
          </rPr>
          <t>Mesmer Anja:</t>
        </r>
        <r>
          <rPr>
            <sz val="9"/>
            <color indexed="81"/>
            <rFont val="Segoe UI"/>
            <family val="2"/>
          </rPr>
          <t xml:space="preserve">
Annex IV not available, See Article 30</t>
        </r>
      </text>
    </comment>
    <comment ref="FC29" authorId="5" shapeId="0" xr:uid="{E6DC5D0B-6EA5-49DA-BCB0-351155710E28}">
      <text>
        <r>
          <rPr>
            <b/>
            <sz val="9"/>
            <color indexed="81"/>
            <rFont val="Segoe UI"/>
            <family val="2"/>
          </rPr>
          <t>Mesmer Anja:</t>
        </r>
        <r>
          <rPr>
            <sz val="9"/>
            <color indexed="81"/>
            <rFont val="Segoe UI"/>
            <family val="2"/>
          </rPr>
          <t xml:space="preserve">
Article 30 (1)</t>
        </r>
      </text>
    </comment>
    <comment ref="FK29" authorId="5" shapeId="0" xr:uid="{27ADDC7A-9281-43D3-A4A3-3417C1B6AF99}">
      <text>
        <r>
          <rPr>
            <b/>
            <sz val="9"/>
            <color indexed="81"/>
            <rFont val="Segoe UI"/>
            <family val="2"/>
          </rPr>
          <t>Mesmer Anja:</t>
        </r>
        <r>
          <rPr>
            <sz val="9"/>
            <color indexed="81"/>
            <rFont val="Segoe UI"/>
            <family val="2"/>
          </rPr>
          <t xml:space="preserve">
Article 30 (II); only in IP definition</t>
        </r>
      </text>
    </comment>
    <comment ref="P30" authorId="26" shapeId="0" xr:uid="{8B237208-A836-4950-8EA6-973CB64F81E0}">
      <text>
        <r>
          <rPr>
            <b/>
            <sz val="9"/>
            <color indexed="81"/>
            <rFont val="Segoe UI"/>
            <family val="2"/>
          </rPr>
          <t>Vasquez Callo Maria del Carmen:</t>
        </r>
        <r>
          <rPr>
            <sz val="9"/>
            <color indexed="81"/>
            <rFont val="Segoe UI"/>
            <family val="2"/>
          </rPr>
          <t xml:space="preserve">
Croatia's accession to the EU</t>
        </r>
      </text>
    </comment>
    <comment ref="FB30" authorId="5" shapeId="0" xr:uid="{4EB18B3F-F3F9-47DB-ACEC-BB45DC29E45C}">
      <text>
        <r>
          <rPr>
            <b/>
            <sz val="9"/>
            <color indexed="81"/>
            <rFont val="Segoe UI"/>
            <family val="2"/>
          </rPr>
          <t>Mesmer Anja:</t>
        </r>
        <r>
          <rPr>
            <sz val="9"/>
            <color indexed="81"/>
            <rFont val="Segoe UI"/>
            <family val="2"/>
          </rPr>
          <t xml:space="preserve">
Annex VII not available; See Article 14 (1)</t>
        </r>
      </text>
    </comment>
    <comment ref="FB32" authorId="5" shapeId="0" xr:uid="{8662A7BF-6263-49FF-8C4B-3B8A75B20510}">
      <text>
        <r>
          <rPr>
            <b/>
            <sz val="9"/>
            <color indexed="81"/>
            <rFont val="Segoe UI"/>
            <family val="2"/>
          </rPr>
          <t>Mesmer Anja:</t>
        </r>
        <r>
          <rPr>
            <sz val="9"/>
            <color indexed="81"/>
            <rFont val="Segoe UI"/>
            <family val="2"/>
          </rPr>
          <t xml:space="preserve">
Annex VI Article 2 (1) hard obligation; Annex VI Article 2 (2) soft obligation</t>
        </r>
      </text>
    </comment>
    <comment ref="FC32" authorId="5" shapeId="0" xr:uid="{08F7FCCC-7EBF-45C8-942D-2781E225240F}">
      <text>
        <r>
          <rPr>
            <b/>
            <sz val="9"/>
            <color indexed="81"/>
            <rFont val="Segoe UI"/>
            <family val="2"/>
          </rPr>
          <t>Mesmer Anja:</t>
        </r>
        <r>
          <rPr>
            <sz val="9"/>
            <color indexed="81"/>
            <rFont val="Segoe UI"/>
            <family val="2"/>
          </rPr>
          <t xml:space="preserve">
Annex VI Article 2 (1); Article 17 (2) (3)</t>
        </r>
      </text>
    </comment>
    <comment ref="FK32" authorId="5" shapeId="0" xr:uid="{12864AB4-894E-423F-94BE-DB2366165E61}">
      <text>
        <r>
          <rPr>
            <b/>
            <sz val="9"/>
            <color indexed="81"/>
            <rFont val="Segoe UI"/>
            <family val="2"/>
          </rPr>
          <t>Mesmer Anja:</t>
        </r>
        <r>
          <rPr>
            <sz val="9"/>
            <color indexed="81"/>
            <rFont val="Segoe UI"/>
            <family val="2"/>
          </rPr>
          <t xml:space="preserve">
Annex VI Article 1 (only as part of the IP definition); Annex VI Article 3</t>
        </r>
      </text>
    </comment>
    <comment ref="BO33" authorId="5" shapeId="0" xr:uid="{CB4B15A2-C322-4D6F-8343-EF86CE7B1A02}">
      <text>
        <r>
          <rPr>
            <b/>
            <sz val="9"/>
            <color indexed="81"/>
            <rFont val="Segoe UI"/>
            <family val="2"/>
          </rPr>
          <t>Mesmer Anja:</t>
        </r>
        <r>
          <rPr>
            <sz val="9"/>
            <color indexed="81"/>
            <rFont val="Segoe UI"/>
            <family val="2"/>
          </rPr>
          <t xml:space="preserve">
Protocol 5 Article 8 (2)</t>
        </r>
      </text>
    </comment>
    <comment ref="CJ33" authorId="5" shapeId="0" xr:uid="{2175E9C3-478A-40D0-A2CF-9DE2CB6A4C84}">
      <text>
        <r>
          <rPr>
            <b/>
            <sz val="9"/>
            <color indexed="81"/>
            <rFont val="Segoe UI"/>
            <family val="2"/>
          </rPr>
          <t>Mesmer Anja:</t>
        </r>
        <r>
          <rPr>
            <sz val="9"/>
            <color indexed="81"/>
            <rFont val="Segoe UI"/>
            <family val="2"/>
          </rPr>
          <t xml:space="preserve">
Article 52</t>
        </r>
      </text>
    </comment>
    <comment ref="FB33" authorId="5" shapeId="0" xr:uid="{F3E4676F-A889-425E-AED5-504E2B564ED0}">
      <text>
        <r>
          <rPr>
            <b/>
            <sz val="9"/>
            <color indexed="81"/>
            <rFont val="Segoe UI"/>
            <family val="2"/>
          </rPr>
          <t>Mesmer Anja:</t>
        </r>
        <r>
          <rPr>
            <sz val="9"/>
            <color indexed="81"/>
            <rFont val="Segoe UI"/>
            <family val="2"/>
          </rPr>
          <t xml:space="preserve">
Article 37 (1) in connection with Annex VI (2)</t>
        </r>
      </text>
    </comment>
    <comment ref="FC33" authorId="5" shapeId="0" xr:uid="{00C9D8D6-B04D-4F26-90ED-84E0DA2FC725}">
      <text>
        <r>
          <rPr>
            <b/>
            <sz val="9"/>
            <color indexed="81"/>
            <rFont val="Segoe UI"/>
            <family val="2"/>
          </rPr>
          <t>Mesmer Anja:</t>
        </r>
        <r>
          <rPr>
            <sz val="9"/>
            <color indexed="81"/>
            <rFont val="Segoe UI"/>
            <family val="2"/>
          </rPr>
          <t xml:space="preserve">
Article 37 (1) in connection with Annex VI (2)</t>
        </r>
      </text>
    </comment>
    <comment ref="CJ35" authorId="5" shapeId="0" xr:uid="{9B916400-59DF-420C-8B6E-A7591A3D3D3E}">
      <text>
        <r>
          <rPr>
            <b/>
            <sz val="9"/>
            <color indexed="81"/>
            <rFont val="Segoe UI"/>
            <family val="2"/>
          </rPr>
          <t>Mesmer Anja:</t>
        </r>
        <r>
          <rPr>
            <sz val="9"/>
            <color indexed="81"/>
            <rFont val="Segoe UI"/>
            <family val="2"/>
          </rPr>
          <t xml:space="preserve">
Article 157 (2) (d); Article 239 (a)</t>
        </r>
      </text>
    </comment>
    <comment ref="DG35" authorId="5" shapeId="0" xr:uid="{85C3EFD9-8029-40E9-8382-D00C4E67F054}">
      <text>
        <r>
          <rPr>
            <b/>
            <sz val="9"/>
            <color indexed="81"/>
            <rFont val="Segoe UI"/>
            <family val="2"/>
          </rPr>
          <t>Mesmer Anja:</t>
        </r>
        <r>
          <rPr>
            <sz val="9"/>
            <color indexed="81"/>
            <rFont val="Segoe UI"/>
            <family val="2"/>
          </rPr>
          <t xml:space="preserve">
Article 226 (1) (k) (ii)</t>
        </r>
      </text>
    </comment>
    <comment ref="P39" authorId="26" shapeId="0" xr:uid="{2A7B61D1-4486-4274-B31B-C9431DA41347}">
      <text>
        <r>
          <rPr>
            <b/>
            <sz val="9"/>
            <color indexed="81"/>
            <rFont val="Segoe UI"/>
            <family val="2"/>
          </rPr>
          <t>Vasquez Callo Maria del Carmen:</t>
        </r>
        <r>
          <rPr>
            <sz val="9"/>
            <color indexed="81"/>
            <rFont val="Segoe UI"/>
            <family val="2"/>
          </rPr>
          <t xml:space="preserve">
Slovenia's accession to the EU</t>
        </r>
      </text>
    </comment>
    <comment ref="FB39" authorId="5" shapeId="0" xr:uid="{F617AF56-C049-474F-8BC1-D86258F3602C}">
      <text>
        <r>
          <rPr>
            <b/>
            <sz val="9"/>
            <color indexed="81"/>
            <rFont val="Segoe UI"/>
            <family val="2"/>
          </rPr>
          <t>Mesmer Anja:</t>
        </r>
        <r>
          <rPr>
            <sz val="9"/>
            <color indexed="81"/>
            <rFont val="Segoe UI"/>
            <family val="2"/>
          </rPr>
          <t xml:space="preserve">
Article 20 (2)</t>
        </r>
      </text>
    </comment>
    <comment ref="P41" authorId="26" shapeId="0" xr:uid="{5488F8F6-E5E1-48F4-9256-F3BA24DC1002}">
      <text>
        <r>
          <rPr>
            <b/>
            <sz val="9"/>
            <color indexed="81"/>
            <rFont val="Segoe UI"/>
            <family val="2"/>
          </rPr>
          <t>Vasquez Callo Maria del Carmen:</t>
        </r>
        <r>
          <rPr>
            <sz val="9"/>
            <color indexed="81"/>
            <rFont val="Segoe UI"/>
            <family val="2"/>
          </rPr>
          <t xml:space="preserve">
Croatia's accession to the EU</t>
        </r>
      </text>
    </comment>
    <comment ref="AB41" authorId="5" shapeId="0" xr:uid="{03EE6F3F-FC0D-4B0D-8368-E4EE14AF6DCF}">
      <text>
        <r>
          <rPr>
            <b/>
            <sz val="9"/>
            <color indexed="81"/>
            <rFont val="Segoe UI"/>
            <family val="2"/>
          </rPr>
          <t>Mesmer Anja:</t>
        </r>
        <r>
          <rPr>
            <sz val="9"/>
            <color indexed="81"/>
            <rFont val="Segoe UI"/>
            <family val="2"/>
          </rPr>
          <t xml:space="preserve">
Article 98 and Article 99</t>
        </r>
      </text>
    </comment>
    <comment ref="AH41" authorId="5" shapeId="0" xr:uid="{CDA19422-252B-447F-886C-F9C2E16D9C0B}">
      <text>
        <r>
          <rPr>
            <b/>
            <sz val="9"/>
            <color indexed="81"/>
            <rFont val="Segoe UI"/>
            <family val="2"/>
          </rPr>
          <t>Mesmer Anja:</t>
        </r>
        <r>
          <rPr>
            <sz val="9"/>
            <color indexed="81"/>
            <rFont val="Segoe UI"/>
            <family val="2"/>
          </rPr>
          <t xml:space="preserve">
Article 99</t>
        </r>
      </text>
    </comment>
    <comment ref="BO41" authorId="5" shapeId="0" xr:uid="{C4F8A670-FD66-41C8-AC92-EC26A9B77A54}">
      <text>
        <r>
          <rPr>
            <b/>
            <sz val="9"/>
            <color indexed="81"/>
            <rFont val="Segoe UI"/>
            <family val="2"/>
          </rPr>
          <t>Mesmer Anja:</t>
        </r>
        <r>
          <rPr>
            <sz val="9"/>
            <color indexed="81"/>
            <rFont val="Segoe UI"/>
            <family val="2"/>
          </rPr>
          <t xml:space="preserve">
Protocol 5 Article 8 (2)</t>
        </r>
      </text>
    </comment>
    <comment ref="CJ41" authorId="5" shapeId="0" xr:uid="{832A7AA3-F25D-4A3F-9102-A61B175EEB66}">
      <text>
        <r>
          <rPr>
            <b/>
            <sz val="9"/>
            <color indexed="81"/>
            <rFont val="Segoe UI"/>
            <family val="2"/>
          </rPr>
          <t>Mesmer Anja:</t>
        </r>
        <r>
          <rPr>
            <sz val="9"/>
            <color indexed="81"/>
            <rFont val="Segoe UI"/>
            <family val="2"/>
          </rPr>
          <t xml:space="preserve">
Article 98 and 99</t>
        </r>
      </text>
    </comment>
    <comment ref="FA41" authorId="5" shapeId="0" xr:uid="{611DE61F-069F-49CB-946A-625A425A1BB8}">
      <text>
        <r>
          <rPr>
            <b/>
            <sz val="9"/>
            <color indexed="81"/>
            <rFont val="Segoe UI"/>
            <family val="2"/>
          </rPr>
          <t>Mesmer Anja:</t>
        </r>
        <r>
          <rPr>
            <sz val="9"/>
            <color indexed="81"/>
            <rFont val="Segoe UI"/>
            <family val="2"/>
          </rPr>
          <t xml:space="preserve">
Annex VIII (1)</t>
        </r>
      </text>
    </comment>
    <comment ref="FB41" authorId="5" shapeId="0" xr:uid="{7CD8BECE-7F37-430E-9949-2DF52DC0C861}">
      <text>
        <r>
          <rPr>
            <b/>
            <sz val="9"/>
            <color indexed="81"/>
            <rFont val="Segoe UI"/>
            <family val="2"/>
          </rPr>
          <t>Mesmer Anja:</t>
        </r>
        <r>
          <rPr>
            <sz val="9"/>
            <color indexed="81"/>
            <rFont val="Segoe UI"/>
            <family val="2"/>
          </rPr>
          <t xml:space="preserve">
Annex VIII (1)</t>
        </r>
      </text>
    </comment>
    <comment ref="FK41" authorId="5" shapeId="0" xr:uid="{C7268D03-E43D-4B65-BD22-010B8D9CECB9}">
      <text>
        <r>
          <rPr>
            <b/>
            <sz val="9"/>
            <color indexed="81"/>
            <rFont val="Segoe UI"/>
            <family val="2"/>
          </rPr>
          <t>Mesmer Anja:</t>
        </r>
        <r>
          <rPr>
            <sz val="9"/>
            <color indexed="81"/>
            <rFont val="Segoe UI"/>
            <family val="2"/>
          </rPr>
          <t xml:space="preserve">
Joint Declaration concerning Article 71; only in IP definition</t>
        </r>
      </text>
    </comment>
    <comment ref="P43" authorId="26" shapeId="0" xr:uid="{CA634E6C-CF08-46CF-8F9F-20D5FE918C3A}">
      <text>
        <r>
          <rPr>
            <b/>
            <sz val="9"/>
            <color indexed="81"/>
            <rFont val="Segoe UI"/>
            <family val="2"/>
          </rPr>
          <t>Vasquez Callo Maria del Carmen:</t>
        </r>
        <r>
          <rPr>
            <sz val="9"/>
            <color indexed="81"/>
            <rFont val="Segoe UI"/>
            <family val="2"/>
          </rPr>
          <t xml:space="preserve">
Estonia's accession to the EU</t>
        </r>
      </text>
    </comment>
    <comment ref="FB43" authorId="5" shapeId="0" xr:uid="{CF57915C-8965-40F9-AA60-7E24CB717DDA}">
      <text>
        <r>
          <rPr>
            <b/>
            <sz val="9"/>
            <color indexed="81"/>
            <rFont val="Segoe UI"/>
            <family val="2"/>
          </rPr>
          <t>Mesmer Anja:</t>
        </r>
        <r>
          <rPr>
            <sz val="9"/>
            <color indexed="81"/>
            <rFont val="Segoe UI"/>
            <family val="2"/>
          </rPr>
          <t xml:space="preserve">
Annex II not available</t>
        </r>
      </text>
    </comment>
    <comment ref="FC43" authorId="5" shapeId="0" xr:uid="{A774E0E9-4917-4E54-8B0D-B9D9F6A1B501}">
      <text>
        <r>
          <rPr>
            <b/>
            <sz val="9"/>
            <color indexed="81"/>
            <rFont val="Segoe UI"/>
            <family val="2"/>
          </rPr>
          <t>Mesmer Anja:</t>
        </r>
        <r>
          <rPr>
            <sz val="9"/>
            <color indexed="81"/>
            <rFont val="Segoe UI"/>
            <family val="2"/>
          </rPr>
          <t xml:space="preserve">
Article 23 (1)</t>
        </r>
      </text>
    </comment>
    <comment ref="FK43" authorId="5" shapeId="0" xr:uid="{A2332677-08B0-41B9-82D7-180A39749B25}">
      <text>
        <r>
          <rPr>
            <b/>
            <sz val="9"/>
            <color indexed="81"/>
            <rFont val="Segoe UI"/>
            <family val="2"/>
          </rPr>
          <t>Mesmer Anja:</t>
        </r>
        <r>
          <rPr>
            <sz val="9"/>
            <color indexed="81"/>
            <rFont val="Segoe UI"/>
            <family val="2"/>
          </rPr>
          <t xml:space="preserve">
Article 23 (2); only in the IP definition</t>
        </r>
      </text>
    </comment>
    <comment ref="AH44" authorId="54" shapeId="0" xr:uid="{00A7002A-00D7-4F56-BC6A-00E80090000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Twenty-five: Electronic Commerce
Member States shall take all necessary actions to facilitate banking and trade exchange
through electronic means of communication, and unify their electronic commerce legislation.
</t>
      </text>
    </comment>
    <comment ref="CJ44" authorId="55" shapeId="0" xr:uid="{008C0017-0062-4B07-B889-00190096007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 and 9 - establishment of an information technology database
</t>
      </text>
    </comment>
    <comment ref="AM45" authorId="56" shapeId="0" xr:uid="{009E0074-00B5-4755-9E3E-002800F500D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59 Market Access
Computer and Related Services (Annex IV B), 
</t>
      </text>
    </comment>
    <comment ref="AN45" authorId="57" shapeId="0" xr:uid="{00FB00A4-00E0-49A0-BDED-00FF0070001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59 Market Access
Telecommunications (Annex IV B), 
</t>
      </text>
    </comment>
    <comment ref="AO45" authorId="58" shapeId="0" xr:uid="{003C00EA-00EB-4BB9-A50C-00C9003200E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59 Market Access
Financial Services (Annex IV A)
</t>
      </text>
    </comment>
    <comment ref="AU45" authorId="59" shapeId="0" xr:uid="{008A00AB-001C-4A1E-9AB9-009F0011007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118.2 ensure adequate protection of IP rights
</t>
      </text>
    </comment>
    <comment ref="BO45" authorId="60" shapeId="0" xr:uid="{00F50022-0066-47CB-9543-00660071005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1(a)(iii), promotion of paperless trading as an objective, Chapt. 5 (art. 40- 44)
</t>
      </text>
    </comment>
    <comment ref="CJ45" authorId="61" shapeId="0" xr:uid="{0098000B-00C6-4B1B-B0A2-00BC0079009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14 (arts. 112-114) Informations and Communications Technology (ICT)
</t>
      </text>
    </comment>
    <comment ref="CL45" authorId="62" shapeId="0" xr:uid="{004C00D2-00F1-4964-8F8F-000000A600D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114
Joint Committee on ICT
</t>
      </text>
    </comment>
    <comment ref="DC45" authorId="63" shapeId="0" xr:uid="{00640023-0021-4685-ACCF-00B5009D00E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Exceptions to services, investment and movement of persons chapter (Arts. 69.1(c)(ii); 83.1(c)(ii); 95.1(c)(ii)
</t>
      </text>
    </comment>
    <comment ref="DO45" authorId="64" shapeId="0" xr:uid="{00B4006E-001D-44CF-9C7D-003F00A3001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IV A
2. (a) For the purposes of this Annex:
(i)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(KK) provision and transfer of financial information, and financial data processing and related software by suppliers of other financial services;
</t>
      </text>
    </comment>
    <comment ref="DT45" authorId="65" shapeId="0" xr:uid="{00EF0060-002D-440F-ACD7-005500E8004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58, Annex IV B, 
2. For the purposes of this Annex:
(b) the term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Section II 2C (sector specific commitments) (p. 503)
</t>
      </text>
    </comment>
    <comment ref="DU45" authorId="66" shapeId="0" xr:uid="{00270063-0079-4B4D-BD24-00AF0097005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Computer and Related Services (Annex IV B), 
</t>
      </text>
    </comment>
    <comment ref="DV45" authorId="67" shapeId="0" xr:uid="{00390090-0056-4EBF-B4AD-007F0024009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IV D
</t>
      </text>
    </comment>
    <comment ref="DW45" authorId="68" shapeId="0" xr:uid="{002E0092-006A-472D-A64A-00E1007800F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Arts. 58, 106-111, Annex IV A
2. (a) For the purposes of this Annex:
(i)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(KK) provision and transfer of financial information, and financial data processing and related software by suppliers of other financial services;
</t>
      </text>
    </comment>
    <comment ref="EM45" authorId="69" shapeId="0" xr:uid="{00AC00C2-0061-4719-BE4F-0053006E005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69.1(c)(ii), Art. 83.1(c)(ii), Art. 95.1(c)(ii)
the protection of the privacy of the individual in relation to the processing and dissemination of personal data and the protection of confidentiality of personal records and accounts 
(Chapter VII - Trade in Services, Chapter VIII - Investment, and Chapter IX - Movement of Natural Persons)
</t>
      </text>
    </comment>
    <comment ref="EO45" authorId="70" shapeId="0" xr:uid="{008700E2-0064-42AB-BBC0-00BF0035007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4
Security and General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(v) taken in time of war or other emergency
within that Party or in international
relations; or
(c) to prevent a Party from taking any action in
pursuance of its obligations under the United
Nations Charter for the maintenance of
international peace and security.
3. Nothing in this Agreement shall be construed to
prevent a Party from taking any action necessary to protect communications infrastructure of critical importance from unlawful acts against such infrastructure.
</t>
      </text>
    </comment>
    <comment ref="FK45" authorId="71" shapeId="0" xr:uid="{004B002F-00EE-4EBD-8582-002300F300D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96:2(a), Cooperation regarding trade secrets
</t>
      </text>
    </comment>
    <comment ref="FC46" authorId="5" shapeId="0" xr:uid="{CFFB9DD2-D4ED-46B4-B21C-72BEB0E2636C}">
      <text>
        <r>
          <rPr>
            <b/>
            <sz val="9"/>
            <color indexed="81"/>
            <rFont val="Segoe UI"/>
            <family val="2"/>
          </rPr>
          <t>Mesmer Anja:</t>
        </r>
        <r>
          <rPr>
            <sz val="9"/>
            <color indexed="81"/>
            <rFont val="Segoe UI"/>
            <family val="2"/>
          </rPr>
          <t xml:space="preserve">
Article 30 (1)</t>
        </r>
      </text>
    </comment>
    <comment ref="FK46" authorId="5" shapeId="0" xr:uid="{A64D3DC1-DEB1-40CB-83A9-D1E1427ABFEC}">
      <text>
        <r>
          <rPr>
            <b/>
            <sz val="9"/>
            <color indexed="81"/>
            <rFont val="Segoe UI"/>
            <family val="2"/>
          </rPr>
          <t>Mesmer Anja:</t>
        </r>
        <r>
          <rPr>
            <sz val="9"/>
            <color indexed="81"/>
            <rFont val="Segoe UI"/>
            <family val="2"/>
          </rPr>
          <t xml:space="preserve">
Article 30 (2); only in the IP definition</t>
        </r>
      </text>
    </comment>
    <comment ref="FC47" authorId="72" shapeId="0" xr:uid="{009000B9-00A7-4626-B55C-0083003E002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17.01
</t>
      </text>
    </comment>
    <comment ref="FC48" authorId="73" shapeId="0" xr:uid="{6FAAC2FB-B8CD-4B32-A485-2373C847BC8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27:1
</t>
      </text>
    </comment>
    <comment ref="FB49" authorId="74" shapeId="0" xr:uid="{00400043-00B2-476A-AA58-009E003500A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29:1 with Annex IV
</t>
      </text>
    </comment>
    <comment ref="FK49" authorId="75" shapeId="0" xr:uid="{00B10024-00E8-42DE-A5E8-001700C0004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29:2
</t>
      </text>
    </comment>
    <comment ref="FB50" authorId="76" shapeId="0" xr:uid="{000D00D1-001E-45CD-A944-008100DD002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30:4
</t>
      </text>
    </comment>
    <comment ref="FK50" authorId="77" shapeId="0" xr:uid="{00510086-009B-4AB3-9CAA-002B008900E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30:2
</t>
      </text>
    </comment>
    <comment ref="BQ51" authorId="78" shapeId="0" xr:uid="{00CA00D6-00F5-4A7C-BA90-00EC005F00B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PROTOCOL No 7
on mutual administrative assistance in the field of customs
Art.10.2. 
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
</t>
      </text>
    </comment>
    <comment ref="CJ51" authorId="79" shapeId="0" xr:uid="{002D00DB-0051-47EE-86E8-0098000C001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60 (dialogue on information society issues)
</t>
      </text>
    </comment>
    <comment ref="DC51" authorId="80" shapeId="0" xr:uid="{000A00EF-00E9-4394-8972-0053009700F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45 (in title IV: payments, capital, competition and other economic provisions)
The Parties undertake to adopt appropriate measures to ensure the protection of personal data in order to eliminate barriers to the free movement of such data between the Parties
PROTOCOL No 7
on mutual administrative assistance in the field of customs
Art.10.2. 
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
</t>
      </text>
    </comment>
    <comment ref="DE51" authorId="81" shapeId="0" xr:uid="{0005006D-00ED-4413-9187-00CD00F8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45 (in title IV: payments, capital, competition and other economic provisions)
The Parties undertake to adopt appropriate measures to ensure the protection of personal data in order to eliminate barriers to the free movement of such data between the Parties
PROTOCOL No 7
on mutual administrative assistance in the field of customs
Art.10.2. 
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
</t>
      </text>
    </comment>
    <comment ref="DO51" authorId="82" shapeId="0" xr:uid="{008A00AF-00A5-4EFB-9D3E-002E00BF005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34.2(d), provisions of transport information, including computerised information systems and electronic data interchange
</t>
      </text>
    </comment>
    <comment ref="DU51" authorId="83" shapeId="0" xr:uid="{002B0097-00CC-4812-B82C-00B100E3000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34.2(d), provisions of transport information, including computerised information systems and electronic data interchange
</t>
      </text>
    </comment>
    <comment ref="EO51" authorId="84" shapeId="0" xr:uid="{006700C2-00F2-4CC5-B2AD-002B00DA002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27
Nothing in this Agreement shall preclude prohibitions or restrictions on imports, exports or goods in transit justified on grounds of public morality, public policy or public security, of the protection of health and life of humans, animals or plants, of the protection of national treasures possessing artistic, historic or archaeological value, of the protection of intellectual, industrial and commercial property or of regulations concerning gold and
silver. Such prohibitions or restrictions shall not, however, constitute a means of arbitrary discrimination or a disguised restriction on trade between the Parties.
</t>
      </text>
    </comment>
    <comment ref="FA51" authorId="85" shapeId="0" xr:uid="{00460047-006A-46D2-890E-00290007008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6:1
</t>
      </text>
    </comment>
    <comment ref="FB51" authorId="86" shapeId="0" xr:uid="{004B000D-003C-4A60-A769-0079000900C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6:1 , 2 and 3
</t>
      </text>
    </comment>
    <comment ref="FC51" authorId="87" shapeId="0" xr:uid="{00A2000A-0053-4BDF-9097-0091007E004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6:1
</t>
      </text>
    </comment>
    <comment ref="AB52" authorId="88" shapeId="0" xr:uid="{D17838DC-FBDA-4021-9392-DCA8EDCD29CB}">
      <text>
        <r>
          <rPr>
            <b/>
            <sz val="9"/>
            <color indexed="81"/>
            <rFont val="Tahoma"/>
            <family val="2"/>
          </rPr>
          <t>Kholofelo Kugler:</t>
        </r>
        <r>
          <rPr>
            <sz val="9"/>
            <color indexed="81"/>
            <rFont val="Tahoma"/>
            <family val="2"/>
          </rPr>
          <t xml:space="preserve">
Article 53</t>
        </r>
      </text>
    </comment>
    <comment ref="CJ52" authorId="88" shapeId="0" xr:uid="{84C4CAAB-8B65-457C-A8A8-E5434568BF36}">
      <text>
        <r>
          <rPr>
            <b/>
            <sz val="9"/>
            <color indexed="81"/>
            <rFont val="Tahoma"/>
            <family val="2"/>
          </rPr>
          <t>Kholofelo Kugler:</t>
        </r>
        <r>
          <rPr>
            <sz val="9"/>
            <color indexed="81"/>
            <rFont val="Tahoma"/>
            <family val="2"/>
          </rPr>
          <t xml:space="preserve">
Article 53</t>
        </r>
      </text>
    </comment>
    <comment ref="DW52" authorId="89" shapeId="0" xr:uid="{00D7007B-0004-49EE-8648-00F900E0003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is missing
</t>
      </text>
    </comment>
    <comment ref="FA52" authorId="90" shapeId="0" xr:uid="{000B00AC-0001-4ED1-94D2-00A1005F000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30 and Annex 2
</t>
      </text>
    </comment>
    <comment ref="FB52" authorId="91" shapeId="0" xr:uid="{00DA000E-003D-4E5D-9259-00AB00A300B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30 and Annex 2
</t>
      </text>
    </comment>
    <comment ref="FC52" authorId="92" shapeId="0" xr:uid="{00F6003E-006C-47C7-958A-008F008B00D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30 and Annex 2
</t>
      </text>
    </comment>
    <comment ref="FA53" authorId="93" shapeId="0" xr:uid="{000300F1-00C7-4715-B9E3-008600B0004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 with Annex VI Art. 3(b) and (c)
</t>
      </text>
    </comment>
    <comment ref="FB53" authorId="94" shapeId="0" xr:uid="{00F200F7-00FF-40CA-8A78-00AD0040006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 with Annex VI Art. 2:1-3
</t>
      </text>
    </comment>
    <comment ref="FC53" authorId="95" shapeId="0" xr:uid="{0095003D-0014-48DA-BCD4-009000C2005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 with Annex VI Art. 2:2
</t>
      </text>
    </comment>
    <comment ref="FK53" authorId="96" shapeId="0" xr:uid="{007F0023-0062-4588-B26E-00F600D0005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 with Annex VI Art. 1 and Art. 24 with Annex VI Art. 5; Art. 5 and Annex XII Art. 4
</t>
      </text>
    </comment>
    <comment ref="FC55" authorId="97" shapeId="0" xr:uid="{00590045-00E1-4EAB-8B6F-00B40029003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
</t>
      </text>
    </comment>
    <comment ref="FB60" authorId="98" shapeId="0" xr:uid="{0051002D-0095-4DA0-BE43-00120040003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30:1 with Annex IV
</t>
      </text>
    </comment>
    <comment ref="FC60" authorId="99" shapeId="0" xr:uid="{004C0044-0091-4CAF-8E06-00BF0050003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30:1 with Annex IV:1
</t>
      </text>
    </comment>
    <comment ref="FK60" authorId="100" shapeId="0" xr:uid="{00970005-0027-4B30-8BA5-00D700A2000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30:2
</t>
      </text>
    </comment>
    <comment ref="FB61" authorId="101" shapeId="0" xr:uid="{007A0070-002A-4C20-ADA4-00A900B800B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24:1 and Annex II
</t>
      </text>
    </comment>
    <comment ref="FC61" authorId="102" shapeId="0" xr:uid="{009B006D-00B2-40CB-84BF-00B100B3000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24:1
</t>
      </text>
    </comment>
    <comment ref="FK61" authorId="103" shapeId="0" xr:uid="{00C000E3-0061-40E4-A3AD-004100C8000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24:2
</t>
      </text>
    </comment>
    <comment ref="FC63" authorId="104" shapeId="0" xr:uid="{002100B6-001C-46ED-9BD9-00FE00DA007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28:1
</t>
      </text>
    </comment>
    <comment ref="J64" authorId="105" shapeId="0" xr:uid="{63D3E69E-D074-4D30-8F7C-89776328BCE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No information found</t>
      </text>
    </comment>
    <comment ref="CJ65" authorId="106" shapeId="0" xr:uid="{00A5002E-0076-459E-8605-00FE009200A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7.1(b), cooperation
Antwort:
    Also 7.3.c.</t>
      </text>
    </comment>
    <comment ref="FB65" authorId="107" shapeId="0" xr:uid="{00F50004-00ED-4F80-99DB-001300B9002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3:8(h), future negotiation
</t>
      </text>
    </comment>
    <comment ref="FC65" authorId="108" shapeId="0" xr:uid="{00A600C3-00DB-404D-9290-00B7009900E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3:8(h), future negotiation
</t>
      </text>
    </comment>
    <comment ref="AM66" authorId="109" shapeId="0" xr:uid="{006C0041-00A8-43FB-863C-0037000900E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Arts. 97 (market access) and 98 (national treatment) Computer and related services, (Annex VII), 
</t>
      </text>
    </comment>
    <comment ref="AN66" authorId="110" shapeId="0" xr:uid="{00980009-008D-444B-ACE7-00D10013007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Arts. 97 (market access) and 98 (national treatment) 
Telecommunications (Annex VII), 
</t>
      </text>
    </comment>
    <comment ref="AO66" authorId="111" shapeId="0" xr:uid="{000D001A-002E-477F-85C1-0044006E005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Financial Services (Arts. 118, 119, Annex VIII, Understanding on Commitments in Financial Services)
</t>
      </text>
    </comment>
    <comment ref="CJ66" authorId="112" shapeId="0" xr:uid="{CFCFC321-1C23-42FA-A024-5DF1551C10BC}">
      <text>
        <r>
          <rPr>
            <b/>
            <sz val="9"/>
            <color indexed="81"/>
            <rFont val="Tahoma"/>
            <family val="2"/>
          </rPr>
          <t>Reviewer:</t>
        </r>
        <r>
          <rPr>
            <sz val="9"/>
            <color indexed="81"/>
            <rFont val="Tahoma"/>
            <family val="2"/>
          </rPr>
          <t xml:space="preserve">
Title III Art. 37 (Chile-EC AA)- Cooperation on Information society, information technology and
telecommunications</t>
        </r>
      </text>
    </comment>
    <comment ref="CQ66" authorId="5" shapeId="0" xr:uid="{7E259224-A9F4-4E22-8AA4-2C72EAA8D5A9}">
      <text>
        <r>
          <rPr>
            <b/>
            <sz val="9"/>
            <color indexed="81"/>
            <rFont val="Segoe UI"/>
            <family val="2"/>
          </rPr>
          <t>Mesmer Anja:</t>
        </r>
        <r>
          <rPr>
            <sz val="9"/>
            <color indexed="81"/>
            <rFont val="Segoe UI"/>
            <family val="2"/>
          </rPr>
          <t xml:space="preserve">
Art 129</t>
        </r>
      </text>
    </comment>
    <comment ref="DB66" authorId="112" shapeId="0" xr:uid="{4EBC6718-1A2A-40DB-B23E-BAF5563E052B}">
      <text>
        <r>
          <rPr>
            <b/>
            <sz val="9"/>
            <color indexed="81"/>
            <rFont val="Tahoma"/>
            <family val="2"/>
          </rPr>
          <t>Reviewer:</t>
        </r>
        <r>
          <rPr>
            <sz val="9"/>
            <color indexed="81"/>
            <rFont val="Tahoma"/>
            <family val="2"/>
          </rPr>
          <t xml:space="preserve">
Part III Title I Article 3
PART V
FINAL PROVISIONS Article 202
TITLE IV
PUBLIC ADMINISTRATION AND INTERINSTITUTIONAL
COOPERATION
Article 41.3(b)
</t>
        </r>
      </text>
    </comment>
    <comment ref="DC66" authorId="113" shapeId="0" xr:uid="{00510091-0083-418B-8BC7-00A50087000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Soft:
Art. 30, cooperation on data protection;
Hard
Art. 41.3(b) protection of data shared by the public administration
</t>
      </text>
    </comment>
    <comment ref="DF66" authorId="114" shapeId="0" xr:uid="{00550091-0017-4B8F-87FF-00B70062009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202
Data Protection
The Parties agree to accord a high level of protection to the processing of personal and other data, compatible with the
highest international standards.
</t>
      </text>
    </comment>
    <comment ref="DG66" authorId="115" shapeId="0" xr:uid="{00A300FC-00CB-46FC-A5B3-000400BC00A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
</t>
      </text>
    </comment>
    <comment ref="DO66" authorId="116" shapeId="0" xr:uid="{00ED00F2-00EF-42CA-A4C4-00F30088006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Art.117.9.
financial service means any service of a financial nature offered by a financial service supplier of a Party. Financial
services comprise the following activities:
(xv) provision and transfer of financial information, and financial data processing and related software by
suppliers of other financial services;
Article 122
Data processing in the financial services sector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Where the information referred to in paragraph 1 consists of or contains personal data, the transfer of such
information from the territory of one Party to the territory of the other Party shall take place in accordance with the
domestic law regulating the protection of individuals with respect to the transferring and processing of personal data of the Party out of whose territory the information is transferred.
</t>
      </text>
    </comment>
    <comment ref="DT66" authorId="117" shapeId="0" xr:uid="{00E300FC-0042-45A2-9DBF-00C600D9007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109(a)
(a) telecommunications services means the transport of electro-magnetic signals  sound, data image and any combinations thereof, excluding broadcasting (1).
Therefore, commitments in this sector do not cover the economic activity consisting of content provision which require telecommunications services for its transport. The provision of that content, transported via a telecommunications service, is subject to the specific
commitments undertaken by the Parties in other relevant sectors.
</t>
      </text>
    </comment>
    <comment ref="DW66" authorId="118" shapeId="0" xr:uid="{009E0029-0099-44C5-9CB6-000B000F00A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Art.117.9.
financial service means any service of a financial nature offered by a financial service supplier of a Party. Financial
services comprise the following activities:
(xv) provision and transfer of financial information, and financial data processing and related software by
suppliers of other financial services;
Article 122
Data processing in the financial services sector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Where the information referred to in paragraph 1 consists of or contains personal data, the transfer of such
information from the territory of one Party to the territory of the other Party shall take place in accordance with the
domestic law regulating the protection of individuals with respect to the transferring and processing of personal data of the Party out of whose territory the information is transferred.
Understanding on Commitments in Financial Services
</t>
      </text>
    </comment>
    <comment ref="EI66" authorId="119" shapeId="0" xr:uid="{004D0076-0086-4A09-A639-008E00B3001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142
Transparency
1. Each Party shall promptly publish any law, regulation,
judicial decision and administrative ruling of general
application and procedure, including standard contract clauses,
regarding procurement covered by this Title in the appropriate
publications referred to in Annex XIII, Appendix 2, including
officially designated electronic media.
Art. 148.2
2. Where contracting entities do not offer free direct access
to the entire tender documents and any supporting documents
by electronic means, entities shall make promptly available the
tender documentation at the request of any supplier of the
Parties.
</t>
      </text>
    </comment>
    <comment ref="EM66" authorId="120" shapeId="0" xr:uid="{00C00016-00DB-4F90-8888-0098001500C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
</t>
      </text>
    </comment>
    <comment ref="EO66" authorId="121" shapeId="0" xr:uid="{00DD0082-0008-4BFA-A6CE-002E00F2008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135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30.12.2002 43
this Title shall be construed to prevent the adoption or
enforcement by either Party of measures:
(a) necessary to protect public morals or to maintain public
order and public security
</t>
      </text>
    </comment>
    <comment ref="EV66" authorId="112" shapeId="0" xr:uid="{D3B5D19A-2605-4003-9527-444DC5683667}">
      <text>
        <r>
          <rPr>
            <b/>
            <sz val="9"/>
            <color indexed="81"/>
            <rFont val="Tahoma"/>
            <family val="2"/>
          </rPr>
          <t>Reviewer:</t>
        </r>
        <r>
          <rPr>
            <sz val="9"/>
            <color indexed="81"/>
            <rFont val="Tahoma"/>
            <family val="2"/>
          </rPr>
          <t xml:space="preserve">
Title III, Chapter 1 (Trade in Services) Art. 95.2(b)</t>
        </r>
      </text>
    </comment>
    <comment ref="FA66" authorId="122" shapeId="0" xr:uid="{0070005E-007F-4348-8880-002F00AA006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170(b) (ii) and (iii); Art. 55(g), Art. 168 protection of ip rights in accordance with the highest international standards
</t>
      </text>
    </comment>
    <comment ref="FB66" authorId="123" shapeId="0" xr:uid="{00F80082-00C4-4A82-B3E9-00BF005B00B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170
</t>
      </text>
    </comment>
    <comment ref="FC66" authorId="124" shapeId="0" xr:uid="{003E000E-00BA-4062-92C2-008A0060008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170(a)(i): adherence to TRIPS
</t>
      </text>
    </comment>
    <comment ref="FE66" authorId="112" shapeId="0" xr:uid="{EC0F0A9C-5EA1-46C5-A6C8-BBC9D1C1B37C}">
      <text>
        <r>
          <rPr>
            <b/>
            <sz val="9"/>
            <color indexed="81"/>
            <rFont val="Tahoma"/>
            <family val="2"/>
          </rPr>
          <t>Reviewer:</t>
        </r>
        <r>
          <rPr>
            <sz val="9"/>
            <color indexed="81"/>
            <rFont val="Tahoma"/>
            <family val="2"/>
          </rPr>
          <t xml:space="preserve">
TITLE VI
INTELLECTUAL PROPERTY RIGHTS Art. 169 read with Art. 170</t>
        </r>
      </text>
    </comment>
    <comment ref="FK66" authorId="125" shapeId="0" xr:uid="{001500A8-00C7-4C2B-B04F-00BF00F4006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32:2(a), cooperation on the protection of undisclosed information and Art. 169
</t>
      </text>
    </comment>
    <comment ref="P67" authorId="26" shapeId="0" xr:uid="{6E8FE565-859B-43FB-A3DB-859FD9D2E3A5}">
      <text>
        <r>
          <rPr>
            <b/>
            <sz val="9"/>
            <color indexed="81"/>
            <rFont val="Segoe UI"/>
            <family val="2"/>
          </rPr>
          <t>Vasquez Callo Maria del Carmen:</t>
        </r>
        <r>
          <rPr>
            <sz val="9"/>
            <color indexed="81"/>
            <rFont val="Segoe UI"/>
            <family val="2"/>
          </rPr>
          <t xml:space="preserve">
Croatia's accession to the EU</t>
        </r>
      </text>
    </comment>
    <comment ref="FK68" authorId="126" shapeId="0" xr:uid="{000B001F-0064-4237-A995-00DE009B001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26:2
</t>
      </text>
    </comment>
    <comment ref="FK69" authorId="127" shapeId="0" xr:uid="{000D007C-00C9-497D-A2B0-00030094009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27:2 "unpublished konw-how information"
</t>
      </text>
    </comment>
    <comment ref="FB70" authorId="128" shapeId="0" xr:uid="{000B009D-0025-4EA2-B7B9-00FD009800A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24:1 and Annex II
</t>
      </text>
    </comment>
    <comment ref="FC70" authorId="129" shapeId="0" xr:uid="{00260084-0032-47AB-9F4E-00650077009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24:1 and Annex II:1
</t>
      </text>
    </comment>
    <comment ref="FK70" authorId="130" shapeId="0" xr:uid="{00F700C4-00B5-4733-AE94-00D30029009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24:2
</t>
      </text>
    </comment>
    <comment ref="FB72" authorId="131" shapeId="0" xr:uid="{00AD00CA-00F3-41DC-845E-001F0046008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25:1 and Annex II
</t>
      </text>
    </comment>
    <comment ref="FC72" authorId="132" shapeId="0" xr:uid="{0015001D-00CB-4C51-8489-0023005D007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25:1 and Annex II
</t>
      </text>
    </comment>
    <comment ref="FK72" authorId="133" shapeId="0" xr:uid="{004D0079-000B-488E-9977-002400F200D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25:2
</t>
      </text>
    </comment>
    <comment ref="FA73" authorId="134" shapeId="0" xr:uid="{00D000CA-00B6-453A-A6E6-007200A5003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16.1:2, Art. 16.3
</t>
      </text>
    </comment>
    <comment ref="FC73" authorId="135" shapeId="0" xr:uid="{009300E5-00CC-4BFF-8CF9-0093000000B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16.1:2
</t>
      </text>
    </comment>
    <comment ref="AE74" authorId="136" shapeId="0" xr:uid="{00F200B8-0052-43F4-B9AE-00A6005A005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 14, preamble
</t>
      </text>
    </comment>
    <comment ref="AF74" authorId="137" shapeId="0" xr:uid="{0014005D-00FA-4A05-B4BC-0035005B000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14, Art. 2
</t>
      </text>
    </comment>
    <comment ref="AM74" authorId="138" shapeId="0" xr:uid="{000A00E8-00B6-44EE-BDFB-00E20063002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
</t>
      </text>
    </comment>
    <comment ref="AN74" authorId="139" shapeId="0" xr:uid="{00DD001E-00E9-4B54-85D8-000200C900F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
</t>
      </text>
    </comment>
    <comment ref="AO74" authorId="140" shapeId="0" xr:uid="{00ED00E1-0030-499E-A219-00E900A0001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
</t>
      </text>
    </comment>
    <comment ref="AR74" authorId="141" shapeId="0" xr:uid="{00FB0083-000C-4195-A9B9-00480029002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Chaptar 14, Art. 9
Chapter is subject to general (Art. 18) and specific exceptions (Art. 19) of Chap. 7 (Trade in Services)
</t>
      </text>
    </comment>
    <comment ref="AW74" authorId="142" shapeId="0" xr:uid="{001B0014-0035-4484-B8D0-003800BC00A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14, Art. 3
</t>
      </text>
    </comment>
    <comment ref="AZ74" authorId="5" shapeId="0" xr:uid="{DF311944-705B-41DB-9558-D99981B6E2B9}">
      <text>
        <r>
          <rPr>
            <b/>
            <sz val="9"/>
            <color indexed="81"/>
            <rFont val="Segoe UI"/>
            <family val="2"/>
          </rPr>
          <t>Mesmer Anja:</t>
        </r>
        <r>
          <rPr>
            <sz val="9"/>
            <color indexed="81"/>
            <rFont val="Segoe UI"/>
            <family val="2"/>
          </rPr>
          <t xml:space="preserve">
Chapter 14 Article 3</t>
        </r>
      </text>
    </comment>
    <comment ref="BH74" authorId="143" shapeId="0" xr:uid="{7581B8E0-51B5-45EA-B963-4B0E4C43A71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14, 
Soft
Preamble 
Hard
Art. 4.2(a)
</t>
      </text>
    </comment>
    <comment ref="BI74" authorId="144" shapeId="0" xr:uid="{00820059-001B-4161-964E-003F0085003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14, Art. 4.1
</t>
      </text>
    </comment>
    <comment ref="BO74" authorId="145" shapeId="0" xr:uid="{00020050-001D-4DD0-9BD9-009E00EB00A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14, Art. 8
</t>
      </text>
    </comment>
    <comment ref="BQ74" authorId="146" shapeId="0" xr:uid="{00B800B5-00B4-460A-BAAF-008F0007001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6.2.
The parties, when appropiate shall endeavour to develop further the use and product coverage of electronic means of data transfer, including health certificates
</t>
      </text>
    </comment>
    <comment ref="BS74" authorId="147" shapeId="0" xr:uid="{0042007E-009E-4DE2-9047-007A0007000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14, Art. 6
</t>
      </text>
    </comment>
    <comment ref="CJ74" authorId="148" shapeId="0" xr:uid="{008C00FD-00F1-4659-8945-0029006300C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14 Art. 8.3, regarding paperless trading
</t>
      </text>
    </comment>
    <comment ref="CQ74" authorId="5" shapeId="0" xr:uid="{F31E868C-3FE5-4C6A-9736-96606EA9C851}">
      <text>
        <r>
          <rPr>
            <b/>
            <sz val="9"/>
            <color indexed="81"/>
            <rFont val="Segoe UI"/>
            <family val="2"/>
          </rPr>
          <t>Mesmer Anja:</t>
        </r>
        <r>
          <rPr>
            <sz val="9"/>
            <color indexed="81"/>
            <rFont val="Segoe UI"/>
            <family val="2"/>
          </rPr>
          <t xml:space="preserve">
see chapter 14 article 10 wich excludes the application of the dispute settlement mechanism to certain provisions of the e-commerce chapter</t>
        </r>
      </text>
    </comment>
    <comment ref="DD74" authorId="149" shapeId="0" xr:uid="{009500AE-0024-4169-92EA-00ED007A002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14, Art. 7.1
</t>
      </text>
    </comment>
    <comment ref="DF74" authorId="150" shapeId="0" xr:uid="{00E2005D-0082-4F69-8D78-00B00057003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14, Art. 7.2
</t>
      </text>
    </comment>
    <comment ref="DO74" authorId="151" shapeId="0" xr:uid="{00860097-007D-4043-9D20-00B40080008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7 (financial services)
Art. 4
Neither party shall prevent transfers of information, inclusing data by electronic means, except restrictions to protect personal data
Annex 4-2
Australia reserves the right to adopt or maintain any measure with respect to cross-border supply of banking and other financial
services including intermediation, but not including the provision and transfer of financial information, financial data processing
and related software by suppliers of other financial services, advisory and other auxiliary services
</t>
      </text>
    </comment>
    <comment ref="DT74" authorId="152" shapeId="0" xr:uid="{00B90043-00EF-4AFB-A618-00DB00DB00F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10, Art. 3.3
</t>
      </text>
    </comment>
    <comment ref="DW74" authorId="153" shapeId="0" xr:uid="{0050009B-0039-46E0-8463-004800FB004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7 (financial services)
Art. 4
Neither party shall prevent transfers of information, inclusing data by electronic means, except restrictions to protect personal data
Appendix 1
Annex 4-2
Australia reserves the right to adopt or maintain any measure with respect to cross-border supply of banking and other financial
services including intermediation, but not including the provision and transfer of financial information, financial data processing
and related software by suppliers of other financial services, advisory and other auxiliary services
</t>
      </text>
    </comment>
    <comment ref="EI74" authorId="154" shapeId="0" xr:uid="{00F70054-0079-4E51-9E57-0067003000B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6 Art. 11 (Electronic Procurement)
ARTICLE 11
Electronic Procurement
1. The Parties shall, within the context of their commitment to promote
electronic commerce, seek to provide opportunities for government procurement to be undertaken through electronic means, hereafter referred to as “e-procurement”.
2. Each Party shall work toward a single entry point for the purpose of enabling
suppliers to access information on procurement opportunities in its territory.
3. To facilitate access of suppliers of one Party to e-procurement opportunities of the other Party, the Parties shall, to the extent possible, cooperate to ensure policies and procedures are adopted that:
(a) promote equitable access for all potential suppliers of the other Party;
(b) promote the use of systems that are the most cost-effective for
potential suppliers, where the Parties utilise authentication systems;
(c) provide for the least cost to potential suppliers, where the Parties elect
to procure goods or services through online or reverse auctions;
(d) protect documentation from unauthorised and undetected alteration;
and
(e) provide appropriate levels of security for data on, and passing through,
the procuring entity’s network.
4. Each Party shall, to the extent possible, make procurement opportunities that
are available to the public accessible to suppliers via the Internet or any publicly
available electronic medium. To the extent possible, each Party shall make available
relevant documentation by the same means. 
</t>
      </text>
    </comment>
    <comment ref="EX74" authorId="155" shapeId="0" xr:uid="{0038002B-00B4-42CA-A2C2-004F00AC003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Chaptar 14, Art. 2.6
</t>
      </text>
    </comment>
    <comment ref="EY74" authorId="156" shapeId="0" xr:uid="{008C00F8-007D-49A9-AF21-00EE00A6003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Chaptar 14, Art. 2.6
</t>
      </text>
    </comment>
    <comment ref="FA74" authorId="157" shapeId="0" xr:uid="{00A700F1-00E5-4FB1-B1F5-0033007F00A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13 Art. 2:2 and 3
</t>
      </text>
    </comment>
    <comment ref="FC74" authorId="158" shapeId="0" xr:uid="{001800EC-0070-41DA-AC64-00CE0003004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13 Art. 2:1
</t>
      </text>
    </comment>
    <comment ref="FN74" authorId="159" shapeId="0" xr:uid="{007200E5-00F2-4CB4-97AB-007B006600B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13 Art. 7, regarding dispute settlement
</t>
      </text>
    </comment>
    <comment ref="FU74" authorId="160" shapeId="0" xr:uid="{0046006B-0022-427B-A14E-00EC006F000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13 Art. 3
</t>
      </text>
    </comment>
    <comment ref="FA75" authorId="161" shapeId="0" xr:uid="{00940057-004C-470B-9529-004E005300C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24:1 with Annex II: 6 and 7
</t>
      </text>
    </comment>
    <comment ref="FB75" authorId="162" shapeId="0" xr:uid="{00E70044-00DB-471C-9EA0-00F5004500D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24:1 with Annex II
</t>
      </text>
    </comment>
    <comment ref="FC75" authorId="163" shapeId="0" xr:uid="{002600BA-008E-46B6-AA3A-00CE00B400D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24:1 with Annex II: 2
</t>
      </text>
    </comment>
    <comment ref="FK75" authorId="164" shapeId="0" xr:uid="{00860077-00D4-4571-A425-00D70009007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24:2
</t>
      </text>
    </comment>
    <comment ref="FB77" authorId="165" shapeId="0" xr:uid="{004C002D-00D2-4FD9-9395-007600DC00E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27:1 with Annex IV
</t>
      </text>
    </comment>
    <comment ref="FC77" authorId="166" shapeId="0" xr:uid="{008F00FD-0068-4278-B9AA-0048006E008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27:1 with Annex IV
</t>
      </text>
    </comment>
    <comment ref="FK77" authorId="167" shapeId="0" xr:uid="{00710087-0085-43D3-9354-008C000E004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27:2
</t>
      </text>
    </comment>
    <comment ref="FA80" authorId="168" shapeId="0" xr:uid="{00AA00A1-00D7-44F2-8C9F-009D007600C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 thogether with Annex 4
</t>
      </text>
    </comment>
    <comment ref="FJ80" authorId="169" shapeId="0" xr:uid="{0023005C-00C1-4D62-8304-003400DD005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24:2
</t>
      </text>
    </comment>
    <comment ref="AE81" authorId="170" shapeId="0" xr:uid="{00D900DD-00CC-460E-8A60-00100073001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
</t>
      </text>
    </comment>
    <comment ref="AJ81" authorId="171" shapeId="0" xr:uid="{0094005D-001D-4FD9-A3BC-0087005F000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14.3:3
</t>
      </text>
    </comment>
    <comment ref="AK81" authorId="172" shapeId="0" xr:uid="{008200D4-008B-4443-823B-005800FB009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14.3:4
</t>
      </text>
    </comment>
    <comment ref="AM81" authorId="173" shapeId="0" xr:uid="{00F400E0-0032-463C-8C3F-0019004F00B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Market access: 
Art. 8.5, Annex 10 B (telecommunications); 
Art. 10.4, Annexes 10 B and C (financial institutions)
National treatment:
Art. 8.3, Annex 10 B (telecommunications); 
Art. 10.2 and Annex 10 B (financial institutions) 
</t>
      </text>
    </comment>
    <comment ref="AN81" authorId="174" shapeId="0" xr:uid="{007B0009-007C-4F22-AD4B-00FD003D003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Market access: 
Art. 8.5, Annex 10 B (telecommunications); 
National treatment:
Art. 8.3, Annex 10 B (telecommunications); 
</t>
      </text>
    </comment>
    <comment ref="AO81" authorId="175" shapeId="0" xr:uid="{00D800DE-002B-49A4-B1F0-00E100FE000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Market access: 
Art. 10.4, Annexes 10 B and C (financial institutions)
National treatment:
Art. 10.2 and Annex 10 B (financial institutions) 
</t>
      </text>
    </comment>
    <comment ref="AR81" authorId="176" shapeId="0" xr:uid="{009B008C-0084-486B-823E-00DF009100E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
</t>
      </text>
    </comment>
    <comment ref="AW81" authorId="177" shapeId="0" xr:uid="{00D00058-0068-4B8A-B6FF-00200066008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14.3:1
</t>
      </text>
    </comment>
    <comment ref="AY81" authorId="5" shapeId="0" xr:uid="{741D6CF0-7C97-4566-97F4-6140DA610F5C}">
      <text>
        <r>
          <rPr>
            <b/>
            <sz val="9"/>
            <color indexed="81"/>
            <rFont val="Segoe UI"/>
            <family val="2"/>
          </rPr>
          <t>Mesmer Anja:</t>
        </r>
        <r>
          <rPr>
            <sz val="9"/>
            <color indexed="81"/>
            <rFont val="Segoe UI"/>
            <family val="2"/>
          </rPr>
          <t xml:space="preserve">
Article 14.3 (1)</t>
        </r>
      </text>
    </comment>
    <comment ref="BC81" authorId="5" shapeId="0" xr:uid="{8D14CF4A-3A86-4A89-94FD-E8A5064D1CB3}">
      <text>
        <r>
          <rPr>
            <b/>
            <sz val="9"/>
            <color indexed="81"/>
            <rFont val="Segoe UI"/>
            <family val="2"/>
          </rPr>
          <t>Mesmer Anja:</t>
        </r>
        <r>
          <rPr>
            <sz val="9"/>
            <color indexed="81"/>
            <rFont val="Segoe UI"/>
            <family val="2"/>
          </rPr>
          <t xml:space="preserve">
Article 14.3 (1)</t>
        </r>
      </text>
    </comment>
    <comment ref="BD81" authorId="26" shapeId="0" xr:uid="{8260BAAA-C978-405B-B2E9-C1C8A3752DC3}">
      <text>
        <r>
          <rPr>
            <b/>
            <sz val="9"/>
            <color indexed="81"/>
            <rFont val="Segoe UI"/>
            <family val="2"/>
          </rPr>
          <t>Vasquez Callo Maria del Carmen:</t>
        </r>
        <r>
          <rPr>
            <sz val="9"/>
            <color indexed="81"/>
            <rFont val="Segoe UI"/>
            <family val="2"/>
          </rPr>
          <t xml:space="preserve">
Article 14.3 (Digital Products) - footnote 14-1</t>
        </r>
      </text>
    </comment>
    <comment ref="BH81" authorId="178" shapeId="0" xr:uid="{DD58840C-1FBD-4379-9048-F3381D6085F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
</t>
      </text>
    </comment>
    <comment ref="CL81" authorId="179" shapeId="0" xr:uid="{00230048-0071-4B75-91BA-00D600D000B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20.1.2(b)
</t>
      </text>
    </comment>
    <comment ref="CQ81" authorId="180" shapeId="0" xr:uid="{0041005B-00C5-4791-B45A-00BD009900B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 20
</t>
      </text>
    </comment>
    <comment ref="DC81" authorId="181" shapeId="0" xr:uid="{007700BC-009B-414B-8E6F-0025009200F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10-D (only for financial services)
1. On request by either Party, the Financial Services Committee shall consider any matter relating to:
(b) the protection of the privacy of individuals in relation to the processing and dissemination of personal data and the protection of confidentiality of individual records and accounts.
</t>
      </text>
    </comment>
    <comment ref="DG81" authorId="182" shapeId="0" xr:uid="{0000007C-0030-4D61-A0A2-001D0094009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9.2.4 (telecommunications)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t>
      </text>
    </comment>
    <comment ref="DT81" authorId="183" shapeId="0" xr:uid="{00EF00F8-00C5-4248-8399-006400E2006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9.2.4 (telecommunications)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Art. 9.3
Each Party shall ensure that enterprises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Art. 9.16.18
public telecommunications service means any telecommunications service (which a Party may define to include certain facilities used to deliver these telecommunications services)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t>
      </text>
    </comment>
    <comment ref="DW81" authorId="184" shapeId="0" xr:uid="{004C0050-00E5-4088-9A77-00E000BE007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10.10 : EXCEPTIONS
1. Notwithstanding any other provision of this Chapter or Chapters 9 (Telecommunications), 14 (Electronic Commerce), or 15 (Investment), including specifically Article 9.15 (Relationship to Other Chapters), and in addition Article 8.2.2 (Scope and
Coverage) with respect to the supply of financial services in the territory of a Party by an investor of the other Party or a covered investment, a Party shall not be prevented from adopting
or maintaining measures for prudential reasons,10-5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(Telecommunications), 14 (Electronic Commerce), or 15 (Investment), including specifically Article 9.15 (Relationship to Other Chapters), and in
addition Article 8.2.2 (Scope and Coverage) with respect to the supply of financial services in the territory of a Party by an investor of the other Party or a covered investment, applies to nondiscriminatory measures of general application taken by any public entity in pursuit of monetary and related credit policies or exchange rate policies. This paragraph shall not affect a Party’s
obligations under Article 8.10 (Transfers and Payments), Article15.7 (Transfers), or Article 15.8 (Performance Requirements).
Art.10.20
Financial services include:
(o) Provision and transfer of financial information, and financial data processing and related software by suppliers of other financial services;
Annex 10-A
Banking and other financial services (excluding insurance)
3. For the United States, Article 10.5 applies with respect to the provision and transfer of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Banking and other financial services (excluding insurance)
3. For Singapore, Article 10.5 applies with respect to
(a) financial leasing, provided that access to customer information of banks in Singapore is limited to financial institutions licensed in Singapore;
(b) provision and transfer of financial information;
(c) provision of financial data processing and related software;
Annex 10-D
1. On request by either Party, the Financial Services Committee shall consider any matter
relating to:
(a) the transfer of information in electronic or other form, into and out of a Party's territory, by a financial institution for data processing where such processing is required in the ordinary course of business;
(b) the protection of the privacy of individuals in relation to the processing and dissemination of personal data and the protection of confidentiality of individual records and accounts.
; Singapore-US FTA, Art. 10.7.
</t>
      </text>
    </comment>
    <comment ref="EI81" authorId="185" shapeId="0" xr:uid="{00DA00D2-005E-431A-AB18-00CC002200E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13.2.6, includes procurement of digital products
</t>
      </text>
    </comment>
    <comment ref="EM81" authorId="186" shapeId="0" xr:uid="{00340076-00B9-4F8A-BD19-003D00F900C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21.1.2, with reference to GATS Art. XIV
</t>
      </text>
    </comment>
    <comment ref="EO81" authorId="187" shapeId="0" xr:uid="{000A0024-00B4-41D8-888B-00C100B900E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21.2 :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text>
    </comment>
    <comment ref="EQ81" authorId="188" shapeId="0" xr:uid="{008F006D-0019-4B46-B2EC-00A900D2007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14.3.1, fn 14-1
</t>
      </text>
    </comment>
    <comment ref="EX81" authorId="26" shapeId="0" xr:uid="{8066217F-D60E-42C9-8083-2042E7AB5595}">
      <text>
        <r>
          <rPr>
            <b/>
            <sz val="9"/>
            <color indexed="81"/>
            <rFont val="Segoe UI"/>
            <family val="2"/>
          </rPr>
          <t>Vasquez Callo Maria del Carmen:</t>
        </r>
        <r>
          <rPr>
            <sz val="9"/>
            <color indexed="81"/>
            <rFont val="Segoe UI"/>
            <family val="2"/>
          </rPr>
          <t xml:space="preserve">
Article 14.3.5</t>
        </r>
      </text>
    </comment>
    <comment ref="FA81" authorId="189" shapeId="0" xr:uid="{000500AD-00E0-40E1-AE29-00EA004100B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16.1:2(iii) and (iv)
</t>
      </text>
    </comment>
    <comment ref="FB81" authorId="190" shapeId="0" xr:uid="{007900FD-00A3-47D2-8EE8-00FD0044002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16.1:2
</t>
      </text>
    </comment>
    <comment ref="FE81" authorId="191" shapeId="0" xr:uid="{00A20044-00CF-437D-A634-005700E6002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16.4:4
</t>
      </text>
    </comment>
    <comment ref="FF81" authorId="192" shapeId="0" xr:uid="{001F0046-0008-48EC-9F78-0072002B000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16.4:2(a) and Art. 16.4:10
</t>
      </text>
    </comment>
    <comment ref="FI81" authorId="193" shapeId="0" xr:uid="{004D002A-00D0-4061-AB1F-00C90071004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16.4:7
</t>
      </text>
    </comment>
    <comment ref="FJ81" authorId="194" shapeId="0" xr:uid="{00FE005F-00DB-4B4A-8F2A-0056001F007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16.4:8
</t>
      </text>
    </comment>
    <comment ref="FL81" authorId="195" shapeId="0" xr:uid="{00450084-000A-4DC5-8BA4-005E0020004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16.6
</t>
      </text>
    </comment>
    <comment ref="FM81" authorId="196" shapeId="0" xr:uid="{0057005B-0055-4D0B-866A-00F0002600A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16.4:9
</t>
      </text>
    </comment>
    <comment ref="FN81" authorId="197" shapeId="0" xr:uid="{00A300BB-0053-4ADA-83DC-009D002500F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
</t>
      </text>
    </comment>
    <comment ref="FO81" authorId="198" shapeId="0" xr:uid="{0003001C-008D-4DAB-88BD-00160096008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16.9:22, limitations on liability for service providers, under Enforcement of IP Rights
</t>
      </text>
    </comment>
    <comment ref="FP81" authorId="199" shapeId="0" xr:uid="{000C002D-0093-464D-B527-00A400D0004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16.9:22, limitations on liability for service providers, under Enforcement of IP Rights
</t>
      </text>
    </comment>
    <comment ref="FS81" authorId="200" shapeId="0" xr:uid="{001C003E-00F7-42A0-9B3C-00CD000700D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16.4:1
</t>
      </text>
    </comment>
    <comment ref="FT81" authorId="201" shapeId="0" xr:uid="{002C0005-00A5-4999-A27E-00410010001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16.4:2(a)
</t>
      </text>
    </comment>
    <comment ref="FU81" authorId="202" shapeId="0" xr:uid="{001D000D-00A4-4AFD-A16B-00640036002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16.4:1
</t>
      </text>
    </comment>
    <comment ref="AG82" authorId="203" shapeId="0" xr:uid="{00670029-00E0-49D1-98C8-00D9006E00B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15.5(d), cooperation
</t>
      </text>
    </comment>
    <comment ref="AH82" authorId="204" shapeId="0" xr:uid="{0014007A-0095-4B69-BE7F-00AF00C700B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15.5(c), cooperation
</t>
      </text>
    </comment>
    <comment ref="AJ82" authorId="205" shapeId="0" xr:uid="{0087009C-0046-4801-9E81-0058002200B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15.4.1
</t>
      </text>
    </comment>
    <comment ref="AK82" authorId="206" shapeId="0" xr:uid="{00200015-0037-4675-BE85-002000F1009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15.4.2
</t>
      </text>
    </comment>
    <comment ref="AM82" authorId="207" shapeId="0" xr:uid="{00F000F9-0094-4E47-AF57-005F00CA00C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Computer and Related Services
Art. 11.2 (National Treatment), Art. 11.4 (Market Access) and Annex II-CH-15
</t>
      </text>
    </comment>
    <comment ref="AN82" authorId="208" shapeId="0" xr:uid="{00EE0035-007D-4046-BE3A-009500B6005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Telecommunications
Art. 11.2 (national treatment), Art. 11.4 (market access) and Annex I-CH-3
</t>
      </text>
    </comment>
    <comment ref="AO82" authorId="209" shapeId="0" xr:uid="{006E0095-00E9-4A8D-92E3-006F00F7001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Financial Services
Art. 12.2 (national treatment), Art. 12.4 (market access) and Annex 12.5 and 12.9
</t>
      </text>
    </comment>
    <comment ref="AR82" authorId="210" shapeId="0" xr:uid="{00FF001D-0088-4A94-B121-00B5004F001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15.2
</t>
      </text>
    </comment>
    <comment ref="AS82" authorId="26" shapeId="0" xr:uid="{B017B24B-B760-4E6E-B2A5-6902A1B08813}">
      <text>
        <r>
          <rPr>
            <b/>
            <sz val="9"/>
            <color indexed="81"/>
            <rFont val="Segoe UI"/>
            <family val="2"/>
          </rPr>
          <t>Vasquez Callo Maria del Carmen:</t>
        </r>
        <r>
          <rPr>
            <sz val="9"/>
            <color indexed="81"/>
            <rFont val="Segoe UI"/>
            <family val="2"/>
          </rPr>
          <t xml:space="preserve">
Article 15.2</t>
        </r>
      </text>
    </comment>
    <comment ref="AW82" authorId="211" shapeId="0" xr:uid="{0020002C-0083-49DD-A42F-00DA001300F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15.3
</t>
      </text>
    </comment>
    <comment ref="AZ82" authorId="5" shapeId="0" xr:uid="{05CB17A2-0005-4A7F-8AE0-0B7AB62B9E6F}">
      <text>
        <r>
          <rPr>
            <b/>
            <sz val="9"/>
            <color indexed="81"/>
            <rFont val="Segoe UI"/>
            <family val="2"/>
          </rPr>
          <t>Mesmer Anja:</t>
        </r>
        <r>
          <rPr>
            <sz val="9"/>
            <color indexed="81"/>
            <rFont val="Segoe UI"/>
            <family val="2"/>
          </rPr>
          <t xml:space="preserve">
Article 15.3</t>
        </r>
      </text>
    </comment>
    <comment ref="BC82" authorId="5" shapeId="0" xr:uid="{30ADAB0E-84AB-44F1-AF22-1268B3A6E4D6}">
      <text>
        <r>
          <rPr>
            <b/>
            <sz val="9"/>
            <color indexed="81"/>
            <rFont val="Segoe UI"/>
            <family val="2"/>
          </rPr>
          <t>Mesmer Anja:</t>
        </r>
        <r>
          <rPr>
            <sz val="9"/>
            <color indexed="81"/>
            <rFont val="Segoe UI"/>
            <family val="2"/>
          </rPr>
          <t xml:space="preserve">
Article 15.3</t>
        </r>
      </text>
    </comment>
    <comment ref="BH82" authorId="212" shapeId="0" xr:uid="{C3DF4392-62D1-4731-B9C8-4632D9CBB59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
</t>
      </text>
    </comment>
    <comment ref="BM82" authorId="213" shapeId="0" xr:uid="{009E0077-000C-4BEF-9B6B-00F0005100E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15.5(b), cooperation
</t>
      </text>
    </comment>
    <comment ref="BQ82" authorId="214" shapeId="0" xr:uid="{0088006C-005C-447F-8BC0-00780070009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3.12.3
Each Party shall make available through the Internet or a comparable computerbased
telecommunications network a current list of the fees and charges it imposes in
connection with importation or exportation.
Art. 5.1.1.
Each Party shall publish its customs laws, regulations, and administrative procedures
on the Internet or a comparable computer-based telecommunications network.
</t>
      </text>
    </comment>
    <comment ref="BS82" authorId="215" shapeId="0" xr:uid="{00E2008E-0005-44B0-9751-00860034000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15.5(b), cooperation
</t>
      </text>
    </comment>
    <comment ref="CF82" authorId="216" shapeId="0" xr:uid="{0075002F-000F-4A81-87F8-000400EC00B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15.5(b), cooperation
</t>
      </text>
    </comment>
    <comment ref="CH82" authorId="217" shapeId="0" xr:uid="{00BF00E6-00A2-45FB-B6DA-00F000EF005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15.5(a), cooperation
</t>
      </text>
    </comment>
    <comment ref="CJ82" authorId="218" shapeId="0" xr:uid="{005300BD-007F-4A4A-9F3D-00F000A700D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
Annex 18.5.3
(f) promote the collection and publication of comparable data on labor standards, labor market indicators, and enforcement activity;
Annex 18.5.4
The Labor Cooperation Mechanism may undertake cooperative activities on any labor matter it considers appropriate, such as on:
(f) technical issues and information exchange: programs, methodologies, and experiences regarding productivity improvement; labor statistics, including
comparable data; current ILO issues and activities; consideration and
encouragement of best labor practices; and the effective use of technologies,
including those that are Internet-based; and
</t>
      </text>
    </comment>
    <comment ref="CK82" authorId="219" shapeId="0" xr:uid="{006B0014-00F4-4A69-AA33-007F002000D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15.5(e), cooperation
</t>
      </text>
    </comment>
    <comment ref="CQ82" authorId="220" shapeId="0" xr:uid="{00A3005A-0072-474C-A913-007D0021000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22
</t>
      </text>
    </comment>
    <comment ref="DC82" authorId="221" shapeId="0" xr:uid="{004D0093-0058-4E76-9669-005700B700C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Soft
Art. 15.5(b), cooperation
</t>
      </text>
    </comment>
    <comment ref="DD82" authorId="222" shapeId="0" xr:uid="{00A0007F-00FF-421F-A9CD-00990078008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t>
      </text>
    </comment>
    <comment ref="DG82" authorId="223" shapeId="0" xr:uid="{00930047-001A-4C02-B9A5-003D005E009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13.2.4
4. Further to Article 23.1 (General Exceptions) and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
      </text>
    </comment>
    <comment ref="DO82" authorId="224" shapeId="0" xr:uid="{00AE00F4-0045-411F-B849-0077005000A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12.19 o)
Financial services include the following activities:
(o) Provision and transfer of financial information, and financial data
processing and related software by suppliers of other financial
services;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(c) advisory and other auxiliary financial services, excluding intermediation and credit reference and analysis, relating to banking and other financial services as described in subparagraph (p) of the definition of financial service.
Notwithstanding subparagraph (c), in the event that after the date of entry into force of this Agreement Chile allows credit reference and analysis to be supplied by cross-border financial service suppliers, it shall accord national treatment (as specified in Article 12.2(3)) to cross-border financial service suppliers of the United States. Nothing in this commitment shall be construed to prevent Chile from subsequently restricting or prohibiting the supply of credit reference and analysis services by cross-border financial service suppliers.
7. It is understood that a Party’s commitments on cross-border investment advisory services shall not, in and of themselves, be construed to require the Party to permit the public offering of securities (as defined under its relevant law) in the territory of the Party by cross-border suppliers of the other Party who supply or seek to supply such investment advisory services. A Party may subject the cross-border suppliers of investment advisory services to regulatory and registration requirements.
</t>
      </text>
    </comment>
    <comment ref="DT82" authorId="225" shapeId="0" xr:uid="{009B000F-00EB-4C23-8855-00F1009400A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Art.13.2.3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Art. 13.2.4
4. Further to Article 23.1 (General Exceptions) and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Art. 13.17
public telecommunications service means any telecommunications service which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the offering of information services;
</t>
      </text>
    </comment>
    <comment ref="DW82" authorId="226" shapeId="0" xr:uid="{001300FB-00CE-45BC-B8D7-007F00B8006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12.19 o)
Financial services include the following activities:
(o) Provision and transfer of financial information, and financial data
processing and related software by suppliers of other financial
services;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(c) advisory and other auxiliary financial services, excluding intermediation and credit reference and analysis, relating to banking and other financial services as described in subparagraph (p) of the definition of financial service.
Notwithstanding subparagraph (c), in the event that after the date of entry into force of this Agreement Chile allows credit reference and analysis to be supplied by cross-border financial service suppliers, it shall accord national treatment (as specified in Article 12.2(3)) to cross-border financial service suppliers of the United States. Nothing in this commitment shall be construed to prevent Chile from subsequently restricting or prohibiting the supply of credit reference and analysis services by cross-border financial service suppliers.
7. It is understood that a Party’s commitments on cross-border investment advisory services shall not, in and of themselves, be construed to require the Party to permit the public offering of securities (as defined under its relevant law) in the territory of the Party by cross-border suppliers of the other Party who supply or seek to supply such investment advisory services. A Party may subject the cross-border suppliers of investment advisory services to regulatory and registration requirements.
Chile-US, Art. 12.7.
</t>
      </text>
    </comment>
    <comment ref="EI82" authorId="227" shapeId="0" xr:uid="{00B900C0-0001-4F2B-84D7-00F200BE004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9.17
</t>
      </text>
    </comment>
    <comment ref="EM82" authorId="228" shapeId="0" xr:uid="{00AF005B-0057-40E4-B86A-00BE00B4004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23.1.2, with reference to GATS Art. XIV
</t>
      </text>
    </comment>
    <comment ref="EO82" authorId="229" shapeId="0" xr:uid="{007B0028-0023-4565-9618-00E9009B001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23.2: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under the United Nations Charter with respect to
the maintenance or restoration of international peace or security, or the
protection of its own essential security interests.
</t>
      </text>
    </comment>
    <comment ref="EP82" authorId="230" shapeId="0" xr:uid="{A8E6876F-6758-439E-AC45-CE424198D58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14.4 fn 14-3
</t>
      </text>
    </comment>
    <comment ref="ER82" authorId="231" shapeId="0" xr:uid="{000400E8-0045-402C-8FF9-00E7009A005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14.4 fn 14-3
</t>
      </text>
    </comment>
    <comment ref="EX82" authorId="26" shapeId="0" xr:uid="{A214145D-399C-43CA-9A54-CF527685F592}">
      <text>
        <r>
          <rPr>
            <b/>
            <sz val="9"/>
            <color indexed="81"/>
            <rFont val="Segoe UI"/>
            <family val="2"/>
          </rPr>
          <t>Vasquez Callo Maria del Carmen:</t>
        </r>
        <r>
          <rPr>
            <sz val="9"/>
            <color indexed="81"/>
            <rFont val="Segoe UI"/>
            <family val="2"/>
          </rPr>
          <t xml:space="preserve">
Annexr 15.4</t>
        </r>
      </text>
    </comment>
    <comment ref="FA82" authorId="232" shapeId="0" xr:uid="{00B40075-0049-418E-AC06-008200F100D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17.1:5
</t>
      </text>
    </comment>
    <comment ref="FB82" authorId="233" shapeId="0" xr:uid="{00E8003A-00CA-4F2E-A950-007F0096007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17:2-4
</t>
      </text>
    </comment>
    <comment ref="FC82" authorId="234" shapeId="0" xr:uid="{006700F7-0047-46CE-B449-00B40074003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17, Preamble and 17.1.5
</t>
      </text>
    </comment>
    <comment ref="FE82" authorId="235" shapeId="0" xr:uid="{00880093-005A-4539-A41F-000E0009000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17.5:4, Art. 17.6:7
</t>
      </text>
    </comment>
    <comment ref="FF82" authorId="236" shapeId="0" xr:uid="{006C0053-00FE-4E4B-8AAC-001B005E00C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17.7:3, Art. 17.7:5(d) and (e) for technological protection measures
</t>
      </text>
    </comment>
    <comment ref="FI82" authorId="237" shapeId="0" xr:uid="{00CB00CB-0044-4706-83EC-000A0090005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17.7:5
</t>
      </text>
    </comment>
    <comment ref="FJ82" authorId="238" shapeId="0" xr:uid="{006A007E-0075-4DB6-BF2E-00BC002100C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17.7:6
</t>
      </text>
    </comment>
    <comment ref="FL82" authorId="239" shapeId="0" xr:uid="{001F002C-00E5-48EC-96D5-00A600E200D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17.8
</t>
      </text>
    </comment>
    <comment ref="FM82" authorId="240" shapeId="0" xr:uid="{00F0004B-0030-4B97-B5AC-003D00C700C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17.7:4
</t>
      </text>
    </comment>
    <comment ref="FN82" authorId="241" shapeId="0" xr:uid="{0041003A-0076-4E30-A52E-0099003900C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17.3
</t>
      </text>
    </comment>
    <comment ref="FO82" authorId="242" shapeId="0" xr:uid="{003800DC-00F7-4434-A31A-00A300D000E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17.11:23, limitations on liability for internet service providers
</t>
      </text>
    </comment>
    <comment ref="FP82" authorId="243" shapeId="0" xr:uid="{00EF00BB-00D1-4E50-8824-00C600A000D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17.11:23, limitations on liability for internet service providers
</t>
      </text>
    </comment>
    <comment ref="FS82" authorId="244" shapeId="0" xr:uid="{00AC00D4-007D-4D93-AA6F-009B008900A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17.5:1
</t>
      </text>
    </comment>
    <comment ref="FT82" authorId="245" shapeId="0" xr:uid="{00AA0044-008D-4395-89F1-007300D0005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17.5:2 and 17.6:4(c) for related rights
</t>
      </text>
    </comment>
    <comment ref="FU82" authorId="246" shapeId="0" xr:uid="{00790088-00A5-4B1D-8A25-004E001900A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17.5:1
</t>
      </text>
    </comment>
    <comment ref="FB83" authorId="5" shapeId="0" xr:uid="{36FEB225-3F47-486D-96FE-BD08B8C5CF44}">
      <text>
        <r>
          <rPr>
            <b/>
            <sz val="9"/>
            <color indexed="81"/>
            <rFont val="Segoe UI"/>
            <family val="2"/>
          </rPr>
          <t>Mesmer Anja:</t>
        </r>
        <r>
          <rPr>
            <sz val="9"/>
            <color indexed="81"/>
            <rFont val="Segoe UI"/>
            <family val="2"/>
          </rPr>
          <t xml:space="preserve">
Annex XII Article 2 (1)</t>
        </r>
      </text>
    </comment>
    <comment ref="FC83" authorId="5" shapeId="0" xr:uid="{06333B61-624F-425C-A889-DEEFA0275811}">
      <text>
        <r>
          <rPr>
            <b/>
            <sz val="9"/>
            <color indexed="81"/>
            <rFont val="Segoe UI"/>
            <family val="2"/>
          </rPr>
          <t>Mesmer Anja:</t>
        </r>
        <r>
          <rPr>
            <sz val="9"/>
            <color indexed="81"/>
            <rFont val="Segoe UI"/>
            <family val="2"/>
          </rPr>
          <t xml:space="preserve">
Annex XII Article 2 (1)</t>
        </r>
      </text>
    </comment>
    <comment ref="FK83" authorId="5" shapeId="0" xr:uid="{035C1D9B-F56A-47E7-A26E-8A6ED5279951}">
      <text>
        <r>
          <rPr>
            <b/>
            <sz val="9"/>
            <color indexed="81"/>
            <rFont val="Segoe UI"/>
            <family val="2"/>
          </rPr>
          <t>Mesmer Anja:</t>
        </r>
        <r>
          <rPr>
            <sz val="9"/>
            <color indexed="81"/>
            <rFont val="Segoe UI"/>
            <family val="2"/>
          </rPr>
          <t xml:space="preserve">
Annex XII Article 1; only in the IP definition
</t>
        </r>
      </text>
    </comment>
    <comment ref="AH84" authorId="247" shapeId="0" xr:uid="{0084001E-0013-41B3-827C-007600D300E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6 Trade and Investment Facilitation
6.Electronic Business
The two sides recognize that the application and promotion of electronic business will create more trade and investment opportunities for both sides. They agree to step up exchange and cooperation in the area of electronic business.
</t>
      </text>
    </comment>
    <comment ref="AN84" authorId="248" shapeId="0" xr:uid="{00AF00E6-009C-49EC-94AD-00390072007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Polanco Rodrigo
Telecomunnications
Art. 11 (market access) and Table 1, Art. 2.C
</t>
      </text>
    </comment>
    <comment ref="AO84" authorId="249" shapeId="0" xr:uid="{00DF005E-0092-4FAF-8BBE-000000F3006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Polanco Rodrigo
Financial Services
Art. 11 (market access) and Table 1, Art. 2.D
</t>
      </text>
    </comment>
    <comment ref="BQ84" authorId="250" shapeId="0" xr:uid="{00E20091-00F8-4803-9AA4-001B00FD007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Art.10.2.
To ensure the implementation of the preferential measures in respect of trade in
goods, the two sides decide to strengthen and extend the content and scope of mutual
assistance in administration, including the establishment and strict implementation of
the procedures for issuing certificates of origin, the establishment of auditing and
regulatory systems, the development of a computer link and electronic data interchange
between the issuing and regulatory authorities of both sides. Details are set out in Annex 3.
Annex 3
Procedures for the Issuing and Verification
of Certificates of Origin, 
Art. 7
The two sides will manage the origin declarations of Hong Kong goods which are entitled to zero tariff under CEPA through interconnection, and will transmit the following information by means of electronic data interchange through a dedicated line
to the Customs General Administration:
(1) From 1 January 2004, the Hong Kong Trade and Industry Department will, within ten
days after the end of each quarter, transmit to the Customs General Administration
production data and information on certificates of origin issued for Hong Kong goods
benefiting from zero tariff in the previous quarter;
(2) After the issue of a certificate of origin by the Hong Kong issuing authorities, the
Hong Kong Trade and Industry Department will immediately transmit basic information
on the certificate of origin, including the certificate number, name of exporter, factory
registration number, port of discharge, Mainland Harmonised System code of the
product, product name, quantity unit and quantity, amount and currency, and the name
of the Hong Kong issuing authority, etc., to the Customs General Administration through
a designated line;
(3) The customs administration at the port of clearance will verify the certificate o f
origin submitted by the importer against the electronic data transmitted by the Hong
Kong Trade and Industry Department. If the information is verified to be in order, an
acknowledgement will be sent to the Hong Kong Trade and Industry Department within
seven days to complete the verification and endorsement process;
(4) Other information which is considered necessary by the two sides.
</t>
      </text>
    </comment>
    <comment ref="CJ84" authorId="251" shapeId="0" xr:uid="{00900056-00EA-40BD-909B-006400FA002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17.1.D
</t>
      </text>
    </comment>
    <comment ref="CL84" authorId="252" shapeId="0" xr:uid="{005100AC-0003-40F1-941A-00950000000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6, Art. 6.1
</t>
      </text>
    </comment>
    <comment ref="ER84" authorId="253" shapeId="0" xr:uid="{006B008B-0064-49CA-971E-00C1007900C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15.6 fn 3
</t>
      </text>
    </comment>
    <comment ref="FB85" authorId="254" shapeId="0" xr:uid="{004900F1-0093-46D3-AEA5-00D5000F009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28:1 with Annex IV
</t>
      </text>
    </comment>
    <comment ref="FK85" authorId="255" shapeId="0" xr:uid="{00E90022-00C8-40FC-A12A-0002009100D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28:2
</t>
      </text>
    </comment>
    <comment ref="J86" authorId="256" shapeId="0" xr:uid="{006B00BA-00FD-4DA5-BC69-00D300B1007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exact date of entry into force is not clear, only the year https://aric.adb.org/fta/economic-cooperation-organization-trade-agreement
</t>
      </text>
    </comment>
    <comment ref="FK86" authorId="257" shapeId="0" xr:uid="{00BE00D4-00A7-4DDB-8F33-007F0088000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19:2
</t>
      </text>
    </comment>
    <comment ref="FA87" authorId="258" shapeId="0" xr:uid="{002A0045-0079-4D70-B04B-00BF00C400B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16.01(f) and (g)
</t>
      </text>
    </comment>
    <comment ref="FB87" authorId="259" shapeId="0" xr:uid="{00AC002C-0044-460B-8F52-002F0022006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16.01
</t>
      </text>
    </comment>
    <comment ref="FC87" authorId="260" shapeId="0" xr:uid="{000A0020-00EB-4279-B84A-00B400DF00A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16.01
</t>
      </text>
    </comment>
    <comment ref="AB88" authorId="5" shapeId="0" xr:uid="{31AC1EBB-FBA6-4774-853A-ADF23CCD1A77}">
      <text>
        <r>
          <rPr>
            <b/>
            <sz val="9"/>
            <color indexed="81"/>
            <rFont val="Segoe UI"/>
            <family val="2"/>
          </rPr>
          <t>Mesmer Anja:</t>
        </r>
        <r>
          <rPr>
            <sz val="9"/>
            <color indexed="81"/>
            <rFont val="Segoe UI"/>
            <family val="2"/>
          </rPr>
          <t xml:space="preserve">
See Article 34 regarding the covered services</t>
        </r>
      </text>
    </comment>
    <comment ref="FB88" authorId="5" shapeId="0" xr:uid="{3123E4D7-B87B-4F40-916E-84D29F3C3C13}">
      <text>
        <r>
          <rPr>
            <b/>
            <sz val="9"/>
            <color indexed="81"/>
            <rFont val="Segoe UI"/>
            <family val="2"/>
          </rPr>
          <t>Mesmer Anja:</t>
        </r>
        <r>
          <rPr>
            <sz val="9"/>
            <color indexed="81"/>
            <rFont val="Segoe UI"/>
            <family val="2"/>
          </rPr>
          <t xml:space="preserve">
Article 13 (2)</t>
        </r>
      </text>
    </comment>
    <comment ref="FD88" authorId="5" shapeId="0" xr:uid="{8CCCA595-9F7B-4D7A-ACED-39D7519CACB7}">
      <text>
        <r>
          <rPr>
            <b/>
            <sz val="9"/>
            <color indexed="81"/>
            <rFont val="Segoe UI"/>
            <family val="2"/>
          </rPr>
          <t>Mesmer Anja:</t>
        </r>
        <r>
          <rPr>
            <sz val="9"/>
            <color indexed="81"/>
            <rFont val="Segoe UI"/>
            <family val="2"/>
          </rPr>
          <t xml:space="preserve">
Article 13 (1)</t>
        </r>
      </text>
    </comment>
    <comment ref="FE88" authorId="5" shapeId="0" xr:uid="{10D55678-CA25-4CB3-8CF5-04552A90FF9C}">
      <text>
        <r>
          <rPr>
            <b/>
            <sz val="9"/>
            <color indexed="81"/>
            <rFont val="Segoe UI"/>
            <family val="2"/>
          </rPr>
          <t>Mesmer Anja:</t>
        </r>
        <r>
          <rPr>
            <sz val="9"/>
            <color indexed="81"/>
            <rFont val="Segoe UI"/>
            <family val="2"/>
          </rPr>
          <t xml:space="preserve">
Article 15 (4)</t>
        </r>
      </text>
    </comment>
    <comment ref="FF88" authorId="5" shapeId="0" xr:uid="{A99BCEE7-7F4D-4C6A-A1F9-C77424435719}">
      <text>
        <r>
          <rPr>
            <b/>
            <sz val="9"/>
            <color indexed="81"/>
            <rFont val="Segoe UI"/>
            <family val="2"/>
          </rPr>
          <t>Mesmer Anja:</t>
        </r>
        <r>
          <rPr>
            <sz val="9"/>
            <color indexed="81"/>
            <rFont val="Segoe UI"/>
            <family val="2"/>
          </rPr>
          <t xml:space="preserve">
Article 15 (9)</t>
        </r>
      </text>
    </comment>
    <comment ref="FK88" authorId="5" shapeId="0" xr:uid="{0E1D3AC0-03CF-4AA3-90D5-C6FE1EC1AED8}">
      <text>
        <r>
          <rPr>
            <b/>
            <sz val="9"/>
            <color indexed="81"/>
            <rFont val="Segoe UI"/>
            <family val="2"/>
          </rPr>
          <t>Mesmer Anja:</t>
        </r>
        <r>
          <rPr>
            <sz val="9"/>
            <color indexed="81"/>
            <rFont val="Segoe UI"/>
            <family val="2"/>
          </rPr>
          <t xml:space="preserve">
Article 20</t>
        </r>
      </text>
    </comment>
    <comment ref="FL88" authorId="5" shapeId="0" xr:uid="{4587EA77-157C-4DEA-ACD1-AC41400D4229}">
      <text>
        <r>
          <rPr>
            <b/>
            <sz val="9"/>
            <color indexed="81"/>
            <rFont val="Segoe UI"/>
            <family val="2"/>
          </rPr>
          <t>Mesmer Anja:</t>
        </r>
        <r>
          <rPr>
            <sz val="9"/>
            <color indexed="81"/>
            <rFont val="Segoe UI"/>
            <family val="2"/>
          </rPr>
          <t xml:space="preserve">
Article 16</t>
        </r>
      </text>
    </comment>
    <comment ref="CJ90" authorId="261" shapeId="0" xr:uid="{00970029-00F3-47AA-BA06-000C0077003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6:1(b)(iv)
</t>
      </text>
    </comment>
    <comment ref="AH91" authorId="5" shapeId="0" xr:uid="{9674BFA1-2CB8-4965-BBE6-1DD102B6E043}">
      <text>
        <r>
          <rPr>
            <b/>
            <sz val="9"/>
            <color indexed="81"/>
            <rFont val="Segoe UI"/>
            <family val="2"/>
          </rPr>
          <t>Mesmer Anja:</t>
        </r>
        <r>
          <rPr>
            <sz val="9"/>
            <color indexed="81"/>
            <rFont val="Segoe UI"/>
            <family val="2"/>
          </rPr>
          <t xml:space="preserve">
Article 6 </t>
        </r>
      </text>
    </comment>
    <comment ref="CJ91" authorId="5" shapeId="0" xr:uid="{6CB341E7-BBFD-4F0D-9B82-1265F1A3584E}">
      <text>
        <r>
          <rPr>
            <b/>
            <sz val="9"/>
            <color indexed="81"/>
            <rFont val="Segoe UI"/>
            <family val="2"/>
          </rPr>
          <t>Mesmer Anja:</t>
        </r>
        <r>
          <rPr>
            <sz val="9"/>
            <color indexed="81"/>
            <rFont val="Segoe UI"/>
            <family val="2"/>
          </rPr>
          <t xml:space="preserve">
Article 6 (1) (ii) (b) and Article 6 (3) </t>
        </r>
      </text>
    </comment>
    <comment ref="FK92" authorId="262" shapeId="0" xr:uid="{00CD0000-005A-45A0-9D3D-00B600A5009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26:2
</t>
      </text>
    </comment>
    <comment ref="AH93" authorId="263" shapeId="0" xr:uid="{00D400AB-0056-49C8-B3B7-008B00F5001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6 Trade and Investment Facilitation
6.Electronic Business
The two sides recognize that the application and promotion of electronic business will create more trade and investment opportunities for both sides. They agree to step up exchange and cooperation in the area of electronic business.
</t>
      </text>
    </comment>
    <comment ref="AN93" authorId="264" shapeId="0" xr:uid="{000200EC-00D9-4FBF-BFB6-002F00F600B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Polanco Rodrigo
Telecomunnications
Art. 11 (market access) and Table 1, Art. 2.C
</t>
      </text>
    </comment>
    <comment ref="AO93" authorId="265" shapeId="0" xr:uid="{00B40037-0045-451C-8C94-0016007500C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Polanco Rodrigo
Financial Services
Art. 11 (market access) and Table 1, Art. 2.D
</t>
      </text>
    </comment>
    <comment ref="BQ93" authorId="266" shapeId="0" xr:uid="{00E60075-0078-4F44-AE8C-00670022000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Art.10.2.
To ensure the implementation of the preferential measures in respect of trade in
goods, the two sides decide to strengthen and extend the content and scope of mutual
assistance in administration, including the establishment and strict implementation of
the procedures for issuing certificates of origin, the establishment of auditing and
regulatory systems, the development of a computer link and electronic data interchange
between the issuing and regulatory authorities of both sides. Details are set out in Annex 3.
Annex 3
Procedures for the Issuing and Verification
of Certificates of Origin, 
7. The two sides will verify and administer the origin declarations of Macao
goods which are entitled to zero tariff under the “CEPA” through interconnection, and
will transmit the following information by means of electronic data interchange
through a dedicated line to the Customs General Administration:
(1) From 1 January 2004, the Macao Economic Services will, within ten
days after the end of each quarter, transmit to the Customs General
Administration production data and information on certificates of
origin issued for Macao goods benefiting from zero tariff in the
previous quarter for record purposes;
(2) After the issue of a certificate of origin, the Macao Economic Services
will immediately transmit basic information on the certificate of origin,
including the certificate number, name of exporter, industrial licence
number, port of customs declaration, Mainland Harmonized System
code of the product, product name, quantity unit and quantity, amount
and currency, etc., to the Customs General Administration through a
dedicated line;
(3) The customs administration at the port of clearance will verify the
certificate of origin submitted by the importer against the electronic
data transmitted by the Macao Economic Services. If the information
is verified to be in order, the verification and endorsement process
should be completed within 7 days and the Macao Economic Services
should be informed of the completion;
(4) Other information, which is considered necessary by the two sides.
</t>
      </text>
    </comment>
    <comment ref="CJ93" authorId="267" shapeId="0" xr:uid="{0055002F-00A6-4114-9853-00BE00CA00B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17.1.4
</t>
      </text>
    </comment>
    <comment ref="CL93" authorId="268" shapeId="0" xr:uid="{00AA009C-00CA-4745-833A-007900F1004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6, Art. 6.1
</t>
      </text>
    </comment>
    <comment ref="FB94" authorId="269" shapeId="0" xr:uid="{00F60050-0053-4B65-A010-000900F6000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30:1 and Annex V
</t>
      </text>
    </comment>
    <comment ref="FC94" authorId="270" shapeId="0" xr:uid="{00F900ED-004F-44A0-8ED6-0077003500B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30:1 with Annex V
</t>
      </text>
    </comment>
    <comment ref="FK94" authorId="271" shapeId="0" xr:uid="{00AD00F3-00E3-4E4A-B774-001F003B00E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30:2
</t>
      </text>
    </comment>
    <comment ref="FB95" authorId="272" shapeId="0" xr:uid="{00C200BC-0058-45D8-9B41-001F00E9004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25:1 and Annex V
</t>
      </text>
    </comment>
    <comment ref="FC95" authorId="273" shapeId="0" xr:uid="{004600B5-0028-43D2-A103-00E4003E001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25:1 
</t>
      </text>
    </comment>
    <comment ref="FK95" authorId="274" shapeId="0" xr:uid="{005900C9-00D2-4324-B628-00030015007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25:2
</t>
      </text>
    </comment>
    <comment ref="FB96" authorId="275" shapeId="0" xr:uid="{00CE000D-004D-435F-B3F8-00C7002100F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24:3
</t>
      </text>
    </comment>
    <comment ref="FK96" authorId="276" shapeId="0" xr:uid="{006C004C-00FA-4EAC-8E76-006F0031007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24:2
</t>
      </text>
    </comment>
    <comment ref="FC97" authorId="277" shapeId="0" xr:uid="{0083008B-007B-4854-AC83-007D0085009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19:1
</t>
      </text>
    </comment>
    <comment ref="FK97" authorId="278" shapeId="0" xr:uid="{00270058-0001-4DD1-9D3E-00510059002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19:2 "commercial secrets", otherwise trade secrets (such as know how)
</t>
      </text>
    </comment>
    <comment ref="FB98" authorId="279" shapeId="0" xr:uid="{006E0069-0008-4AF5-B288-00420013005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24:1 with Annex 4
</t>
      </text>
    </comment>
    <comment ref="FK98" authorId="280" shapeId="0" xr:uid="{006000C1-003B-4560-9BE5-00EE0035007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24:1
</t>
      </text>
    </comment>
    <comment ref="FA99" authorId="281" shapeId="0" xr:uid="{00DC007F-0081-4969-A630-00F3001B00A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15-03:3
</t>
      </text>
    </comment>
    <comment ref="FB99" authorId="282" shapeId="0" xr:uid="{001B00B5-0022-43E8-B8F7-004000D500F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15-03:2
</t>
      </text>
    </comment>
    <comment ref="FC99" authorId="283" shapeId="0" xr:uid="{00250012-0021-4179-AE05-005D00C400E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15-116 and 15-26 (only some provisions)
</t>
      </text>
    </comment>
    <comment ref="FE99" authorId="284" shapeId="0" xr:uid="{00C30049-005E-4B6F-B028-008600DB008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15-13
</t>
      </text>
    </comment>
    <comment ref="FF99" authorId="285" shapeId="0" xr:uid="{006A00AA-006D-4202-B278-009300A100C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15-12:2
</t>
      </text>
    </comment>
    <comment ref="FL99" authorId="286" shapeId="0" xr:uid="{001300BC-008E-4EE5-A02F-001800D3007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15-11: protection of satellite signals carrying programs
</t>
      </text>
    </comment>
    <comment ref="P100" authorId="26" shapeId="0" xr:uid="{02DB728D-717B-4BF7-B376-ED0164F1A409}">
      <text>
        <r>
          <rPr>
            <b/>
            <sz val="9"/>
            <color indexed="81"/>
            <rFont val="Segoe UI"/>
            <family val="2"/>
          </rPr>
          <t>Vasquez Callo Maria del Carmen:</t>
        </r>
        <r>
          <rPr>
            <sz val="9"/>
            <color indexed="81"/>
            <rFont val="Segoe UI"/>
            <family val="2"/>
          </rPr>
          <t xml:space="preserve">
Romania's accession to the EU</t>
        </r>
      </text>
    </comment>
    <comment ref="FB100" authorId="287" shapeId="0" xr:uid="{00B2000B-00B0-4E31-AF24-00B2008D00B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 and Annex II
</t>
      </text>
    </comment>
    <comment ref="FC100" authorId="288" shapeId="0" xr:uid="{007400A9-0014-4918-9CD2-007900DF007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 and Annex II
</t>
      </text>
    </comment>
    <comment ref="FK100" authorId="289" shapeId="0" xr:uid="{00C2001B-005A-4046-B014-00F6007C00B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24:2
</t>
      </text>
    </comment>
    <comment ref="FB103" authorId="290" shapeId="0" xr:uid="{00A800BB-008B-4E74-888F-002E0095003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28:1, Annex II, and Art. 28:3
</t>
      </text>
    </comment>
    <comment ref="FK103" authorId="291" shapeId="0" xr:uid="{002A0076-0011-461F-B3CB-00450025008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28:2
</t>
      </text>
    </comment>
    <comment ref="FB105" authorId="292" shapeId="0" xr:uid="{00FD005D-00DF-468B-9CDC-00B3002000B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24:1 and Annex II
</t>
      </text>
    </comment>
    <comment ref="FC105" authorId="293" shapeId="0" xr:uid="{00490077-00FB-4720-88D1-00B9001C004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24:1 and Annex II:1
</t>
      </text>
    </comment>
    <comment ref="FK105" authorId="294" shapeId="0" xr:uid="{007300DD-0006-42A2-8225-006A005C005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24:2
</t>
      </text>
    </comment>
    <comment ref="J106" authorId="295" shapeId="0" xr:uid="{22FDC037-41E9-433A-8363-5DC8FC99D9B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Only year available</t>
      </text>
    </comment>
    <comment ref="AF110" authorId="296" shapeId="0" xr:uid="{00E000E6-00E1-4CCA-B3AF-00F3002200A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5.2
</t>
      </text>
    </comment>
    <comment ref="AW110" authorId="297" shapeId="0" xr:uid="{00750064-0081-420F-B35B-009C001D003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5.1. (a)
</t>
      </text>
    </comment>
    <comment ref="BC110" authorId="5" shapeId="0" xr:uid="{B900025D-479E-4DC4-B2AE-08EA5E1CF947}">
      <text>
        <r>
          <rPr>
            <b/>
            <sz val="9"/>
            <color indexed="81"/>
            <rFont val="Segoe UI"/>
            <family val="2"/>
          </rPr>
          <t>Mesmer Anja:</t>
        </r>
        <r>
          <rPr>
            <sz val="9"/>
            <color indexed="81"/>
            <rFont val="Segoe UI"/>
            <family val="2"/>
          </rPr>
          <t xml:space="preserve">
Article 5.1 (b)</t>
        </r>
      </text>
    </comment>
    <comment ref="BH110" authorId="298" shapeId="0" xr:uid="{5F9FFB9F-E7AD-4B81-BC4F-F5AC5641532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5.1 (b) and ©
Article 5.1
Electronic Transmissions
Recognizing the economic growth and opportunities provided by electronic commerce and
the importance of avoiding barriers to its use and development, each Party shall seek to
refrain from:
b. imposing unnecessary barriers on electronic transmissions, including
digitized products; and
c. impeding the supply through electronic means of services subject to a
commitment under Chapter 4, except as otherwise set forth in the Party’s
Schedule of specific commitments.
</t>
      </text>
    </comment>
    <comment ref="CQ110" authorId="299" shapeId="0" xr:uid="{006900DA-0062-4757-B39D-00B5008400F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7.1
</t>
      </text>
    </comment>
    <comment ref="FC110" authorId="300" shapeId="0" xr:uid="{004E00D1-0012-45DC-9F2D-009700D8000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8.8
</t>
      </text>
    </comment>
    <comment ref="AE111" authorId="301" shapeId="0" xr:uid="{00A6005E-008D-4F0D-AE5D-00C2004500B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
</t>
      </text>
    </comment>
    <comment ref="AJ111" authorId="302" shapeId="0" xr:uid="{00C6005E-00D8-4574-80B4-007A00F500A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16.4:1
</t>
      </text>
    </comment>
    <comment ref="AK111" authorId="303" shapeId="0" xr:uid="{00F10020-00D7-4119-9852-0071006F003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16.4:2
</t>
      </text>
    </comment>
    <comment ref="AN111" authorId="304" shapeId="0" xr:uid="{0041006C-00AD-461F-82AB-00D100EE00D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Telecommunications
National Treatment (Art. 10.2)
Market Access (Art. 10.4 and Annex I - Australia)
</t>
      </text>
    </comment>
    <comment ref="AO111" authorId="305" shapeId="0" xr:uid="{00EB00AD-00C2-4878-8489-00C8007E00C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Financial Services
National Treatment (Art. 13.2, Annex 13-A and 13-C)
Market Access (Art. 13.4) 
</t>
      </text>
    </comment>
    <comment ref="AR111" authorId="306" shapeId="0" xr:uid="{008D0066-00AA-4A55-8C82-003E00A8000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16.2 (services, investment, financial services)
</t>
      </text>
    </comment>
    <comment ref="AS111" authorId="26" shapeId="0" xr:uid="{46419B0E-88EF-42F3-8D72-A26C9AFC386A}">
      <text>
        <r>
          <rPr>
            <b/>
            <sz val="9"/>
            <color indexed="81"/>
            <rFont val="Segoe UI"/>
            <family val="2"/>
          </rPr>
          <t>Vasquez Callo Maria del Carmen:</t>
        </r>
        <r>
          <rPr>
            <sz val="9"/>
            <color indexed="81"/>
            <rFont val="Segoe UI"/>
            <family val="2"/>
          </rPr>
          <t xml:space="preserve">
Article 16.2</t>
        </r>
      </text>
    </comment>
    <comment ref="AU111" authorId="307" shapeId="0" xr:uid="{0079004F-0029-4CC5-9F76-005C00AD007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16.3(b)
</t>
      </text>
    </comment>
    <comment ref="AW111" authorId="308" shapeId="0" xr:uid="{00E00030-0062-48DF-8BD3-00FB00E9008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
</t>
      </text>
    </comment>
    <comment ref="AY111" authorId="5" shapeId="0" xr:uid="{A44F7F38-54F0-4E14-8560-86DE565489BB}">
      <text>
        <r>
          <rPr>
            <b/>
            <sz val="9"/>
            <color indexed="81"/>
            <rFont val="Segoe UI"/>
            <family val="2"/>
          </rPr>
          <t>Mesmer Anja:</t>
        </r>
        <r>
          <rPr>
            <sz val="9"/>
            <color indexed="81"/>
            <rFont val="Segoe UI"/>
            <family val="2"/>
          </rPr>
          <t xml:space="preserve">
Article 16.3</t>
        </r>
      </text>
    </comment>
    <comment ref="BC111" authorId="5" shapeId="0" xr:uid="{19E39564-F764-4271-B3A7-F9FAE7A73FFD}">
      <text>
        <r>
          <rPr>
            <b/>
            <sz val="9"/>
            <color indexed="81"/>
            <rFont val="Segoe UI"/>
            <family val="2"/>
          </rPr>
          <t>Mesmer Anja:</t>
        </r>
        <r>
          <rPr>
            <sz val="9"/>
            <color indexed="81"/>
            <rFont val="Segoe UI"/>
            <family val="2"/>
          </rPr>
          <t xml:space="preserve">
Article 16.3</t>
        </r>
      </text>
    </comment>
    <comment ref="BD111" authorId="26" shapeId="0" xr:uid="{A09A215B-2E7A-47A9-9484-2117B0D36469}">
      <text>
        <r>
          <rPr>
            <b/>
            <sz val="9"/>
            <color indexed="81"/>
            <rFont val="Segoe UI"/>
            <family val="2"/>
          </rPr>
          <t>Vasquez Callo Maria del Carmen:</t>
        </r>
        <r>
          <rPr>
            <sz val="9"/>
            <color indexed="81"/>
            <rFont val="Segoe UI"/>
            <family val="2"/>
          </rPr>
          <t xml:space="preserve">
Article 16.3 (Customs Duties) - footnote 16-1</t>
        </r>
      </text>
    </comment>
    <comment ref="BE111" authorId="309" shapeId="0" xr:uid="{00420000-001C-470B-95A3-00920062009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
</t>
      </text>
    </comment>
    <comment ref="BH111" authorId="310" shapeId="0" xr:uid="{AC097C33-C834-400E-9976-58BA1B945CF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
</t>
      </text>
    </comment>
    <comment ref="BM111" authorId="311" shapeId="0" xr:uid="{00E700F8-00A0-4A01-8BF2-008500DF007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16.5
</t>
      </text>
    </comment>
    <comment ref="BO111" authorId="312" shapeId="0" xr:uid="{00F10054-00C7-422B-B590-00DE001300D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16.7
</t>
      </text>
    </comment>
    <comment ref="BS111" authorId="313" shapeId="0" xr:uid="{00540067-0029-448F-B912-0011009C005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16.6
</t>
      </text>
    </comment>
    <comment ref="CJ111" authorId="314" shapeId="0" xr:uid="{00610088-00F9-4061-B8F4-0065000900C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I-Australia-9
ICT could be subject of performance requirements, requiring specified levels of exports under Government ICT Outsourcing contracts
</t>
      </text>
    </comment>
    <comment ref="CQ111" authorId="315" shapeId="0" xr:uid="{00780086-00C6-4F84-9297-00EC00A3007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21
</t>
      </text>
    </comment>
    <comment ref="DG111" authorId="316" shapeId="0" xr:uid="{00360065-00F2-41FD-89B0-00D9007C00D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12.2.4
4. Notwithstanding paragraph 3, a Party may take such measures as are necessary to ensure
the security and confidentiality of messages subject to the requirement that such measures are not
applied in a manner that would constitute a means of arbitrary or unjustifiable discrimination or a
disguised restriction on trade in services.
</t>
      </text>
    </comment>
    <comment ref="DO111" authorId="317" shapeId="0" xr:uid="{00850012-0073-49C0-A8FB-001F00D0005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12.2.3 (finanxcial services)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or any WTO Member.
Art. 13.19.5 and Annex 13-A, include as part of financial services:
o) Provision and transfer of financial information, and financial data processing and related software by suppliers of other financial services;
</t>
      </text>
    </comment>
    <comment ref="DT111" authorId="318" shapeId="0" xr:uid="{0048005C-00FE-4531-A925-007700AC001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12.2.3-4
3.Each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or any WTO Member.
4. Notwithstanding paragraph 3, a Party may take such measures as are necessary to ensure
the security and confidentiality of messages subject to the requirement that such measures are not
applied in a manner that would constitute a means of arbitrary or unjustifiable discrimination or a
disguised restriction on trade in services
Art. 12.25.13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t>
      </text>
    </comment>
    <comment ref="DW111" authorId="319" shapeId="0" xr:uid="{00510014-00A3-46DA-B466-00D4009E002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13.19.5 and Annex 13-A, include as part of financial services:
o) Provision and transfer of financial information, and financial data processing and related software by suppliers of other financial services;
</t>
      </text>
    </comment>
    <comment ref="EI111" authorId="320" shapeId="0" xr:uid="{0021002C-000E-4E3A-A793-001100A700B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15.3 
Electronic Publication of Procurement Information
ARTICLE 15.3 : PUBLICATION OF PROCUREMENT INFORMATION
1. Each Party shall promptly publish the following information relating to covered
procurements, and any changes or additions to this information, in electronic or paper media that
are widely disseminated and remain readily accessible to the public:
(a) laws, regulations, procedures, and policy guidelines; and
(b) judicial decisions and administrative rulings of general application.
</t>
      </text>
    </comment>
    <comment ref="EM111" authorId="321" shapeId="0" xr:uid="{00660071-00AC-44FB-ABCE-004E003900C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22.1.2
For the purposes of Chapter Sixteen (Electronic Commerce),GATS Article XIV (including its footnotes) is incorporated into and made part of this Agreement, mutatis mutandis. The Parties understand that the measures referred to in GATS Article XIV(b) include environmental measures necessary
to protect human, animal, or plant life or health.
</t>
      </text>
    </comment>
    <comment ref="EN111" authorId="322" shapeId="0" xr:uid="{00EE0019-0081-40A4-983B-000B0027006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16.4.3 (Intellectual property, subsidies, and services provided in the exercise of governmental authority)
Art. 16.4.4. (audiovisual and broadcasting sectors)
</t>
      </text>
    </comment>
    <comment ref="EP111" authorId="26" shapeId="0" xr:uid="{E275A7F3-9B7B-4C80-8CF3-647FC8B99981}">
      <text>
        <r>
          <rPr>
            <b/>
            <sz val="9"/>
            <color indexed="81"/>
            <rFont val="Segoe UI"/>
            <family val="2"/>
          </rPr>
          <t>Vasquez Callo Maria del Carmen:</t>
        </r>
        <r>
          <rPr>
            <sz val="9"/>
            <color indexed="81"/>
            <rFont val="Segoe UI"/>
            <family val="2"/>
          </rPr>
          <t xml:space="preserve">
Article 16.4.3</t>
        </r>
      </text>
    </comment>
    <comment ref="EQ111" authorId="323" shapeId="0" xr:uid="{002300A2-00BC-4322-A861-00C3004300A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 fn 16-1
</t>
      </text>
    </comment>
    <comment ref="EU111" authorId="26" shapeId="0" xr:uid="{8CFC5CB6-64A1-41DD-90B7-D9860502CE54}">
      <text>
        <r>
          <rPr>
            <b/>
            <sz val="9"/>
            <color indexed="81"/>
            <rFont val="Segoe UI"/>
            <family val="2"/>
          </rPr>
          <t>Vasquez Callo Maria del Carmen:</t>
        </r>
        <r>
          <rPr>
            <sz val="9"/>
            <color indexed="81"/>
            <rFont val="Segoe UI"/>
            <family val="2"/>
          </rPr>
          <t xml:space="preserve">
Article 16.4.3, 16.4.4.</t>
        </r>
      </text>
    </comment>
    <comment ref="EV111" authorId="26" shapeId="0" xr:uid="{79A740F8-3BDB-4E14-93BE-DAB87BEBBED5}">
      <text>
        <r>
          <rPr>
            <b/>
            <sz val="9"/>
            <color indexed="81"/>
            <rFont val="Segoe UI"/>
            <family val="2"/>
          </rPr>
          <t>Vasquez Callo Maria del Carmen:</t>
        </r>
        <r>
          <rPr>
            <sz val="9"/>
            <color indexed="81"/>
            <rFont val="Segoe UI"/>
            <family val="2"/>
          </rPr>
          <t xml:space="preserve">
Article 16.4.4.</t>
        </r>
      </text>
    </comment>
    <comment ref="EX111" authorId="324" shapeId="0" xr:uid="{00A200B8-00E3-4D48-9748-00D00043001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16.2 (services, investment, financial services)
Art. 16.4.3 (a) NCMs, (b) Intellectual property, (c) subsidies, and (d) services provided in the exercise of governmental authority
Art. 16.4.4. (audiovisual and broadcasting sectors)
</t>
      </text>
    </comment>
    <comment ref="EY111" authorId="26" shapeId="0" xr:uid="{B9A878EE-48A3-46EE-91DD-432BAD8527DA}">
      <text>
        <r>
          <rPr>
            <b/>
            <sz val="9"/>
            <color indexed="81"/>
            <rFont val="Segoe UI"/>
            <family val="2"/>
          </rPr>
          <t>Vasquez Callo Maria del Carmen:</t>
        </r>
        <r>
          <rPr>
            <sz val="9"/>
            <color indexed="81"/>
            <rFont val="Segoe UI"/>
            <family val="2"/>
          </rPr>
          <t xml:space="preserve">
Article 16.4.4.</t>
        </r>
      </text>
    </comment>
    <comment ref="FA111" authorId="325" shapeId="0" xr:uid="{005000C8-00FC-4BF1-B188-007F00D200C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17.1:4
</t>
      </text>
    </comment>
    <comment ref="FB111" authorId="326" shapeId="0" xr:uid="{0009007B-0070-4E7B-8904-00E9009E004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17.1:2-5
</t>
      </text>
    </comment>
    <comment ref="FC111" authorId="327" shapeId="0" xr:uid="{00570076-00F0-4491-97AE-00A300D4001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17.1:3
</t>
      </text>
    </comment>
    <comment ref="FE111" authorId="328" shapeId="0" xr:uid="{008A00A1-0016-4D50-9CDA-00C0000E00C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17.4:4
</t>
      </text>
    </comment>
    <comment ref="FF111" authorId="329" shapeId="0" xr:uid="{009A0032-007A-448E-81E9-008D002F005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17.4:7(e) for technological protection measures, Art. 17.4:10(a), Art. 17.6:3(b) and (c) for performances for traditional free over the air broadcasting
</t>
      </text>
    </comment>
    <comment ref="FI111" authorId="330" shapeId="0" xr:uid="{004200ED-00C6-4CB8-800A-006B003100C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17.4:7
</t>
      </text>
    </comment>
    <comment ref="FJ111" authorId="331" shapeId="0" xr:uid="{00C400ED-005F-470F-885A-00B2004000A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17.4:8
</t>
      </text>
    </comment>
    <comment ref="FL111" authorId="332" shapeId="0" xr:uid="{00CD0066-00D9-4F0D-8C06-0032008B00F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17.7
</t>
      </text>
    </comment>
    <comment ref="FM111" authorId="333" shapeId="0" xr:uid="{004B005B-0087-48DC-B8C6-00E30008004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17.4:9
</t>
      </text>
    </comment>
    <comment ref="FN111" authorId="334" shapeId="0" xr:uid="{003A00AD-00CE-4604-9810-00D8006000E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17.3
</t>
      </text>
    </comment>
    <comment ref="FO111" authorId="335" shapeId="0" xr:uid="{00F3005D-007F-4DEB-8609-00E90002006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17.11:29, limitations on liability for service providers
</t>
      </text>
    </comment>
    <comment ref="FP111" authorId="336" shapeId="0" xr:uid="{003C00C1-0050-4329-B814-00FF00E6003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17.11:29, limitations on liability for service providers
</t>
      </text>
    </comment>
    <comment ref="FT111" authorId="337" shapeId="0" xr:uid="{003300F9-005D-489F-AB3D-00A700CF000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17.5 for autors Art. 17.6:3(a) for performers
</t>
      </text>
    </comment>
    <comment ref="FA112" authorId="338" shapeId="0" xr:uid="{00120004-00E2-4C6F-9BA6-0092004500C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24:1 and Annex IV
</t>
      </text>
    </comment>
    <comment ref="FC112" authorId="339" shapeId="0" xr:uid="{001400DA-0061-4AC9-A625-00050008005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24:1 and Annex IV
</t>
      </text>
    </comment>
    <comment ref="FJ112" authorId="340" shapeId="0" xr:uid="{000B0053-0059-406D-BEE3-00A2006800C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24:2
</t>
      </text>
    </comment>
    <comment ref="AE113" authorId="341" shapeId="0" xr:uid="{0040002E-00EF-4D51-81BA-008C0014003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
</t>
      </text>
    </comment>
    <comment ref="AJ113" authorId="342" shapeId="0" xr:uid="{009C00A5-002F-4EED-9D1E-00F800E300B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14.3:4
</t>
      </text>
    </comment>
    <comment ref="AK113" authorId="343" shapeId="0" xr:uid="{002200BE-0033-4C0B-B49F-004F00B100A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14.3:3
</t>
      </text>
    </comment>
    <comment ref="AN113" authorId="344" shapeId="0" xr:uid="{004900B7-0004-4342-97A7-00AA0094001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Telecommunications
National Treatment (Art. 11.2)
Market Acces (Art. 11.4)
</t>
      </text>
    </comment>
    <comment ref="AO113" authorId="345" shapeId="0" xr:uid="{007E001F-00BF-4A0D-BD52-00E600AF006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Financial services
National treatment (Art. 12.2)
Market Access (Art. 12.4)
and Annex III (for both Morocco and the US)
</t>
      </text>
    </comment>
    <comment ref="AR113" authorId="346" shapeId="0" xr:uid="{00F60070-0074-4AFB-B3FA-00E600F600D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 refering to investment, services and financial services
</t>
      </text>
    </comment>
    <comment ref="AS113" authorId="26" shapeId="0" xr:uid="{6CD16558-884E-4FD3-B444-D3E69498573D}">
      <text>
        <r>
          <rPr>
            <b/>
            <sz val="9"/>
            <color indexed="81"/>
            <rFont val="Segoe UI"/>
            <family val="2"/>
          </rPr>
          <t>Vasquez Callo Maria del Carmen:</t>
        </r>
        <r>
          <rPr>
            <sz val="9"/>
            <color indexed="81"/>
            <rFont val="Segoe UI"/>
            <family val="2"/>
          </rPr>
          <t xml:space="preserve">
Article 14.2</t>
        </r>
      </text>
    </comment>
    <comment ref="AW113" authorId="347" shapeId="0" xr:uid="{002A0057-000F-4DFE-B178-00C600E2007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14.3:1
</t>
      </text>
    </comment>
    <comment ref="AY113" authorId="5" shapeId="0" xr:uid="{8257E0D0-3377-4441-8E51-E19F99E0E4DF}">
      <text>
        <r>
          <rPr>
            <b/>
            <sz val="9"/>
            <color indexed="81"/>
            <rFont val="Segoe UI"/>
            <family val="2"/>
          </rPr>
          <t>Mesmer Anja:</t>
        </r>
        <r>
          <rPr>
            <sz val="9"/>
            <color indexed="81"/>
            <rFont val="Segoe UI"/>
            <family val="2"/>
          </rPr>
          <t xml:space="preserve">
Article 14.3 (1)</t>
        </r>
      </text>
    </comment>
    <comment ref="BC113" authorId="5" shapeId="0" xr:uid="{0112EC0F-6159-4DF8-8D7D-B4AF0197F819}">
      <text>
        <r>
          <rPr>
            <b/>
            <sz val="9"/>
            <color indexed="81"/>
            <rFont val="Segoe UI"/>
            <family val="2"/>
          </rPr>
          <t>Mesmer Anja:</t>
        </r>
        <r>
          <rPr>
            <sz val="9"/>
            <color indexed="81"/>
            <rFont val="Segoe UI"/>
            <family val="2"/>
          </rPr>
          <t xml:space="preserve">
Article 14.3 (1)</t>
        </r>
      </text>
    </comment>
    <comment ref="BE113" authorId="348" shapeId="0" xr:uid="{00E10063-003C-4E14-8F00-00F400E0007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14.3.2
</t>
      </text>
    </comment>
    <comment ref="BH113" authorId="349" shapeId="0" xr:uid="{D6E99CF0-ACF5-428F-A09B-8E031976613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
</t>
      </text>
    </comment>
    <comment ref="BQ113" authorId="350" shapeId="0" xr:uid="{002D00F1-00B5-49E1-ABFB-003B002A007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6.3: AUTOMATION
Each Party’s customs authority shall:
(a) endeavor to use information technology that expedites procedures for the importation of goods; and
(b) in deciding on the information technology to be used for this purpose, take into account international standards.
</t>
      </text>
    </comment>
    <comment ref="CQ113" authorId="351" shapeId="0" xr:uid="{007E0039-00A1-42D5-91D4-00A800B200C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20
</t>
      </text>
    </comment>
    <comment ref="DB113" authorId="26" shapeId="0" xr:uid="{33CB2D01-0DB0-465A-8661-E30E8B0F45B9}">
      <text>
        <r>
          <rPr>
            <b/>
            <sz val="9"/>
            <color indexed="81"/>
            <rFont val="Segoe UI"/>
            <family val="2"/>
          </rPr>
          <t>Vasquez Callo Maria del Carmen:</t>
        </r>
        <r>
          <rPr>
            <sz val="9"/>
            <color indexed="81"/>
            <rFont val="Segoe UI"/>
            <family val="2"/>
          </rPr>
          <t xml:space="preserve">
Comment:
    Only for telecommunications
Art. 13.2.4.b
A Party may take measures necessary to protect the privacy of non-public personal data of subscribers to public telecommunications services,</t>
        </r>
      </text>
    </comment>
    <comment ref="DC113" authorId="352" shapeId="0" xr:uid="{00690048-0034-4189-A83D-00C800A9008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Only for telecommunications
Art. 13.2.4.b
A Party may take measures necessary to protect the privacy of non-public personal data of subscribers to public telecommunications services,
</t>
      </text>
    </comment>
    <comment ref="DD113" authorId="353" shapeId="0" xr:uid="{00BF0065-00CD-4315-A632-0024009D002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21.4: DISCLOSURE OF INFORMATION
Nothing in this Agreement shall be construed to require a Party to furnish or allow access to information the disclosure of which would impede law enforcement or would be contrary to the Party’s law protecting personal privacy or the financial affairs and accounts of individual customers of financial institutions.
</t>
      </text>
    </comment>
    <comment ref="DO113" authorId="354" shapeId="0" xr:uid="{00A100AF-00EE-477B-9DA1-004B00C300D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12.19.o
Financial serviices include: provision and transfer of financial information, and financial data processing and related software by suppliers of other financial services;
Annex 12-5
5. For the United States,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6. For Morocco,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and advice on acquisitions and on corporate restructuring and strategy, relating to banking and other financial services as referred to
in subparagraph (p) of the definition of financial service.
</t>
      </text>
    </comment>
    <comment ref="DT113" authorId="355" shapeId="0" xr:uid="{004B0051-0043-433F-9543-00F00092009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13.2.4
4. Notwithstanding paragraph 3, a Party may take such measures as are necessary to:
(a) ensure the security and confidentiality of messages, or
(b) protect the privacy of non-public personal data of subscribers to public telecommunications services, provided that such measures are not applied in a manner that would constitute a means of arbitrary or unjustifiable discrimination or disguised restriction on trade in services.
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Public telecommunications services in the territory of the United States do not include value-added services
</t>
      </text>
    </comment>
    <comment ref="DW113" authorId="356" shapeId="0" xr:uid="{000800F2-00E6-49F8-B995-001200C0001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Morocco-US, Art. 12.7.
Art. 12.19.o
Financial serviices include: provision and transfer of financial information, and financial data processing and related software by suppliers of other financial services;
Annex 12-5
5. For the United States,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6. For Morocco,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and advice on acquisitions and on corporate restructuring and strategy, relating to banking and other financial services as referred to
in subparagraph (p) of the definition of financial service.
</t>
      </text>
    </comment>
    <comment ref="EI113" authorId="357" shapeId="0" xr:uid="{00250076-00A5-456B-9F63-00EF004E006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9.3: PUBLICATION OF PROCUREMENT MEASURES
Each Party shall promptly publish laws, regulations, judicial decisions, administrative
rulings, procedures, and other measures of general application specifically governing
procurement, and any changes to such measures, in officially designated electronic or
paper media that are widely disseminated and readily accessible to the public.
ARTICLE 9.4: PUBLICATION OF NOTICE OF INTENDED PROCUREMENT AND NOTICE OF
PLANNED PROCUREMENT
Notice of Intended Procurement
1. For each covered procurement, a procuring entity shall publish in advance a notice
inviting interested suppliers to submit tenders (“notice of intended procurement”) in an
electronic or paper medium that is widely available and remains readily accessible to the
public for the entire period established for tendering for that procurement.
</t>
      </text>
    </comment>
    <comment ref="EM113" authorId="358" shapeId="0" xr:uid="{001D006B-0046-42B7-B461-00AE0014001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21.1.2, 
For purposes of Chapter Fourteen ( Electronic Commerce), Article XIV of GATS (including its footnotes) is incorporated into and made part of this Agreement.
</t>
      </text>
    </comment>
    <comment ref="EO113" authorId="359" shapeId="0" xr:uid="{003A0081-0068-457E-8D7B-009F00CA009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For greater certainty, measures that a Party considers necessary for the protection of its own essential security interests may include, inter alia, measures relating to the production of or traffic in arms, ammunition, and implements of war and to such traffic and transactions in other goods, materials, services, and technology undertaken directly or
indirectly for the purpose of supplying a military or other security establishment.
</t>
      </text>
    </comment>
    <comment ref="EQ113" authorId="26" shapeId="0" xr:uid="{D76874FF-16E6-4F9F-9C7C-3C41F667AC3E}">
      <text>
        <r>
          <rPr>
            <b/>
            <sz val="9"/>
            <color indexed="81"/>
            <rFont val="Segoe UI"/>
            <family val="2"/>
          </rPr>
          <t>Vasquez Callo Maria del Carmen:</t>
        </r>
        <r>
          <rPr>
            <sz val="9"/>
            <color indexed="81"/>
            <rFont val="Segoe UI"/>
            <family val="2"/>
          </rPr>
          <t xml:space="preserve">
Chapter 14, footnote 1</t>
        </r>
      </text>
    </comment>
    <comment ref="ER113" authorId="26" shapeId="0" xr:uid="{A4CBDA35-1D48-4492-B42A-F4EC1AEAF418}">
      <text>
        <r>
          <rPr>
            <b/>
            <sz val="9"/>
            <color indexed="81"/>
            <rFont val="Segoe UI"/>
            <family val="2"/>
          </rPr>
          <t>Vasquez Callo Maria del Carmen:</t>
        </r>
        <r>
          <rPr>
            <sz val="9"/>
            <color indexed="81"/>
            <rFont val="Segoe UI"/>
            <family val="2"/>
          </rPr>
          <t xml:space="preserve">
Chapter 14, footnote 3</t>
        </r>
      </text>
    </comment>
    <comment ref="EX113" authorId="360" shapeId="0" xr:uid="{00600081-0057-4AEF-B807-009C00C4007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14.3:5 regarding non-discriminatory treatment of digital products
</t>
      </text>
    </comment>
    <comment ref="FA113" authorId="361" shapeId="0" xr:uid="{0084006C-00B8-4046-BBFE-00A70079009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15.1:2(f) and (g)
</t>
      </text>
    </comment>
    <comment ref="FB113" authorId="362" shapeId="0" xr:uid="{00140077-0038-4E18-97A1-00D8003D002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15.1:2 and 3
</t>
      </text>
    </comment>
    <comment ref="FC113" authorId="363" shapeId="0" xr:uid="{0040006C-00DF-4684-BBE1-003E003E006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15.1.5 (fn 1), Art. 15.5.6, only some provisions
</t>
      </text>
    </comment>
    <comment ref="FE113" authorId="364" shapeId="0" xr:uid="{00C100A1-0046-4545-AB1E-00A500C2001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15.5:5
</t>
      </text>
    </comment>
    <comment ref="FF113" authorId="365" shapeId="0" xr:uid="{0037005A-00AD-4869-A5D1-00B000BC001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15.5:8(a) and (d)
</t>
      </text>
    </comment>
    <comment ref="FI113" authorId="366" shapeId="0" xr:uid="{005300A9-00B1-4DCE-BA54-00ED0035008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15.5:8(a)-(e) (ii) and (iii)
</t>
      </text>
    </comment>
    <comment ref="FJ113" authorId="367" shapeId="0" xr:uid="{00C000F1-003A-404E-BDE0-004C0069004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15.5:9
</t>
      </text>
    </comment>
    <comment ref="FL113" authorId="368" shapeId="0" xr:uid="{00B8001A-00DE-469F-8AFF-00CE00C4005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15.8
</t>
      </text>
    </comment>
    <comment ref="FM113" authorId="369" shapeId="0" xr:uid="{008E00A5-005D-456E-A42D-005F0076007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15.5:10
</t>
      </text>
    </comment>
    <comment ref="FN113" authorId="370" shapeId="0" xr:uid="{003900FE-00F8-47F0-9C2F-00D500F800B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15.4
</t>
      </text>
    </comment>
    <comment ref="FO113" authorId="371" shapeId="0" xr:uid="{00B60021-00F5-4E0B-8DCA-0082004400B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15.11:28, limitations on liability for service providers
</t>
      </text>
    </comment>
    <comment ref="FP113" authorId="372" shapeId="0" xr:uid="{004200F4-00CB-4F60-B6A4-00A400A7001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15.11:28, limitations on liability for service providers
</t>
      </text>
    </comment>
    <comment ref="FT113" authorId="373" shapeId="0" xr:uid="{005700A6-008E-4E83-856A-004D0083005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15.6 and Art. 15.7:3 for related rights
</t>
      </text>
    </comment>
    <comment ref="FU113" authorId="374" shapeId="0" xr:uid="{003C00F1-004D-4F17-87FC-005C006200E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15.5:1
</t>
      </text>
    </comment>
    <comment ref="FA115" authorId="375" shapeId="0" xr:uid="{006300A9-0014-4CA0-B510-008200B0007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 and Annex V Art. 2:3
</t>
      </text>
    </comment>
    <comment ref="FB115" authorId="376" shapeId="0" xr:uid="{007B003D-0089-4F63-9CFD-00F9006F004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 and Annex V Art. 2
</t>
      </text>
    </comment>
    <comment ref="FC115" authorId="377" shapeId="0" xr:uid="{00830032-0096-48B9-8FA8-0059007D001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 and Annex V Art. 2.2
</t>
      </text>
    </comment>
    <comment ref="FK115" authorId="378" shapeId="0" xr:uid="{009000CC-00FA-4459-A470-001F00F6000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 and Annex V Art. 1; Art. 24 and Annex V Art. 4
</t>
      </text>
    </comment>
    <comment ref="AE116" authorId="379" shapeId="0" xr:uid="{008A00E1-00D5-4F4E-9A83-003A0023005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1101.1
</t>
      </text>
    </comment>
    <comment ref="AM116" authorId="380" shapeId="0" xr:uid="{004F00C9-00B6-47D6-BCDB-009200DC004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Market Access (Art. 809) and National Treatment (Art. 810)
Computer and Related Services - no limitations
(Annex 8 for Australia and Thailand)
</t>
      </text>
    </comment>
    <comment ref="AN116" authorId="381" shapeId="0" xr:uid="{00CF00B8-0095-4EEE-A5A0-00B30005006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Market Access (Art. 809) and National Treatment (Art. 810)
Telecommunication Services - with some limitations
(Annex 8 for Australia and Thailand)
</t>
      </text>
    </comment>
    <comment ref="AO116" authorId="382" shapeId="0" xr:uid="{004B00B8-0042-45A4-964E-00D5007900D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Market Access (Art. 809) and National Treatment (Art. 810)
Financial Services - with some limitations
(Annex 8 for Australia and Thailand)
</t>
      </text>
    </comment>
    <comment ref="AW116" authorId="383" shapeId="0" xr:uid="{000A002D-0047-4386-9B66-00B60038004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1102
</t>
      </text>
    </comment>
    <comment ref="AZ116" authorId="5" shapeId="0" xr:uid="{0EF62ECA-DE33-4BF6-8C53-0AF50C26C49B}">
      <text>
        <r>
          <rPr>
            <b/>
            <sz val="9"/>
            <color indexed="81"/>
            <rFont val="Segoe UI"/>
            <family val="2"/>
          </rPr>
          <t>Mesmer Anja:</t>
        </r>
        <r>
          <rPr>
            <sz val="9"/>
            <color indexed="81"/>
            <rFont val="Segoe UI"/>
            <family val="2"/>
          </rPr>
          <t xml:space="preserve">
Article 1102</t>
        </r>
      </text>
    </comment>
    <comment ref="BH116" authorId="384" shapeId="0" xr:uid="{713031B4-35AF-4F05-B2DB-81C7C17178B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1103.2.a
Art. 1101.1
</t>
      </text>
    </comment>
    <comment ref="BI116" authorId="385" shapeId="0" xr:uid="{007B0093-0010-4800-8E96-0070007700F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1103.1
</t>
      </text>
    </comment>
    <comment ref="BM116" authorId="386" shapeId="0" xr:uid="{00DC0004-00CE-4913-A8A4-0061004C00E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Hard
Art. 1104.1
Each party shall maintain domestic legislation for electronic authentication
Art. 1104.2
Parties shall work towards the mutual recognition of digital certificates
Soft
Art. 1104.3
Parties shall encourage interoperability of digital certificates
</t>
      </text>
    </comment>
    <comment ref="BO116" authorId="387" shapeId="0" xr:uid="{001D0014-00DA-4555-9426-005600E200F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1107.1, Art. 309 (in chapter 3: customs procedures)
Each party shall accept electronic format of trade administration documents
Art. 1107.2
Parties shall cooperate to enhance acceptance of electronic versions of trade administration documents
</t>
      </text>
    </comment>
    <comment ref="BS116" authorId="388" shapeId="0" xr:uid="{000800F2-00D0-437D-B0FD-008C004F001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1105
</t>
      </text>
    </comment>
    <comment ref="CJ116" authorId="389" shapeId="0" xr:uid="{007700D6-0015-4F7E-BC52-00AC009200B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1101:2, cooperation on e-commerce alliances, Art. 1107:2, regarding paperless trading, Art. 1108 cooperation in e-commerce in general
</t>
      </text>
    </comment>
    <comment ref="CK116" authorId="390" shapeId="0" xr:uid="{00010050-00AF-489E-93DF-005400D100C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1106.2
</t>
      </text>
    </comment>
    <comment ref="CQ116" authorId="5" shapeId="0" xr:uid="{68E7171E-FB5A-41BF-9910-EEAC5D20CE68}">
      <text>
        <r>
          <rPr>
            <b/>
            <sz val="9"/>
            <color indexed="81"/>
            <rFont val="Segoe UI"/>
            <family val="2"/>
          </rPr>
          <t>Mesmer Anja:</t>
        </r>
        <r>
          <rPr>
            <sz val="9"/>
            <color indexed="81"/>
            <rFont val="Segoe UI"/>
            <family val="2"/>
          </rPr>
          <t xml:space="preserve">
Article 1109</t>
        </r>
      </text>
    </comment>
    <comment ref="DD116" authorId="391" shapeId="0" xr:uid="{00840011-0062-4C28-8EF1-003F0007002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1106.1
ARTICLE 1106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t>
      </text>
    </comment>
    <comment ref="DF116" authorId="392" shapeId="0" xr:uid="{008C00B3-00B9-4886-B8A1-005C00F600A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1106.2
2. In the development of data protection standards, each Party shall, to the extent possible, take into account international standards and the criteria of relevant international organisations.
</t>
      </text>
    </comment>
    <comment ref="EO116" authorId="393" shapeId="0" xr:uid="{006B00A7-00AA-407F-856A-00D200E3006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1602
Security Exceptions
1. For the purposes of Chapters 2 – 7, Article XXI of GATT 1994 is incorporated
into and made part of this Agreement, mutatis mutandis.
2. For the purposes of Chapters 8 - 10, Article XIV bis of GATS is incorporated into
and made part of this Agreement, mutatis mutandis.
</t>
      </text>
    </comment>
    <comment ref="ER116" authorId="394" shapeId="0" xr:uid="{00DC009B-00C4-4787-B68F-00F0000F006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16.8 fn 16-3
</t>
      </text>
    </comment>
    <comment ref="FC116" authorId="395" shapeId="0" xr:uid="{00110066-002D-4606-A17B-006200C1009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1302
</t>
      </text>
    </comment>
    <comment ref="FK116" authorId="396" shapeId="0" xr:uid="{00D8004C-008A-4B10-A349-000E00E000E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1301
</t>
      </text>
    </comment>
    <comment ref="FC117" authorId="397" shapeId="0" xr:uid="{00C60037-007A-40A9-885D-0087008300B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25:1
</t>
      </text>
    </comment>
    <comment ref="CJ118" authorId="398" shapeId="0" xr:uid="{002C00E1-005C-46E7-8584-0031000F00E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88
The Parties agree to exchange experiences in their national programs of applications of information and communication technologies (ICT) for development and national connectivity agendas, as well as to prioritize joint training in the field of Information and Communication Technologies (ICTs) for which they will establish the respective mechanisms and conditions.
</t>
      </text>
    </comment>
    <comment ref="AE119" authorId="399" shapeId="0" xr:uid="{008C00CF-0042-4089-B2DB-000B0002001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14.1.1
</t>
      </text>
    </comment>
    <comment ref="AF119" authorId="400" shapeId="0" xr:uid="{00B500D0-0014-4AB5-A151-0082007C00A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14.4
</t>
      </text>
    </comment>
    <comment ref="AG119" authorId="401" shapeId="0" xr:uid="{001500B6-0079-4288-8838-008D001800C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14.5.(d),cooperation
</t>
      </text>
    </comment>
    <comment ref="AH119" authorId="402" shapeId="0" xr:uid="{00500092-0039-43DF-AABB-009C0073008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14.5.(c),cooperation
</t>
      </text>
    </comment>
    <comment ref="AJ119" authorId="403" shapeId="0" xr:uid="{000200C3-006B-4F5B-A9B5-004C001900E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14.3:3
</t>
      </text>
    </comment>
    <comment ref="AK119" authorId="404" shapeId="0" xr:uid="{00B900B8-00D2-455E-A8C6-002D000100B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14.3:4
</t>
      </text>
    </comment>
    <comment ref="AN119" authorId="405" shapeId="0" xr:uid="{00A30052-00A9-478F-B91C-001800FF00B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Telecommunications
National Treatment (Art. 11.2)
Market Acces (Art. 11.4)
and Annex 13
</t>
      </text>
    </comment>
    <comment ref="AO119" authorId="406" shapeId="0" xr:uid="{00A70026-00B8-472D-AAED-00E500CB004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Financial services
National treatment (Art. 12.2)
Market Access (Art. 12.4)
and Annex 12.5.1,  Annex 12.9.2, Annex 12.9.3
</t>
      </text>
    </comment>
    <comment ref="AR119" authorId="407" shapeId="0" xr:uid="{00C50058-0065-466B-87CE-00AD0036005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 refering to investment, services and financial services
</t>
      </text>
    </comment>
    <comment ref="AS119" authorId="26" shapeId="0" xr:uid="{67681AEE-F982-433F-BAB4-2972ADACB287}">
      <text>
        <r>
          <rPr>
            <b/>
            <sz val="9"/>
            <color indexed="81"/>
            <rFont val="Segoe UI"/>
            <family val="2"/>
          </rPr>
          <t>Vasquez Callo Maria del Carmen:</t>
        </r>
        <r>
          <rPr>
            <sz val="9"/>
            <color indexed="81"/>
            <rFont val="Segoe UI"/>
            <family val="2"/>
          </rPr>
          <t xml:space="preserve">
Article 14.2</t>
        </r>
      </text>
    </comment>
    <comment ref="AU119" authorId="408" shapeId="0" xr:uid="{00470006-0058-4ABC-8C8D-000800E0005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14.5.(b),cooperation
</t>
      </text>
    </comment>
    <comment ref="AW119" authorId="409" shapeId="0" xr:uid="{00A50076-00B2-4ADE-9107-009D00A700E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Arts. 14.3.1, 14.3.2
</t>
      </text>
    </comment>
    <comment ref="AY119" authorId="5" shapeId="0" xr:uid="{D979ECBC-6707-4E92-88CD-523420AA53D6}">
      <text>
        <r>
          <rPr>
            <b/>
            <sz val="9"/>
            <color indexed="81"/>
            <rFont val="Segoe UI"/>
            <family val="2"/>
          </rPr>
          <t>Mesmer Anja:</t>
        </r>
        <r>
          <rPr>
            <sz val="9"/>
            <color indexed="81"/>
            <rFont val="Segoe UI"/>
            <family val="2"/>
          </rPr>
          <t xml:space="preserve">
Article 14.3 (1)</t>
        </r>
      </text>
    </comment>
    <comment ref="BC119" authorId="5" shapeId="0" xr:uid="{5D5348B0-611F-4186-A233-67C31CAFB8B8}">
      <text>
        <r>
          <rPr>
            <b/>
            <sz val="9"/>
            <color indexed="81"/>
            <rFont val="Segoe UI"/>
            <family val="2"/>
          </rPr>
          <t>Mesmer Anja:</t>
        </r>
        <r>
          <rPr>
            <sz val="9"/>
            <color indexed="81"/>
            <rFont val="Segoe UI"/>
            <family val="2"/>
          </rPr>
          <t xml:space="preserve">
Article 14.3 (1)</t>
        </r>
      </text>
    </comment>
    <comment ref="BD119" authorId="26" shapeId="0" xr:uid="{7A0D175E-B8AF-4394-B1F4-65344D5A48DC}">
      <text>
        <r>
          <rPr>
            <b/>
            <sz val="9"/>
            <color indexed="81"/>
            <rFont val="Segoe UI"/>
            <family val="2"/>
          </rPr>
          <t>Vasquez Callo Maria del Carmen:</t>
        </r>
        <r>
          <rPr>
            <sz val="9"/>
            <color indexed="81"/>
            <rFont val="Segoe UI"/>
            <family val="2"/>
          </rPr>
          <t xml:space="preserve">
Aricle 14.1.2</t>
        </r>
      </text>
    </comment>
    <comment ref="BE119" authorId="410" shapeId="0" xr:uid="{002D0064-007E-487D-AAD6-0015003F008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14.3.2
</t>
      </text>
    </comment>
    <comment ref="BH119" authorId="411" shapeId="0" xr:uid="{C3021A6B-768A-4467-82FA-B4B1BB87438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
</t>
      </text>
    </comment>
    <comment ref="BM119" authorId="412" shapeId="0" xr:uid="{00DD004A-0098-44DE-B657-0083003A001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14.5.(b),cooperation
</t>
      </text>
    </comment>
    <comment ref="BQ119" authorId="413" shapeId="0" xr:uid="{0068005B-00F0-4E3A-AD46-00E10020006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5.3
Automation
Each Party’s customs authority shall endeavor to use information technology that expedites procedures for the release of goods. When deciding on the information technology to be used for this purpose, each Party shall:
(a) use, to the extent possible, international standards;
(b) make electronic systems accessible to the trading community;
(c) provide for electronic submission and processing of information and data before arrival of the shipment to allow for the release of goods on arrival;
(d) employ electronic or automated systems for risk analysis and targeting;
(e) work towards developing compatible electronic systems among the Parties’ customs authorities, to facilitate government to government exchange of international trade data; and
(f) work towards developing a set of common data elements and processes in accordance with World Customs Organization (WCO) Customs Data Model and related WCO recommendations and guidelines
</t>
      </text>
    </comment>
    <comment ref="BS119" authorId="414" shapeId="0" xr:uid="{000E00B6-0090-47E3-9687-002A000400E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14.5.(b),cooperation
</t>
      </text>
    </comment>
    <comment ref="CF119" authorId="415" shapeId="0" xr:uid="{00750082-0088-4253-9454-007D002B002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14.5.(b),cooperation
</t>
      </text>
    </comment>
    <comment ref="CH119" authorId="416" shapeId="0" xr:uid="{004B004A-00C0-44FC-A4EC-005A0023007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14.5.(a),cooperation
</t>
      </text>
    </comment>
    <comment ref="CJ119" authorId="417" shapeId="0" xr:uid="{00D30070-0091-43E8-855B-00B100B5003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14.5.
</t>
      </text>
    </comment>
    <comment ref="CK119" authorId="418" shapeId="0" xr:uid="{00350025-00D3-4A36-9243-001B00E4003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14.5.(e),cooperation
</t>
      </text>
    </comment>
    <comment ref="CQ119" authorId="419" shapeId="0" xr:uid="{00DC006A-0003-467C-8964-000C0075005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20
</t>
      </text>
    </comment>
    <comment ref="DC119" authorId="420" shapeId="0" xr:uid="{002A004F-0004-4C67-8075-00A9007F007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14.5.(b),cooperation
</t>
      </text>
    </comment>
    <comment ref="DT119" authorId="421" shapeId="0" xr:uid="{00560094-006F-4C8C-B60F-004300B800A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CAFTA-DR, Art. 13.2.3.4; Art. 13.17
</t>
      </text>
    </comment>
    <comment ref="DW119" authorId="422" shapeId="0" xr:uid="{00C800D0-0050-458D-95BF-00D90074008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CAFTA-DR, Art. 12.20
CAFTA-DR, Art. 12.7.
</t>
      </text>
    </comment>
    <comment ref="DY119" authorId="423" shapeId="0" xr:uid="{00750001-0099-41B9-B3B0-000A0089001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14.5.(b),cooperation
</t>
      </text>
    </comment>
    <comment ref="EI119" authorId="424" shapeId="0" xr:uid="{00010032-006B-494F-8535-002A00CC004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Art.9.6.2. A procuring entity may satisfy paragraph 1 by publishing the documentation by electronic means accessible to all interested suppliers. Where a procuring entity does not publish tender documentation by electronic means accessible to all interested suppliers, the entity shall, on request of any supplier, promptly make the documentation available in written form to the supplier
</t>
      </text>
    </comment>
    <comment ref="EM119" authorId="425" shapeId="0" xr:uid="{003A004F-00DC-4C74-8167-001900D700A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21.1.2, 
For purposes of Chapter Fourteen ( Electronic Commerce), Article XIV of GATS (including its footnotes) is incorporated into and made part of this Agreement.
</t>
      </text>
    </comment>
    <comment ref="EO119" authorId="426" shapeId="0" xr:uid="{00070066-00DE-42CC-8D93-00D4004900C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text>
    </comment>
    <comment ref="EQ119" authorId="427" shapeId="0" xr:uid="{003200E3-00E5-49A9-A772-00640052009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 2  (parties can impose taxes on digital products in a manner that is consistent with the treaty)
</t>
      </text>
    </comment>
    <comment ref="ER119" authorId="428" shapeId="0" xr:uid="{00E20061-00BB-4779-9C05-00EB0028000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14.4 fn 3
</t>
      </text>
    </comment>
    <comment ref="EX119" authorId="429" shapeId="0" xr:uid="{009A00D3-004F-459F-89B1-00BF004900D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 referring to investment, services and financial services chapters
</t>
      </text>
    </comment>
    <comment ref="FA119" authorId="430" shapeId="0" xr:uid="{00D600C4-00AA-4D7F-A14C-000B00EA003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15.1:2(a) and (b)
</t>
      </text>
    </comment>
    <comment ref="FB119" authorId="431" shapeId="0" xr:uid="{00060015-00E9-4DBE-BF60-00A0006000E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15.1:2-6
</t>
      </text>
    </comment>
    <comment ref="FC119" authorId="432" shapeId="0" xr:uid="{002800A5-0005-4B92-9FB6-00F700D8000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15.1:7
</t>
      </text>
    </comment>
    <comment ref="FE119" authorId="433" shapeId="0" xr:uid="{00DD0011-00CD-47F9-81A5-00720033003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15.5:4
</t>
      </text>
    </comment>
    <comment ref="FF119" authorId="434" shapeId="0" xr:uid="{004E0050-00FC-44E2-A589-0077000E00A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15.5:7(d) and (e) exceptions regarding effective technological measures; Art. 15.5:8(b) exceptions regarding rights management information
</t>
      </text>
    </comment>
    <comment ref="FI119" authorId="435" shapeId="0" xr:uid="{00130069-00B3-4FDE-A29C-00450018003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15.5:7
</t>
      </text>
    </comment>
    <comment ref="FJ119" authorId="436" shapeId="0" xr:uid="{001C006E-00C5-4A12-8F00-00A10021008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15.5:8
</t>
      </text>
    </comment>
    <comment ref="FL119" authorId="437" shapeId="0" xr:uid="{002B0011-0035-4216-A8FF-0087006F000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15.8
</t>
      </text>
    </comment>
    <comment ref="FM119" authorId="438" shapeId="0" xr:uid="{001A0005-00EE-40BF-B8AC-00FA00FA001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15.5:9
</t>
      </text>
    </comment>
    <comment ref="FN119" authorId="439" shapeId="0" xr:uid="{00C20070-00CE-417D-AC30-00540011005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15.4
</t>
      </text>
    </comment>
    <comment ref="FO119" authorId="440" shapeId="0" xr:uid="{00280054-0088-4F85-8955-003C00FC00F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15.12:27, Limitations on Liability for Service Providers
</t>
      </text>
    </comment>
    <comment ref="FP119" authorId="441" shapeId="0" xr:uid="{00B000F4-00C5-4B40-BE9C-004B006E00C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15.12:27, Limitations on Liability for Service Providers
</t>
      </text>
    </comment>
    <comment ref="FS119" authorId="442" shapeId="0" xr:uid="{00210040-0076-4E8F-A89E-001B009F009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15.5:1
</t>
      </text>
    </comment>
    <comment ref="FT119" authorId="443" shapeId="0" xr:uid="{002000AD-00D2-44C2-96DE-00EC00E1000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15.6
</t>
      </text>
    </comment>
    <comment ref="FU119" authorId="444" shapeId="0" xr:uid="{002400DF-0064-422A-AEDC-00CF0096000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15.5:1
</t>
      </text>
    </comment>
    <comment ref="AE120" authorId="445" shapeId="0" xr:uid="{002B000F-0019-4EC2-9BDE-001100D100C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
</t>
      </text>
    </comment>
    <comment ref="AJ120" authorId="446" shapeId="0" xr:uid="{00E20092-00B9-4872-836F-00CF0071005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13.4:1
</t>
      </text>
    </comment>
    <comment ref="AK120" authorId="447" shapeId="0" xr:uid="{009D0027-00DE-42C4-B343-000700A9006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13.4:2
</t>
      </text>
    </comment>
    <comment ref="AN120" authorId="448" shapeId="0" xr:uid="{00DB008F-00B9-4C46-BFA8-00CB0079008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Telecommunications
Art. 10.2 National treatment
Art. 10.4 Market access
</t>
      </text>
    </comment>
    <comment ref="AO120" authorId="449" shapeId="0" xr:uid="{00C10063-00C9-4EA2-8D0A-0086009B002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Telecommunications
Financial services
Art. 11.2 National treatment
Art. 11.4 market access
</t>
      </text>
    </comment>
    <comment ref="AR120" authorId="450" shapeId="0" xr:uid="{00840031-00DE-475B-9F75-00B700F100A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
 Chapters Ten (Cross-Border Trade in Services) and Eleven (Financial Services) 
</t>
      </text>
    </comment>
    <comment ref="AS120" authorId="26" shapeId="0" xr:uid="{73342238-7D99-4D9B-BB47-655162533C12}">
      <text>
        <r>
          <rPr>
            <b/>
            <sz val="9"/>
            <color indexed="81"/>
            <rFont val="Segoe UI"/>
            <family val="2"/>
          </rPr>
          <t>Vasquez Callo Maria del Carmen:</t>
        </r>
        <r>
          <rPr>
            <sz val="9"/>
            <color indexed="81"/>
            <rFont val="Segoe UI"/>
            <family val="2"/>
          </rPr>
          <t xml:space="preserve">
Article 13.2</t>
        </r>
      </text>
    </comment>
    <comment ref="AW120" authorId="451" shapeId="0" xr:uid="{00AF00A2-0019-46C5-9B42-006F002E00F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13.3.1
</t>
      </text>
    </comment>
    <comment ref="AY120" authorId="5" shapeId="0" xr:uid="{61B29037-1B12-49BA-9B3C-1174E2C87463}">
      <text>
        <r>
          <rPr>
            <b/>
            <sz val="9"/>
            <color indexed="81"/>
            <rFont val="Segoe UI"/>
            <family val="2"/>
          </rPr>
          <t>Mesmer Anja:</t>
        </r>
        <r>
          <rPr>
            <sz val="9"/>
            <color indexed="81"/>
            <rFont val="Segoe UI"/>
            <family val="2"/>
          </rPr>
          <t xml:space="preserve">
Art. 13.3.1</t>
        </r>
      </text>
    </comment>
    <comment ref="BC120" authorId="5" shapeId="0" xr:uid="{E5CA36E0-2B9C-4EA9-BB15-4BED97B062BC}">
      <text>
        <r>
          <rPr>
            <b/>
            <sz val="9"/>
            <color indexed="81"/>
            <rFont val="Segoe UI"/>
            <family val="2"/>
          </rPr>
          <t>Mesmer Anja:</t>
        </r>
        <r>
          <rPr>
            <sz val="9"/>
            <color indexed="81"/>
            <rFont val="Segoe UI"/>
            <family val="2"/>
          </rPr>
          <t xml:space="preserve">
Art. 13.3.1</t>
        </r>
      </text>
    </comment>
    <comment ref="BE120" authorId="452" shapeId="0" xr:uid="{007A0075-0011-4B63-AFFB-00930014006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13.3.2
</t>
      </text>
    </comment>
    <comment ref="BH120" authorId="453" shapeId="0" xr:uid="{52E302F2-6715-4238-BD6F-2C9CEB13B2E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
</t>
      </text>
    </comment>
    <comment ref="BQ120" authorId="454" shapeId="0" xr:uid="{008100A4-00EA-4C88-9A75-004200C1006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5.7.(a) to the extent possible, allow the information necessary for the release of express shipments to be submitted electronically
</t>
      </text>
    </comment>
    <comment ref="CQ120" authorId="455" shapeId="0" xr:uid="{00670099-0022-4701-8455-00770087001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19.2
</t>
      </text>
    </comment>
    <comment ref="DD120" authorId="456" shapeId="0" xr:uid="{005600D4-00BD-4FC7-836D-009400E900A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20.4: DISCLOSURE OF INFORMATION
Nothing in this Agreement shall be construed to require a Party to furnish or allow access to information the disclosure of which would impede law enforcement or would be contrary to the Party’s law protecting personal privacy or the financial
affairs and accounts of individual customers of financial institutions.
</t>
      </text>
    </comment>
    <comment ref="EI120" authorId="457" shapeId="0" xr:uid="{00AB0050-00A3-4C87-8AA5-006400E600C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Arts. 9.3, 9.4, 9-7, 9.8
</t>
      </text>
    </comment>
    <comment ref="EM120" authorId="458" shapeId="0" xr:uid="{00FA00B0-008C-476D-B93D-00210097009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20.1.2
Art XIV GATS included ist footnotes is incorporated mutatis mutandis
</t>
      </text>
    </comment>
    <comment ref="EO120" authorId="459" shapeId="0" xr:uid="{00EE00D7-00D0-4B91-9B14-009900FB005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20.2: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text>
    </comment>
    <comment ref="EQ120" authorId="460" shapeId="0" xr:uid="{00A800BB-00F5-4208-A4EC-00F4004C001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13.3.1, fn 1
</t>
      </text>
    </comment>
    <comment ref="ER120" authorId="461" shapeId="0" xr:uid="{00940043-0001-43DA-921C-006B00AB001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13.5 fn 2
</t>
      </text>
    </comment>
    <comment ref="EX120" authorId="462" shapeId="0" xr:uid="{00EF002F-00C2-4F2F-9BA2-00A30044004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 referring to other chapters, Art. 13.4:3, regarding non-discriminatory treatment of digital products
</t>
      </text>
    </comment>
    <comment ref="FB120" authorId="463" shapeId="0" xr:uid="{00F800A9-00F7-4FEE-B9B8-0000003B007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14.1:2 and 3
</t>
      </text>
    </comment>
    <comment ref="FE120" authorId="464" shapeId="0" xr:uid="{007100C5-00CA-496F-9E19-00EF00DD006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14.4:4
</t>
      </text>
    </comment>
    <comment ref="FF120" authorId="465" shapeId="0" xr:uid="{002400DB-002B-495C-A1C6-00F100B7006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14.4:7(e), regarding effective technological measures; Art. 14.4:8(b) for rights management information
</t>
      </text>
    </comment>
    <comment ref="FI120" authorId="466" shapeId="0" xr:uid="{005C00FD-00CF-4F92-B4A5-000E0057003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14.4:7
</t>
      </text>
    </comment>
    <comment ref="FJ120" authorId="467" shapeId="0" xr:uid="{00D10096-002E-4F5F-96A5-00D000E700C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14.4:8
</t>
      </text>
    </comment>
    <comment ref="FL120" authorId="468" shapeId="0" xr:uid="{00FB00E4-000F-45D7-A9E9-001E004400C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14.7
</t>
      </text>
    </comment>
    <comment ref="FM120" authorId="469" shapeId="0" xr:uid="{004900F3-00C1-4901-9B33-0028009E005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14.4:9
</t>
      </text>
    </comment>
    <comment ref="FN120" authorId="470" shapeId="0" xr:uid="{00B900D7-009C-470F-9C24-005F0040006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
</t>
      </text>
    </comment>
    <comment ref="FO120" authorId="471" shapeId="0" xr:uid="{005B0099-0063-443D-B66F-00C700BF00A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14.10:29
</t>
      </text>
    </comment>
    <comment ref="FP120" authorId="472" shapeId="0" xr:uid="{0051003D-00CF-4325-AD4F-007A0019002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14.10:29
</t>
      </text>
    </comment>
    <comment ref="FT120" authorId="473" shapeId="0" xr:uid="{00EE00BC-00A8-4516-8D27-0075008E001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14.5
</t>
      </text>
    </comment>
    <comment ref="FU120" authorId="474" shapeId="0" xr:uid="{0035000A-0082-4534-8BD9-007D0077001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14.4:1
</t>
      </text>
    </comment>
    <comment ref="J122" authorId="475" shapeId="0" xr:uid="{56637049-FB38-4D1F-8CF2-7F6131083B67}">
      <text>
        <r>
          <rPr>
            <b/>
            <sz val="9"/>
            <color indexed="81"/>
            <rFont val="Segoe UI"/>
            <family val="2"/>
          </rPr>
          <t>Schär Rahel:</t>
        </r>
        <r>
          <rPr>
            <sz val="9"/>
            <color indexed="81"/>
            <rFont val="Segoe UI"/>
            <family val="2"/>
          </rPr>
          <t xml:space="preserve">
01.02.2005 (ARG, COL), 01.04.2005 (ARG, ECU), 05.01.2005 (ARG, VEN), 01.02.2005 (BRA, COL), 01.04.2005 (BRA, ECU), 01.02.2005 (BRA, VEN), 19.04.2005 (PRY, COL), 19.04.2005 (PRY, ECU), 19.04.2005 (PRY, VEN), 01.02.2005 (URY, COL), 01.04.2005 (URY, ECU), 05.01.2005 (URY, VEN)</t>
        </r>
      </text>
    </comment>
    <comment ref="K122" authorId="475" shapeId="0" xr:uid="{21B2E28C-3C0A-478B-B4EA-3E5DEF08FCD0}">
      <text>
        <r>
          <rPr>
            <b/>
            <sz val="9"/>
            <color indexed="81"/>
            <rFont val="Segoe UI"/>
            <family val="2"/>
          </rPr>
          <t>Schär Rahel:</t>
        </r>
        <r>
          <rPr>
            <sz val="9"/>
            <color indexed="81"/>
            <rFont val="Segoe UI"/>
            <family val="2"/>
          </rPr>
          <t xml:space="preserve">
01.02.2005 (ARG, COL), 01.04.2005 (ARG, ECU), 05.01.2005 (ARG, VEN), 01.02.2005 (BRA, COL), 01.04.2005 (BRA, ECU), 01.02.2005 (BRA, VEN), 19.04.2005 (PRY, COL), 19.04.2005 (PRY, ECU), 19.04.2005 (PRY, VEN), 01.02.2005 (URY, COL), 01.04.2005 (URY, ECU), 05.01.2005 (URY, VEN)</t>
        </r>
      </text>
    </comment>
    <comment ref="J123" authorId="476" shapeId="0" xr:uid="{002B009C-007E-40C4-AF64-008200DB002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01.02.2005 (ARG, COL), 01.04.2005 (ARG, ECU), 05.01.2005 (ARG, VEN), 01.02.2005 (BRA, COL), 01.04.2005 (BRA, ECU), 01.02.2005 (BRA; VEN), 19.04.2005 (COL, PRY), 19.04.2005 (PRY, ECU), 09.04.2005 (PRY, VEN), 01.02.2005 (COL, URY), 01.04.2005 (ECU, URY), 05.01.2005 (URY, VEN)
</t>
      </text>
    </comment>
    <comment ref="FC123" authorId="477" shapeId="0" xr:uid="{00400094-00F8-489C-8B86-004400B0008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32
</t>
      </text>
    </comment>
    <comment ref="FC125" authorId="478" shapeId="0" xr:uid="{0013006E-00B8-4375-9417-00C90042005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28:1
</t>
      </text>
    </comment>
    <comment ref="N126" authorId="479" shapeId="0" xr:uid="{D34FC353-1DA7-4719-9FA9-7E78404FBD4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This field was left empty in the old version of the database.</t>
      </text>
    </comment>
    <comment ref="J127" authorId="480" shapeId="0" xr:uid="{26AB89D4-5B6B-47A8-9CA2-B58D6085726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This is the date of entry into force that I found for the whole trade negotiations between MERCOSUR and SACU. I am not sure if this is also the correct date for the base treaty signed on 16.12.2004.</t>
      </text>
    </comment>
    <comment ref="FA128" authorId="481" shapeId="0" xr:uid="{007A005D-00AE-435C-AB0D-00D2006300B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 and Annex V Art. 2:2
</t>
      </text>
    </comment>
    <comment ref="FB128" authorId="482" shapeId="0" xr:uid="{00160061-0019-4821-908F-00F60059007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 and Annex V Art. 2
</t>
      </text>
    </comment>
    <comment ref="FC128" authorId="483" shapeId="0" xr:uid="{0029001D-00CE-4A02-A151-00EE0001007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 and Annex V Art. 2:1
</t>
      </text>
    </comment>
    <comment ref="FK128" authorId="484" shapeId="0" xr:uid="{00BB00D6-00E9-48AE-A262-008C00B5002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 and Annex V Art. 1; Art. 23 and Annex V Art. 4
</t>
      </text>
    </comment>
    <comment ref="FC129" authorId="485" shapeId="0" xr:uid="{00C4006A-00D6-4D55-8FFD-00DC00A100A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25:1
</t>
      </text>
    </comment>
    <comment ref="AE131" authorId="486" shapeId="0" xr:uid="{00A100B5-00E5-4DDF-82E5-002F00B7009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10.1:1
</t>
      </text>
    </comment>
    <comment ref="AW131" authorId="487" shapeId="0" xr:uid="{00180009-006D-40D5-A20C-00AB006E00A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10.2
</t>
      </text>
    </comment>
    <comment ref="AZ131" authorId="5" shapeId="0" xr:uid="{C5D0EDA3-44C0-4E7A-9573-24E4F55DF6D9}">
      <text>
        <r>
          <rPr>
            <b/>
            <sz val="9"/>
            <color indexed="81"/>
            <rFont val="Segoe UI"/>
            <family val="2"/>
          </rPr>
          <t>Mesmer Anja:</t>
        </r>
        <r>
          <rPr>
            <sz val="9"/>
            <color indexed="81"/>
            <rFont val="Segoe UI"/>
            <family val="2"/>
          </rPr>
          <t xml:space="preserve">
Article 10.2</t>
        </r>
      </text>
    </comment>
    <comment ref="BH131" authorId="488" shapeId="0" xr:uid="{37F42031-8AB2-4A78-A054-A9317FC30DA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10.1.1; 10.3:2(a)
</t>
      </text>
    </comment>
    <comment ref="BI131" authorId="489" shapeId="0" xr:uid="{00C7001E-005C-4910-883D-003300EC003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10.3.1
</t>
      </text>
    </comment>
    <comment ref="BO131" authorId="490" shapeId="0" xr:uid="{00C2007C-001C-4E68-85F7-00A2007D00D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10.6.1
Each party shall accept electronic format of trade administration documents
Art. 10.6.2
Parties shall cooperate to enhance acceptance of electronic versions of trade administration documents
Art. 10.6.2 (paperless trade)
The Parties shall cooperate bilaterally and in international fora to enhance acceptance of electronic versions of trade administration documents.
</t>
      </text>
    </comment>
    <comment ref="BS131" authorId="491" shapeId="0" xr:uid="{00F30003-00A3-49E1-8401-00870065006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10.4
Online Consumer Protection
Each Party shall, to the extent possible and in a manner considered appropriate by each Party, provide protection for consumers using electronic commerce that is at least equivalent to that provided for consumers of other forms of commerce under their respective laws, regulations and policies.
</t>
      </text>
    </comment>
    <comment ref="CJ131" authorId="492" shapeId="0" xr:uid="{00FD00A4-0075-4774-85D1-005C0013007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10.7, Art. 10.6:2 regarding paperless trading
</t>
      </text>
    </comment>
    <comment ref="CQ131" authorId="5" shapeId="0" xr:uid="{189F136D-D4B3-48F0-AB4D-1A1EFEA42842}">
      <text>
        <r>
          <rPr>
            <b/>
            <sz val="9"/>
            <color indexed="81"/>
            <rFont val="Segoe UI"/>
            <family val="2"/>
          </rPr>
          <t>Mesmer Anja:</t>
        </r>
        <r>
          <rPr>
            <sz val="9"/>
            <color indexed="81"/>
            <rFont val="Segoe UI"/>
            <family val="2"/>
          </rPr>
          <t xml:space="preserve">
Article 10.8</t>
        </r>
      </text>
    </comment>
    <comment ref="DC131" authorId="493" shapeId="0" xr:uid="{004700C1-0067-491E-8B69-00BA00B700C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10.5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2. In the development of data protection standards, each Party shall, to the extent possible, take into account international standards and the criteria of relevant international organisations
</t>
      </text>
    </comment>
    <comment ref="DF131" authorId="494" shapeId="0" xr:uid="{00CB0065-008D-48FC-A8CC-003D001F009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10.5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2. In the development of data protection standards, each Party shall, to the extent possible, take into account international standards and the criteria of relevant international organisations
</t>
      </text>
    </comment>
    <comment ref="EM131" authorId="495" shapeId="0" xr:uid="{00E200E3-005E-4714-85B9-00A70011004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15.2(c)(ii)
General Exceptions for Investment and Trade in Services 
For the purposes of Chapters 8 and 9,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(c) necessary to secure compliance with laws or regulations which are not inconsistent with the provisions of this Agreement including those relating to:
(ii) the protection of the privacy of individuals in relation to the processing and dissemination of personal data and the protection of confidentiality of individual records and accounts;
</t>
      </text>
    </comment>
    <comment ref="EN131" authorId="496" shapeId="0" xr:uid="{00C000E8-0048-41A7-9785-004200CD009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15.2(c)(ii)
General Exceptions for Investment and Trade in Services 
For the purposes of Chapters 8 and 9,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(c) necessary to secure compliance with laws or regulations which are not inconsistent with the provisions of this Agreement including those relating to:
(ii) the protection of the privacy of individuals in relation to the processing and dissemination of personal data and the protection of confidentiality of individual records and accounts;
</t>
      </text>
    </comment>
    <comment ref="EO131" authorId="497" shapeId="0" xr:uid="{000C0004-0051-43E0-8A14-004000C200F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15.3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as is carried on directly or indirectly for the purpose of supplying a military establishment;
(iii) relating to the supply of services as carried out directly or indirectly for the purpose of provisioning a military establishment;
(iv) taken in time of war or other emergency in international relations; or
(c) to prevent any Party from taking any action in pursuance of its obligations under the United Nations Charter for the maintenance of international peace and security.
</t>
      </text>
    </comment>
    <comment ref="ER131" authorId="498" shapeId="0" xr:uid="{00E7008C-00CD-4487-82F3-00D5002B00A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14.6 fn 2
</t>
      </text>
    </comment>
    <comment ref="FC131" authorId="26" shapeId="0" xr:uid="{A5A44E53-4D2F-4DF2-B0CF-D785E6E97F4F}">
      <text>
        <r>
          <rPr>
            <b/>
            <sz val="9"/>
            <color indexed="81"/>
            <rFont val="Segoe UI"/>
            <family val="2"/>
          </rPr>
          <t>Vasquez Callo Maria del Carmen:</t>
        </r>
        <r>
          <rPr>
            <sz val="9"/>
            <color indexed="81"/>
            <rFont val="Segoe UI"/>
            <family val="2"/>
          </rPr>
          <t xml:space="preserve">
Article 12.2</t>
        </r>
      </text>
    </comment>
    <comment ref="FI131" authorId="499" shapeId="0" xr:uid="{00700076-0015-4023-8295-00F10083009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10, Art. 3.4
</t>
      </text>
    </comment>
    <comment ref="AE133" authorId="500" shapeId="0" xr:uid="{009700EB-00E0-45C0-AA09-005B00B8007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
</t>
      </text>
    </comment>
    <comment ref="AF133" authorId="501" shapeId="0" xr:uid="{00CA004F-00EB-449D-BA76-00CA0080006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10.6
</t>
      </text>
    </comment>
    <comment ref="AJ133" authorId="502" shapeId="0" xr:uid="{008100AC-0067-417C-9DDB-00EB00DB00B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10.4:3 and 4
</t>
      </text>
    </comment>
    <comment ref="AM133" authorId="503" shapeId="0" xr:uid="{0030009A-00A5-4166-9217-00B100F6000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Computer and Related
Art. 7.3 (Market Access), Art. 7.4. (National Treatment)
Annex 7A 1B (India), Annex 7B 1B(Singapore)
</t>
      </text>
    </comment>
    <comment ref="AN133" authorId="504" shapeId="0" xr:uid="{00430087-004F-4FA6-9CA1-002F00C2000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Telecommunications
Art. 7.3 (Market Access), Art. 7.4. (National Treatment)
Annex 7A 2C(India), Annex 7B 2C(Singapore)
and Annex 7-D (for both)
</t>
      </text>
    </comment>
    <comment ref="AO133" authorId="505" shapeId="0" xr:uid="{00E5001F-0042-41FA-8306-00BF0072005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Financial Services
Art. 7.3 (Market Access), Art. 7.4. (National Treatment)
Annex 7A 7(India), Annex 7B 7(Singapore)
Art. 7.1 and Annex 7-D (for both)
</t>
      </text>
    </comment>
    <comment ref="AR133" authorId="506" shapeId="0" xr:uid="{006F00A9-008B-4402-9DCF-0073006F001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10.3 (investment and trade in services)
</t>
      </text>
    </comment>
    <comment ref="AS133" authorId="26" shapeId="0" xr:uid="{6AB386F1-FB20-424D-8FDA-DB2BD0C4CC64}">
      <text>
        <r>
          <rPr>
            <b/>
            <sz val="9"/>
            <color indexed="81"/>
            <rFont val="Segoe UI"/>
            <family val="2"/>
          </rPr>
          <t>Vasquez Callo Maria del Carmen:</t>
        </r>
        <r>
          <rPr>
            <sz val="9"/>
            <color indexed="81"/>
            <rFont val="Segoe UI"/>
            <family val="2"/>
          </rPr>
          <t xml:space="preserve">
Article 10.3</t>
        </r>
      </text>
    </comment>
    <comment ref="AW133" authorId="507" shapeId="0" xr:uid="{00FF0084-0034-4D82-B109-00E50097001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10.4:1
</t>
      </text>
    </comment>
    <comment ref="AY133" authorId="5" shapeId="0" xr:uid="{0763DC7D-201B-46CB-A3BF-86BE4480295D}">
      <text>
        <r>
          <rPr>
            <b/>
            <sz val="9"/>
            <color indexed="81"/>
            <rFont val="Segoe UI"/>
            <family val="2"/>
          </rPr>
          <t>Mesmer Anja:</t>
        </r>
        <r>
          <rPr>
            <sz val="9"/>
            <color indexed="81"/>
            <rFont val="Segoe UI"/>
            <family val="2"/>
          </rPr>
          <t xml:space="preserve">
Art. 10.4:1</t>
        </r>
      </text>
    </comment>
    <comment ref="BC133" authorId="5" shapeId="0" xr:uid="{937EA86A-7F42-4437-83E1-3008FBCDD58B}">
      <text>
        <r>
          <rPr>
            <b/>
            <sz val="9"/>
            <color indexed="81"/>
            <rFont val="Segoe UI"/>
            <family val="2"/>
          </rPr>
          <t>Mesmer Anja:</t>
        </r>
        <r>
          <rPr>
            <sz val="9"/>
            <color indexed="81"/>
            <rFont val="Segoe UI"/>
            <family val="2"/>
          </rPr>
          <t xml:space="preserve">
Art. 10.4:1</t>
        </r>
      </text>
    </comment>
    <comment ref="BE133" authorId="508" shapeId="0" xr:uid="{004300D4-00CC-465A-8FA3-00F600BA002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10.4.2
</t>
      </text>
    </comment>
    <comment ref="BH133" authorId="509" shapeId="0" xr:uid="{0812E591-B5BC-4835-8A49-F1DB4AF8419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
</t>
      </text>
    </comment>
    <comment ref="CJ133" authorId="510" shapeId="0" xr:uid="{00390003-00DD-4872-B46F-00DC00D1000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12.2.(e), cooperation
</t>
      </text>
    </comment>
    <comment ref="CQ133" authorId="511" shapeId="0" xr:uid="{00800084-0008-4CF5-8CD3-001900D4006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15
</t>
      </text>
    </comment>
    <comment ref="DC133" authorId="512" shapeId="0" xr:uid="{00E4008F-0045-4D3D-B6A9-00C700BE00F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7-C Financial Services
N° 6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
</t>
      </text>
    </comment>
    <comment ref="DO133" authorId="513" shapeId="0" xr:uid="{00BE005B-00C3-49DA-90C0-005F005B00B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7-C Financial Services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
</t>
      </text>
    </comment>
    <comment ref="DT133" authorId="514" shapeId="0" xr:uid="{00000000-00BC-4FA4-A691-00CE00C8001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India-Singapore ECA, Annex 7-D, Art. 2.3-4; and Art. 14.8 
</t>
      </text>
    </comment>
    <comment ref="DV133" authorId="515" shapeId="0" xr:uid="{0096006D-0046-4B50-A82D-007000F1007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14-A.2 Framework for Media Cooperation
Possible areas of cooperation include:
(a) exchange of views and information on media developments and policy:
(i) policy and regulatory framework for emerging media services, such as digital media and convergent services, and other issues concerning the media industry such as intellectual property rights laws
</t>
      </text>
    </comment>
    <comment ref="DW133" authorId="516" shapeId="0" xr:uid="{00800067-00BB-4108-B4AB-000600AD004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7-C Financial Services
N° 6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
N° 9 Definitions
</t>
      </text>
    </comment>
    <comment ref="EM133" authorId="517" shapeId="0" xr:uid="{00DB00E0-0030-491B-8BA7-00EC00CE008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6.11.1.(c)(ii) (investment) and 7.21.1(c)(ii)
"The protection of the privacy of individuals in relation to the processing and dissemination of personal data and protection"
Art. 10.5
This Chapter (electronic commercer) is subject to the General and Security exceptions contained in Chapters 2, 6 and 7 (trade in goods, investment and trade in services) and any other relevant exceptions or reservations set forth in other Chapters of this Agreement. 
</t>
      </text>
    </comment>
    <comment ref="EN133" authorId="518" shapeId="0" xr:uid="{00B700B7-0096-4179-BD55-006E0091002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10.5.2 (government procurement)
The provisions of this Chapter shall not apply to Government Procurement.
3. This Chapter does not apply to measures affecting broadcasting, as defined by
each Party under its domestic law, which may include webcasting, cablecasting
and video-on-demand.
</t>
      </text>
    </comment>
    <comment ref="EO133" authorId="519" shapeId="0" xr:uid="{00470027-00E8-4643-AF44-006F001000E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10.5: EXCEPTIONS
1. This Chapter is subject to the General and Security exceptions contained in Chapters 2, 6 and 7 and any other relevant exceptions or reservations set forth in other Chapters of this Agreement.
</t>
      </text>
    </comment>
    <comment ref="EQ133" authorId="520" shapeId="0" xr:uid="{0019008D-0016-40E3-A607-000800F900E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10.4, fn 10-3
</t>
      </text>
    </comment>
    <comment ref="ER133" authorId="521" shapeId="0" xr:uid="{000200CD-009B-43A1-9514-00BB007100D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10.2 fn 10-2
</t>
      </text>
    </comment>
    <comment ref="EY133" authorId="522" shapeId="0" xr:uid="{00DD0056-0005-43EF-8B96-00F9006B009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10.3 (trade in goods, investment and trade in services)
</t>
      </text>
    </comment>
    <comment ref="BO134" authorId="523" shapeId="0" xr:uid="{00AE008F-0085-4966-BAAD-000E0091009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5.10, 5.11(b) 
</t>
      </text>
    </comment>
    <comment ref="EI134" authorId="524" shapeId="0" xr:uid="{00CA0066-008C-49B3-8F90-00B20075001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11.21
</t>
      </text>
    </comment>
    <comment ref="FA134" authorId="525" shapeId="0" xr:uid="{007D0019-0060-4BA8-A284-00C30082006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10.3:4
</t>
      </text>
    </comment>
    <comment ref="FC134" authorId="526" shapeId="0" xr:uid="{00A500F6-00A0-4049-A7CD-002200D400D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10.3
</t>
      </text>
    </comment>
    <comment ref="FD134" authorId="527" shapeId="0" xr:uid="{000D00DC-00DB-471C-8760-006A004C002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10.2:2 for IPRs in general
</t>
      </text>
    </comment>
    <comment ref="FF134" authorId="528" shapeId="0" xr:uid="{008C0056-00F1-4E9A-A3BE-0093001E000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For IPRs in generall: Art. 10.2:2; Art. 10.3:4
</t>
      </text>
    </comment>
    <comment ref="FW134" authorId="529" shapeId="0" xr:uid="{0039005E-007C-421C-BCF9-009A00D8009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10.2:1
</t>
      </text>
    </comment>
    <comment ref="AE135" authorId="530" shapeId="0" xr:uid="{00FB00F1-0073-4EAF-9037-005F00FC00E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14.2:2
</t>
      </text>
    </comment>
    <comment ref="AJ135" authorId="531" shapeId="0" xr:uid="{008A0044-0052-470E-AFFF-00000065001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14.4:3(a) and (b)
</t>
      </text>
    </comment>
    <comment ref="AN135" authorId="532" shapeId="0" xr:uid="{00F400FE-0003-4812-82FE-005C0097008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Telecommunications
Art. 9.3 (National Treatment)
Art. 9.5 (Market Access)
Annex 9-A, Reservation for Existing Measures and Liberalization Commitments.
</t>
      </text>
    </comment>
    <comment ref="AO135" authorId="533" shapeId="0" xr:uid="{002400BE-00FB-4FC4-B543-00300097008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Financial Services
Art. 12.2 (National Treatment)
Art. 12.3 (Market Access)
and Annex 12A, and 12 B
</t>
      </text>
    </comment>
    <comment ref="AR135" authorId="534" shapeId="0" xr:uid="{005D00AA-0000-4AD0-BF13-000F005D00F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 (trade in services, investment, financial services)
</t>
      </text>
    </comment>
    <comment ref="AS135" authorId="26" shapeId="0" xr:uid="{8D71C87F-0BE8-4B46-94AD-EB1982FACDC8}">
      <text>
        <r>
          <rPr>
            <b/>
            <sz val="9"/>
            <color indexed="81"/>
            <rFont val="Segoe UI"/>
            <family val="2"/>
          </rPr>
          <t>Vasquez Callo Maria del Carmen:</t>
        </r>
        <r>
          <rPr>
            <sz val="9"/>
            <color indexed="81"/>
            <rFont val="Segoe UI"/>
            <family val="2"/>
          </rPr>
          <t xml:space="preserve">
Article 14.3</t>
        </r>
      </text>
    </comment>
    <comment ref="AW135" authorId="535" shapeId="0" xr:uid="{00F500E5-0081-4693-9695-00190069000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14.4:1
</t>
      </text>
    </comment>
    <comment ref="AY135" authorId="5" shapeId="0" xr:uid="{DF059446-C767-4536-B42C-9977B43F6CB6}">
      <text>
        <r>
          <rPr>
            <b/>
            <sz val="9"/>
            <color indexed="81"/>
            <rFont val="Segoe UI"/>
            <family val="2"/>
          </rPr>
          <t>Mesmer Anja:</t>
        </r>
        <r>
          <rPr>
            <sz val="9"/>
            <color indexed="81"/>
            <rFont val="Segoe UI"/>
            <family val="2"/>
          </rPr>
          <t xml:space="preserve">
Article 14.4 (1)</t>
        </r>
      </text>
    </comment>
    <comment ref="AZ135" authorId="5" shapeId="0" xr:uid="{A4115AE9-65DE-47A5-8B6E-2E41EC78446A}">
      <text>
        <r>
          <rPr>
            <b/>
            <sz val="9"/>
            <color indexed="81"/>
            <rFont val="Segoe UI"/>
            <family val="2"/>
          </rPr>
          <t>Mesmer Anja:</t>
        </r>
        <r>
          <rPr>
            <sz val="9"/>
            <color indexed="81"/>
            <rFont val="Segoe UI"/>
            <family val="2"/>
          </rPr>
          <t xml:space="preserve">
Article 14.4 (1)</t>
        </r>
      </text>
    </comment>
    <comment ref="BC135" authorId="5" shapeId="0" xr:uid="{44086F28-AC9A-4179-B95A-0981B297AADE}">
      <text>
        <r>
          <rPr>
            <b/>
            <sz val="9"/>
            <color indexed="81"/>
            <rFont val="Segoe UI"/>
            <family val="2"/>
          </rPr>
          <t>Mesmer Anja:</t>
        </r>
        <r>
          <rPr>
            <sz val="9"/>
            <color indexed="81"/>
            <rFont val="Segoe UI"/>
            <family val="2"/>
          </rPr>
          <t xml:space="preserve">
Article 14.4 (1)</t>
        </r>
      </text>
    </comment>
    <comment ref="BD135" authorId="26" shapeId="0" xr:uid="{520CFFDA-7E8C-4CF5-B80B-915C207A1C71}">
      <text>
        <r>
          <rPr>
            <b/>
            <sz val="9"/>
            <color indexed="81"/>
            <rFont val="Segoe UI"/>
            <family val="2"/>
          </rPr>
          <t>Vasquez Callo Maria del Carmen:</t>
        </r>
        <r>
          <rPr>
            <sz val="9"/>
            <color indexed="81"/>
            <rFont val="Segoe UI"/>
            <family val="2"/>
          </rPr>
          <t xml:space="preserve">
Footnote 14-2</t>
        </r>
      </text>
    </comment>
    <comment ref="BE135" authorId="536" shapeId="0" xr:uid="{0091001A-001A-4341-9A6D-0071002D001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14.4.2
</t>
      </text>
    </comment>
    <comment ref="BH135" authorId="537" shapeId="0" xr:uid="{0648ECDF-2D31-4AB4-A0EC-257A49204AF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14.2:1
</t>
      </text>
    </comment>
    <comment ref="BM135" authorId="538" shapeId="0" xr:uid="{00BE00CB-002D-4873-8373-00A6001A004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18.3:2, 3 and 4, cooperation
</t>
      </text>
    </comment>
    <comment ref="BO135" authorId="539" shapeId="0" xr:uid="{004200DC-00F9-485F-B5AA-00D4008B007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18.7
</t>
      </text>
    </comment>
    <comment ref="CJ135" authorId="540" shapeId="0" xr:uid="{00F100B9-00AA-484F-B5DB-00AC00F200A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18.3
</t>
      </text>
    </comment>
    <comment ref="CQ135" authorId="541" shapeId="0" xr:uid="{0081001C-000B-4B1C-8437-008D00CE00B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20
</t>
      </text>
    </comment>
    <comment ref="DG135" authorId="542" shapeId="0" xr:uid="{00960087-0059-49E9-8959-00060098009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11.3.4 (telecommunications)
3. Each Party shall ensure that service suppliers of the other Party may use public telecommunications transport networks and services for the movement of information in its territory or across its borders, including for intra-corporate communications, and for
access to information contained in databases or otherwise stored in machine-readable form in the territory of the other Party.
4. Notwithstanding the preceding paragraph, a Party may take such measures as are necessary to ensure the security and confidentiality of messages, or to protect the privacy of personal data of end-users, subject to the requirement that such measures are not applied in a manner which would constitute a means of arbitrary or unjustifiable discrimination or a disguised restriction on trade in services.
</t>
      </text>
    </comment>
    <comment ref="DO135" authorId="543" shapeId="0" xr:uid="{007E0051-0066-46A9-A560-00E600C5003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12-B
(xv) provision and transfer of financial information, and financial data processing and related software by suppliers of other financial services
</t>
      </text>
    </comment>
    <comment ref="DT135" authorId="544" shapeId="0" xr:uid="{00D40080-00E3-4F3D-ACE5-00820025006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
public telecommunications transport service means any telecommunications
transport service required by a Party, explicitly or in effect, to be offered to the public
generally, including telegraph, telephone, telex and data transmission, that typically
involves the real-time transmission of customer-supplied information between two or
more points without any end-to-end change in the form or content of the customer's
information;
Korea-Singapore FTA, Art,. 11.3.3-4
3. Each Party shall ensure that service suppliers of the other Party may use public telecommunications transport networks and services for the movement of information in its territory or across its borders, including for intra-corporate communications, and for access to information contained in databases or otherwise stored in machine-readable form in the territory of the other Party.
4. Notwithstanding the preceding paragraph, a Party may take such measures as are necessary to ensure the security and confidentiality of messages, or to protect the privacy of personal data of end-users, subject to the requirement that such measures are not applied in a manner which would constitute a means of arbitrary or unjustifiable discrimination or a disguised restriction on trade in services.
</t>
      </text>
    </comment>
    <comment ref="DV135" authorId="545" shapeId="0" xr:uid="{00F10024-00FA-4F95-82B9-00EC00B100E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18.8 (Broadcast)
Art. 18.13 (Film Production)
Art. 18.14 (Gaming and Animation)
Annex 18A Section 2 (Broadcasting) and 4 (Film Production) 
</t>
      </text>
    </comment>
    <comment ref="DW135" authorId="546" shapeId="0" xr:uid="{00EC0095-0085-4C28-8416-0050001A00D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12-A, 
1) Unbound except for the provision of financial information by
providers such as Reuters and Bloomberg.
The Singapore branches of foreign banks can transmit data to their head offices and sister branches for processing provided proper controls exist, the integrity and confidentiality of the
data/information are safeguarded, and MAS is allowed on-site access to the data/information at the place where the data/information is processed.
2) Only the provision of financial information by providers such as Reuters and Bloomberg is allowed.
3) The provision of financial information by providers, such as
Reuters and Bloomberg, is allowed. The provision of financial data processing services to banks and merchant banks is
subject to domestic laws on protection of confidentiality of
information of customers of banks and merchant banks.
4) Unbound except as indicated
Annex 12-B
(xv) provision and transfer of financial information, and financial data processing and related software by suppliers of other financial services
Art. 12.8
</t>
      </text>
    </comment>
    <comment ref="EI135" authorId="547" shapeId="0" xr:uid="{00F800E8-00B1-462D-9DCD-0053009C009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16.5
</t>
      </text>
    </comment>
    <comment ref="EM135" authorId="548" shapeId="0" xr:uid="{00AF0024-003C-41B0-A410-00C100D600E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21.2:1(a) and 2(a), general exceptions,
ARTICLE 21.2 : GENERAL EXCEPTIONS
1. Article XX of GATT is incorporated into and made part of this Agreement, for the purposes of:
(a) Chapter 14 (Electronic Commerce), except to the extent that a provision of those Chapters applies to services or investment; and
2. Subparagraphs (a), (b) and (c) of Article XIV of GATS are incorporated into and made part of this Agreement, for the purposes of:
(a) Chapter 14 (Electronic Commerce), to the extent that a provision of those chapters applies to services;
</t>
      </text>
    </comment>
    <comment ref="EN135" authorId="549" shapeId="0" xr:uid="{00D000BC-0080-4E1F-A7DF-00FF0028004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12.6.2.
2. Nothing in  Chapter 12 (Financial Services) or  Chapter 14 (Electronic Commerce) applies to non-discriminatory measures of generalcapplication taken by any public entity in pursuit of monetary and related credit policiescor exchange rate policies. This paragraph shall not affect a Party’s obligations under Article 9.15, 10.7 or 10.11.
Art. 14.2:2( not applying to measures affecting the electronic transmission of a serives the consumer has no choice of scheduling, 
</t>
      </text>
    </comment>
    <comment ref="EO135" authorId="550" shapeId="0" xr:uid="{0020003B-00E4-4C19-99D1-006E009200A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21.3 : NATIONAL SECURITY
1. Nothing in this Agreement shall be construed:
(a) to require a Party to furnish any information, the disclosure of which it considers contrary to its essential security interests; or
(b) to prevent a Party from taking any actions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 of supplying or provisioning a military establishment;
(ii) taken in time of war or other emergency in international relations;
(iii) relating to fissionable and fusionable materials or the materials from which they are derived; or
(c) to prevent a Party from taking any action in pursuance of its obligations under the United Nations Charter for the maintenance of international peace and security.
A Party shall inform the other Party to the fullest extent possible, of measures taken under paragraphs 1(b) and (c) and of their termination during the meeting to review the implementation of this Agreement under Article 22.1, if such measures were taken.
</t>
      </text>
    </comment>
    <comment ref="EQ135" authorId="551" shapeId="0" xr:uid="{001F0085-002B-499D-8D2C-005500E2003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  Fn 14-2
</t>
      </text>
    </comment>
    <comment ref="ER135" authorId="552" shapeId="0" xr:uid="{003D0075-0087-485C-8447-0095004400D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 fn 14-1
</t>
      </text>
    </comment>
    <comment ref="EX135" authorId="553" shapeId="0" xr:uid="{00D9003F-00D0-4A9A-8E1E-008D008000E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14.4:4 regarding NCMs applicable to digital products
</t>
      </text>
    </comment>
    <comment ref="FC135" authorId="554" shapeId="0" xr:uid="{002F008C-00B5-4FBB-858C-003500D1006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17.2
</t>
      </text>
    </comment>
    <comment ref="FK135" authorId="555" shapeId="0" xr:uid="{00240079-0033-4B1A-9248-00930095000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17.1
</t>
      </text>
    </comment>
    <comment ref="BO136" authorId="5" shapeId="0" xr:uid="{5007F77B-39F5-4DD5-A36A-22BF4AFB4B00}">
      <text>
        <r>
          <rPr>
            <b/>
            <sz val="9"/>
            <color indexed="81"/>
            <rFont val="Segoe UI"/>
            <family val="2"/>
          </rPr>
          <t>Mesmer Anja:</t>
        </r>
        <r>
          <rPr>
            <sz val="9"/>
            <color indexed="81"/>
            <rFont val="Segoe UI"/>
            <family val="2"/>
          </rPr>
          <t xml:space="preserve">
Protocol 3 Article 8 (2)</t>
        </r>
      </text>
    </comment>
    <comment ref="FA137" authorId="5" shapeId="0" xr:uid="{AAA40C88-A611-4E95-9EC3-E10C9E0B12D9}">
      <text>
        <r>
          <rPr>
            <b/>
            <sz val="9"/>
            <color indexed="81"/>
            <rFont val="Segoe UI"/>
            <family val="2"/>
          </rPr>
          <t>Mesmer Anja:</t>
        </r>
        <r>
          <rPr>
            <sz val="9"/>
            <color indexed="81"/>
            <rFont val="Segoe UI"/>
            <family val="2"/>
          </rPr>
          <t xml:space="preserve">
Annex V Nr 14 and 15</t>
        </r>
      </text>
    </comment>
    <comment ref="FB137" authorId="5" shapeId="0" xr:uid="{533297EF-4CBF-4ECA-AF8A-75B1D53AEB2F}">
      <text>
        <r>
          <rPr>
            <b/>
            <sz val="9"/>
            <color indexed="81"/>
            <rFont val="Segoe UI"/>
            <family val="2"/>
          </rPr>
          <t>Mesmer Anja:</t>
        </r>
        <r>
          <rPr>
            <sz val="9"/>
            <color indexed="81"/>
            <rFont val="Segoe UI"/>
            <family val="2"/>
          </rPr>
          <t xml:space="preserve">
Annex V</t>
        </r>
      </text>
    </comment>
    <comment ref="FC137" authorId="5" shapeId="0" xr:uid="{225EC769-4340-421F-8322-7FF7F6713F29}">
      <text>
        <r>
          <rPr>
            <b/>
            <sz val="9"/>
            <color indexed="81"/>
            <rFont val="Segoe UI"/>
            <family val="2"/>
          </rPr>
          <t>Mesmer Anja:</t>
        </r>
        <r>
          <rPr>
            <sz val="9"/>
            <color indexed="81"/>
            <rFont val="Segoe UI"/>
            <family val="2"/>
          </rPr>
          <t xml:space="preserve">
Article 29 (3) and Annex V Nr 13</t>
        </r>
      </text>
    </comment>
    <comment ref="FC138" authorId="556" shapeId="0" xr:uid="{007B0061-0018-44A1-A318-009900AE007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15.01
</t>
      </text>
    </comment>
    <comment ref="AD141" authorId="557" shapeId="0" xr:uid="{0091005E-0090-4BBF-9EC2-00270084000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51.3, (soft), Art. 52 (some hard commitments)
</t>
      </text>
    </comment>
    <comment ref="AF141" authorId="558" shapeId="0" xr:uid="{00420001-00FC-4A72-A898-005F003A00D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57.3(a) cooperation
</t>
      </text>
    </comment>
    <comment ref="AH141" authorId="559" shapeId="0" xr:uid="{005A0013-0089-4688-B466-00960020002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57.2
</t>
      </text>
    </comment>
    <comment ref="AM141" authorId="560" shapeId="0" xr:uid="{00ED00F5-001B-47F1-9EB4-0091007E00D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National Treatment: Art. 2, Chile China Supplementary Agreement on Trade in Services 
Market Access, Art. 3, Chile China Supplementary Agreement on Trade in Services 
</t>
      </text>
    </comment>
    <comment ref="AN141" authorId="561" shapeId="0" xr:uid="{00B90098-00A3-459B-85D4-007100F300D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National Treatment: Art. 2, Chile China Supplementary Agreement on Trade in Services 
Market Access, Art. 3, Chile China Supplementary Agreement on Trade in Services 
</t>
      </text>
    </comment>
    <comment ref="BH141" authorId="562" shapeId="0" xr:uid="{9CE9C70C-8B88-4BDC-87D7-5A0F25C09E7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51.1
</t>
      </text>
    </comment>
    <comment ref="BM141" authorId="563" shapeId="0" xr:uid="{00A9009D-0038-4A86-B53F-00D1009600D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53
</t>
      </text>
    </comment>
    <comment ref="BO141" authorId="564" shapeId="0" xr:uid="{003C0052-007D-45BE-8AB8-0023002C00E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56
</t>
      </text>
    </comment>
    <comment ref="BQ141" authorId="565" shapeId="0" xr:uid="{00B10098-00BD-4E54-B3DC-0050003B00C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29 electronic system for origin,
Annex6
Model Of Certification And Verification Networking System
On Certificate Of Origin (CVNSCO)
</t>
      </text>
    </comment>
    <comment ref="BS141" authorId="566" shapeId="0" xr:uid="{00DA00CD-00E1-441B-99B3-000F0098002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54 (mixed language), Art, 57.3(b), cooperation
</t>
      </text>
    </comment>
    <comment ref="CH141" authorId="567" shapeId="0" xr:uid="{00F60043-002E-47EB-B5E6-0073001A000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57.3(c) cooperation
</t>
      </text>
    </comment>
    <comment ref="CJ141" authorId="568" shapeId="0" xr:uid="{000700D9-0037-48EB-9877-004E006F00D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57
</t>
      </text>
    </comment>
    <comment ref="CK141" authorId="569" shapeId="0" xr:uid="{00F100FA-00B4-42D8-83B9-00A100E4005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57.4
</t>
      </text>
    </comment>
    <comment ref="DC141" authorId="570" shapeId="0" xr:uid="{00A20052-0063-45D8-97DF-00CE000300F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55
Recognizing the importance of protecting personal information in electronic commerce, each Party shall adopt or maintain internal regulations and other measures that guarantee the protection of personal information of users of electronic commerce.
</t>
      </text>
    </comment>
    <comment ref="DD141" authorId="571" shapeId="0" xr:uid="{00BB00C2-007A-48FD-A4D9-000C00D900B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55
Recognizing the importance of protecting personal information in electronic commerce, each Party shall adopt or maintain internal regulations and other measures that guarantee the protection of personal information of users of electronic commerce.
</t>
      </text>
    </comment>
    <comment ref="FC141" authorId="572" shapeId="0" xr:uid="{00A800A1-000B-4BA3-9A4F-00E4003800B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111.1(a)
</t>
      </text>
    </comment>
    <comment ref="FD141" authorId="26" shapeId="0" xr:uid="{2EB3ADB4-D501-44AE-A990-BD89B0841519}">
      <text>
        <r>
          <rPr>
            <b/>
            <sz val="9"/>
            <color indexed="81"/>
            <rFont val="Segoe UI"/>
            <family val="2"/>
          </rPr>
          <t>Vasquez Callo Maria del Carmen:</t>
        </r>
        <r>
          <rPr>
            <sz val="9"/>
            <color indexed="81"/>
            <rFont val="Segoe UI"/>
            <family val="2"/>
          </rPr>
          <t xml:space="preserve">
Article 111(c)</t>
        </r>
      </text>
    </comment>
    <comment ref="FF141" authorId="573" shapeId="0" xr:uid="{005100D9-00A7-4C6D-BA10-001D0012006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111.2(c) , cooperation
</t>
      </text>
    </comment>
    <comment ref="FI141" authorId="574" shapeId="0" xr:uid="{001C0052-0088-4EC9-B985-002D00FE001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111.2(g) , cooperation
</t>
      </text>
    </comment>
    <comment ref="FJ141" authorId="575" shapeId="0" xr:uid="{009300C6-00E9-4856-B225-008A0042008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111.2(c) , cooperation
</t>
      </text>
    </comment>
    <comment ref="FW141" authorId="576" shapeId="0" xr:uid="{00B000D2-0045-455C-A50B-008C00B4001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 (b)
</t>
      </text>
    </comment>
    <comment ref="FC142" authorId="577" shapeId="0" xr:uid="{0051001C-004D-46E9-8B66-00E900AB005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112:4
</t>
      </text>
    </comment>
    <comment ref="FO142" authorId="578" shapeId="0" xr:uid="{0091007D-0038-4BA8-A6C0-00FA00A6004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122:2, limitations on liability
</t>
      </text>
    </comment>
    <comment ref="FP142" authorId="579" shapeId="0" xr:uid="{00B1001C-00E5-4BA7-ACEC-00F800E1002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122:2, limitations on liability
</t>
      </text>
    </comment>
    <comment ref="FT142" authorId="580" shapeId="0" xr:uid="{008A00F0-0091-419F-80C6-00B000C9001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122:1
</t>
      </text>
    </comment>
    <comment ref="FA143" authorId="581" shapeId="0" xr:uid="{00430015-000F-4A33-B925-0048008D00E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7.1 with Annex XIII Art. 1(a) and (b)
</t>
      </text>
    </comment>
    <comment ref="FB143" authorId="582" shapeId="0" xr:uid="{003A008A-00E7-4CB3-8556-003B008800E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7.1 with Annex XIII Art. 1
</t>
      </text>
    </comment>
    <comment ref="FC143" authorId="583" shapeId="0" xr:uid="{00480016-0030-4D8B-B956-0000007C002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7.1 with Annex XIII Art. 1(a)
</t>
      </text>
    </comment>
    <comment ref="FK143" authorId="584" shapeId="0" xr:uid="{005700C2-00C1-4BB3-929F-00A800D5001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7.2 and Art. 7.2 with Annex XIII Art. 3
</t>
      </text>
    </comment>
    <comment ref="AE147" authorId="585" shapeId="0" xr:uid="{00CC0005-0002-4FA8-AA07-00F700BD008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
</t>
      </text>
    </comment>
    <comment ref="AJ147" authorId="586" shapeId="0" xr:uid="{00ED00D7-001B-42D1-B9A4-00FC006D009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14.3:3
</t>
      </text>
    </comment>
    <comment ref="AK147" authorId="587" shapeId="0" xr:uid="{006C00E2-0009-45BA-98BA-00F10030008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14.3:4
</t>
      </text>
    </comment>
    <comment ref="AN147" authorId="588" shapeId="0" xr:uid="{00B80019-00DD-48FA-9233-000E006A00B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Telecommunications
National Treatment (Art. 11.2)
Market Access (Art. 11.4)
and Annex I and II (Oman)
</t>
      </text>
    </comment>
    <comment ref="AO147" authorId="589" shapeId="0" xr:uid="{002D0057-0052-4A70-9578-0004002000B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Financial Services
National Treatment (Art. 12.2)
Market Access (Art. 12.4)
and Annex III (for Oman and the US)
</t>
      </text>
    </comment>
    <comment ref="AR147" authorId="590" shapeId="0" xr:uid="{00C60016-0077-4524-8DD4-00D30043007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
Chapters Ten (Investment), Eleven (Cross-Border Trade in Services), and Twelve (Financial Services), 
</t>
      </text>
    </comment>
    <comment ref="AS147" authorId="26" shapeId="0" xr:uid="{FB42FE40-E15D-4295-B0D7-2DCA8D91F583}">
      <text>
        <r>
          <rPr>
            <b/>
            <sz val="9"/>
            <color indexed="81"/>
            <rFont val="Segoe UI"/>
            <family val="2"/>
          </rPr>
          <t>Vasquez Callo Maria del Carmen:</t>
        </r>
        <r>
          <rPr>
            <sz val="9"/>
            <color indexed="81"/>
            <rFont val="Segoe UI"/>
            <family val="2"/>
          </rPr>
          <t xml:space="preserve">
Article 14.2</t>
        </r>
      </text>
    </comment>
    <comment ref="AW147" authorId="591" shapeId="0" xr:uid="{005700E0-0079-4050-9946-00F7002D006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14.3.1
</t>
      </text>
    </comment>
    <comment ref="AY147" authorId="5" shapeId="0" xr:uid="{5221BBD0-5044-459A-A51C-D063F1DBE1D3}">
      <text>
        <r>
          <rPr>
            <b/>
            <sz val="9"/>
            <color indexed="81"/>
            <rFont val="Segoe UI"/>
            <family val="2"/>
          </rPr>
          <t>Mesmer Anja:</t>
        </r>
        <r>
          <rPr>
            <sz val="9"/>
            <color indexed="81"/>
            <rFont val="Segoe UI"/>
            <family val="2"/>
          </rPr>
          <t xml:space="preserve">
   Art. 14.3.1</t>
        </r>
      </text>
    </comment>
    <comment ref="BC147" authorId="5" shapeId="0" xr:uid="{AC6BC9E2-400A-4226-B62B-F02808BE2344}">
      <text>
        <r>
          <rPr>
            <b/>
            <sz val="9"/>
            <color indexed="81"/>
            <rFont val="Segoe UI"/>
            <family val="2"/>
          </rPr>
          <t>Mesmer Anja:</t>
        </r>
        <r>
          <rPr>
            <sz val="9"/>
            <color indexed="81"/>
            <rFont val="Segoe UI"/>
            <family val="2"/>
          </rPr>
          <t xml:space="preserve">
   Art. 14.3.1</t>
        </r>
      </text>
    </comment>
    <comment ref="BE147" authorId="592" shapeId="0" xr:uid="{00400082-0023-4035-8246-00AF00D900C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14.3.2
</t>
      </text>
    </comment>
    <comment ref="BH147" authorId="593" shapeId="0" xr:uid="{476F0F93-F6E5-47FA-9B0B-A3BD371515F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
</t>
      </text>
    </comment>
    <comment ref="BQ147" authorId="594" shapeId="0" xr:uid="{00DC00E7-00F8-4FB3-9481-00C500CA001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5.3: AUTOMATION
Each Party’s customs authority shall:
(a) endeavor to use information technology that expedites procedures for the importation of goods; and
(b) in deciding on the information technology to be used for this purpose, take into account international standards.
</t>
      </text>
    </comment>
    <comment ref="BS147" authorId="595" shapeId="0" xr:uid="{00C1001D-0047-4871-98E2-00B100EC000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14.4
</t>
      </text>
    </comment>
    <comment ref="CQ147" authorId="596" shapeId="0" xr:uid="{00620032-0033-42B5-9566-00B800E400F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20
</t>
      </text>
    </comment>
    <comment ref="DO147" authorId="597" shapeId="0" xr:uid="{004D002D-0003-412C-B8D9-00A20039009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12.5.1 and Annex 12.5.1.
Each Party shall permit, under terms and conditions that accord national treatment, cross-border financial service suppliers of the other Party to supply the services specified in Annex 12.5.1
o) Provision and transfer of financial information, and financial data processing and related software by suppliers of other financial services; and
</t>
      </text>
    </comment>
    <comment ref="DT147" authorId="598" shapeId="0" xr:uid="{00780074-005B-473F-80BD-00630015008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Oman-US FTA, Art. 13.2.3-4; 
</t>
      </text>
    </comment>
    <comment ref="DW147" authorId="599" shapeId="0" xr:uid="{000F0037-00E0-4EC4-B734-002900EE00D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12.5.1 and Annex 12.5.1.
Each Party shall permit, under terms and conditions that accord national treatment, cross-border financial service suppliers of the other Party to supply the services specified in Annex 12.5.1
o) Provision and transfer of financial information, and financial data processing and related software by suppliers of other financial services; and
Art. 12.7.
</t>
      </text>
    </comment>
    <comment ref="EI147" authorId="600" shapeId="0" xr:uid="{00750074-006C-434D-81C7-0085005500E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Arts. 9.3, 9.4, 9.5, 9.7 and 9.9.
</t>
      </text>
    </comment>
    <comment ref="EM147" authorId="601" shapeId="0" xr:uid="{00AC00F2-0025-4DD4-BCA4-00720074005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21.1.2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text>
    </comment>
    <comment ref="EO147" authorId="602" shapeId="0" xr:uid="{00DE0076-00B5-425C-A3F5-0027003800D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text>
    </comment>
    <comment ref="EX147" authorId="603" shapeId="0" xr:uid="{000A00E8-00CA-4F18-892B-00920038001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 referring to  chapters on investment, trade in services and financial services
Art. 14.3:5 regarding non-discriminatory treatment of digital products
</t>
      </text>
    </comment>
    <comment ref="FA147" authorId="604" shapeId="0" xr:uid="{00850047-00E0-47DA-A346-00B7000F005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15.1:2(g) and (h)
</t>
      </text>
    </comment>
    <comment ref="FB147" authorId="605" shapeId="0" xr:uid="{007B0029-00CB-4478-96FA-006C0063002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15.1:2 and 3
</t>
      </text>
    </comment>
    <comment ref="FE147" authorId="606" shapeId="0" xr:uid="{0004009B-0082-4A5D-98F3-008000CC00E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15.4:4
</t>
      </text>
    </comment>
    <comment ref="FF147" authorId="607" shapeId="0" xr:uid="{00B400A7-0082-4CBC-BD95-00D900C400C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15.4:7(d) and (e) regarding technological protection measures
</t>
      </text>
    </comment>
    <comment ref="FI147" authorId="608" shapeId="0" xr:uid="{00B10067-00D2-4424-A4C5-00D900E0000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15.4:7
</t>
      </text>
    </comment>
    <comment ref="FJ147" authorId="609" shapeId="0" xr:uid="{006E007F-00A8-495D-9DDF-006A0018002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15.4:8
</t>
      </text>
    </comment>
    <comment ref="FL147" authorId="610" shapeId="0" xr:uid="{000100F8-0022-4A6B-BF63-006A009900E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15.7
</t>
      </text>
    </comment>
    <comment ref="FN147" authorId="611" shapeId="0" xr:uid="{00D90080-0088-46ED-8521-002B00F2000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15.3
</t>
      </text>
    </comment>
    <comment ref="FO147" authorId="612" shapeId="0" xr:uid="{0064008F-0094-432F-ABC3-0017005A008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15.10:29
</t>
      </text>
    </comment>
    <comment ref="FP147" authorId="613" shapeId="0" xr:uid="{00EC003D-0045-4F71-BB5B-0089008D003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15.10:29
</t>
      </text>
    </comment>
    <comment ref="FS147" authorId="614" shapeId="0" xr:uid="{00380049-00A5-4798-9280-00CF0014008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15.4:1
</t>
      </text>
    </comment>
    <comment ref="FT147" authorId="615" shapeId="0" xr:uid="{003700BB-00E4-45D0-97FB-00100060009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
</t>
      </text>
    </comment>
    <comment ref="FU147" authorId="616" shapeId="0" xr:uid="{0091009F-0095-4601-8CC7-006A004C009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15.4:1
</t>
      </text>
    </comment>
    <comment ref="AE149" authorId="617" shapeId="0" xr:uid="{00CB0028-0045-4175-A68E-003A00E4006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
</t>
      </text>
    </comment>
    <comment ref="AF149" authorId="618" shapeId="0" xr:uid="{0026006F-0040-4F5C-BA79-006400CA00D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13.4(b), cooperation
</t>
      </text>
    </comment>
    <comment ref="AG149" authorId="619" shapeId="0" xr:uid="{007E0097-0029-4BB4-A63E-0094005A00A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 (d) cooperation
</t>
      </text>
    </comment>
    <comment ref="AH149" authorId="620" shapeId="0" xr:uid="{00E800E2-00B4-4AF7-AB70-00C80038003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 (c) cooperation
</t>
      </text>
    </comment>
    <comment ref="AJ149" authorId="621" shapeId="0" xr:uid="{00D300A7-005F-4059-A687-00EE00AA00F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13.3.2
</t>
      </text>
    </comment>
    <comment ref="AK149" authorId="622" shapeId="0" xr:uid="{00D800A2-0050-44EA-AD6B-00F50055004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Aert. 13.3.3
</t>
      </text>
    </comment>
    <comment ref="AN149" authorId="623" shapeId="0" xr:uid="{000C0035-000E-48AE-B956-007900C5003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10.3: National Treatment
Art. 10.5 Market Access
</t>
      </text>
    </comment>
    <comment ref="AO149" authorId="624" shapeId="0" xr:uid="{00D200DA-0031-4344-8F5B-00FF00D8008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11.2
National Treatment
Art. 11.5
Market Access
</t>
      </text>
    </comment>
    <comment ref="AR149" authorId="625" shapeId="0" xr:uid="{008A00F4-00D3-434A-B173-005E0006004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
</t>
      </text>
    </comment>
    <comment ref="AS149" authorId="26" shapeId="0" xr:uid="{5BAEA8C6-0E19-41D7-A059-CC3FAB9768A7}">
      <text>
        <r>
          <rPr>
            <b/>
            <sz val="9"/>
            <color indexed="81"/>
            <rFont val="Segoe UI"/>
            <family val="2"/>
          </rPr>
          <t>Vasquez Callo Maria del Carmen:</t>
        </r>
        <r>
          <rPr>
            <sz val="9"/>
            <color indexed="81"/>
            <rFont val="Segoe UI"/>
            <family val="2"/>
          </rPr>
          <t xml:space="preserve">
Article 13.2</t>
        </r>
      </text>
    </comment>
    <comment ref="AU149" authorId="626" shapeId="0" xr:uid="{00E600BD-00C4-426D-B29F-001F006B008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13.4(b), cooperation
</t>
      </text>
    </comment>
    <comment ref="AW149" authorId="627" shapeId="0" xr:uid="{001D006D-0079-4BCD-A384-00A900B8000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13.3.1
</t>
      </text>
    </comment>
    <comment ref="AY149" authorId="5" shapeId="0" xr:uid="{CDE7868E-E72B-41DC-8736-DCDDD06E3C52}">
      <text>
        <r>
          <rPr>
            <b/>
            <sz val="9"/>
            <color indexed="81"/>
            <rFont val="Segoe UI"/>
            <family val="2"/>
          </rPr>
          <t>Mesmer Anja:</t>
        </r>
        <r>
          <rPr>
            <sz val="9"/>
            <color indexed="81"/>
            <rFont val="Segoe UI"/>
            <family val="2"/>
          </rPr>
          <t xml:space="preserve">
    Art. 13.3.1</t>
        </r>
      </text>
    </comment>
    <comment ref="BC149" authorId="5" shapeId="0" xr:uid="{DA5861E9-DFB6-4240-A3BF-41D5E98BC724}">
      <text>
        <r>
          <rPr>
            <b/>
            <sz val="9"/>
            <color indexed="81"/>
            <rFont val="Segoe UI"/>
            <family val="2"/>
          </rPr>
          <t>Mesmer Anja:</t>
        </r>
        <r>
          <rPr>
            <sz val="9"/>
            <color indexed="81"/>
            <rFont val="Segoe UI"/>
            <family val="2"/>
          </rPr>
          <t xml:space="preserve">
    Art. 13.3.1</t>
        </r>
      </text>
    </comment>
    <comment ref="BD149" authorId="26" shapeId="0" xr:uid="{9020A004-E9DF-4419-BC04-1CA51E16B9B8}">
      <text>
        <r>
          <rPr>
            <b/>
            <sz val="9"/>
            <color indexed="81"/>
            <rFont val="Segoe UI"/>
            <family val="2"/>
          </rPr>
          <t>Vasquez Callo Maria del Carmen:</t>
        </r>
        <r>
          <rPr>
            <sz val="9"/>
            <color indexed="81"/>
            <rFont val="Segoe UI"/>
            <family val="2"/>
          </rPr>
          <t xml:space="preserve">
Chapter 14, footnote 1</t>
        </r>
      </text>
    </comment>
    <comment ref="BH149" authorId="628" shapeId="0" xr:uid="{E436C93E-A0DD-4B2A-8D48-153FE12B830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
Art. 13.4(a) for SMEs, cooperation
</t>
      </text>
    </comment>
    <comment ref="BM149" authorId="629" shapeId="0" xr:uid="{00470059-00C5-45BA-89B4-00D800BE00F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13.4(b), cooperation
</t>
      </text>
    </comment>
    <comment ref="BO149" authorId="630" shapeId="0" xr:uid="{008600C1-0016-4A6D-8D26-00FE00BF00C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4.5: Paperless Trading
1. The Parties shall endeavour to provide an electronic environment that supports business transactions between their respective customs administration and their trading communities.
2. The Parties shall exchange views and information on realising and promoting paperless trading between their respective customs administration and their trading communities.
3. The customs administrations of both Parties, in implementing initiatives which provide for the use of paperless trading, shall take into account the methodologies agreed in the World Customs Organisation
</t>
      </text>
    </comment>
    <comment ref="BS149" authorId="631" shapeId="0" xr:uid="{006F0018-00AE-4788-87FC-002A007000A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13.4(b), cooperation
</t>
      </text>
    </comment>
    <comment ref="CF149" authorId="632" shapeId="0" xr:uid="{00EE001B-00EF-48EA-86AA-0080001000C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13.4(b) cooperation
</t>
      </text>
    </comment>
    <comment ref="CH149" authorId="633" shapeId="0" xr:uid="{000500E5-0009-4E56-98E2-000F00F8001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 (a) cooperation
</t>
      </text>
    </comment>
    <comment ref="CJ149" authorId="634" shapeId="0" xr:uid="{008A007A-00C3-41C4-BD9C-00650011000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16.2
POSSIBLE AREAS OF PROMOTION AND ATTRACTION OF
INVESTMENT AND COOPERATION
TRADE AND INVESTMENT DEVELOPMENT AGENDA
1 Enhancement of Panama-Singapore internet linkages to enable
better exchange of information on investment rules and regulations
Identifying specific investment sectors of interest to the respective
private sectors in Singapore and Panama
2 Trade and investment promotions activities in Panama and
Singapore via seminars, workshops and trade and investment
missions.
Educating enterprises from both Parties about business
opportunities in Panama and Singapore;
3 Cooperation in the marketing and trading agro-products.
4 Small and medium enterprises (SMEs) and family-owned
businesses, including training in entrepreneurship and information
and communications technology (ICT).
5 ICT and e-commerce.
10 Manufactures, assembling, technology of information.
Antwort:
    Also Art. 13.4</t>
      </text>
    </comment>
    <comment ref="CK149" authorId="635" shapeId="0" xr:uid="{003B00E8-009B-4CE6-A77B-00A70025009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 (e) cooperation
</t>
      </text>
    </comment>
    <comment ref="CQ149" authorId="636" shapeId="0" xr:uid="{00CE0021-00E6-42BB-B7CD-00CC00A1004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15
</t>
      </text>
    </comment>
    <comment ref="DC149" authorId="637" shapeId="0" xr:uid="{0066007E-004E-4AFC-A530-000F00DD005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13.4(b), cooperation
</t>
      </text>
    </comment>
    <comment ref="DG149" authorId="638" shapeId="0" xr:uid="{00A90048-0068-422A-B4D1-000E006A00E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12.2.3-4:
3.A Party shall ensure that service suppliers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t>
      </text>
    </comment>
    <comment ref="DO149" authorId="639" shapeId="0" xr:uid="{00C200E9-00F6-4865-946E-00B100EB004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11.16 Financial Services include
(o) provision and transfer of financial information, and financial data
processing and related software by suppliers of other financial
services
Art. 12.13.16
16.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 time transmission of customer-supplied information between two or more points without any end-to-end change in the form or content of the customer’s information;
</t>
      </text>
    </comment>
    <comment ref="DT149" authorId="640" shapeId="0" xr:uid="{002F00FA-00C2-4115-B03E-0048005200A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12.13.16
Telecommunication services includes:
16.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 time transmission of customer-supplied information between two or more points without any end-to-end change in the form or content of the customer’s information;
Art. 12.2.3-4:
3.A Party shall ensure that service suppliers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t>
      </text>
    </comment>
    <comment ref="DW149" authorId="641" shapeId="0" xr:uid="{00FA008C-0069-441B-9636-0049002200A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11.11: Exceptions
1. Notwithstanding any other provision of this Chapter, Chapters 9 (Investment), 12 (Telecommunications) or 13 (Electronic Commerce), including specifically Article 12.12 (Relationship with other Chapters), and in addition Article 11.1 with respect to the supply of financial services in the territory of a Party by an investor of the other Party or investments of investors of the other Party, as defined in Chapter 9 (Investment), a Party shall not be
prevented from adopting or maintaining measures for prudential reasons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Chapters 9 (Investment), 12 (Telecommunications) or 13 (Electronic Commerce), including specifically Article 12.12 (Relationship with other Chapters), and in addition Article 11.1 with respect to the supply of financial services in the territory of a Party by an investor of the other Party or investments of investors of the other Party, as defined in Chapter 9 (Investment), applies to non-discriminatory measures of general application taken by any public entity in pursuit of monetary and related credit policies or exchange rate policies. This paragraph shall not
affect a Party’s obligations under Articles 9.6 (Performance Requirements), 9.8 (Transfers) or 10.11 (Transfers and Payments).
Art. 11.16 Financial Services include
(o) provision and transfer of financial information, and financial data
processing and related software by suppliers of other financial
services
Panama-Singapore FTA, Art. 11.8.
</t>
      </text>
    </comment>
    <comment ref="DY149" authorId="642" shapeId="0" xr:uid="{00460046-000A-4D67-982B-0022009D002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13.4(b), cooperation
</t>
      </text>
    </comment>
    <comment ref="EI149" authorId="643" shapeId="0" xr:uid="{003B0020-0056-426A-BA0D-00F400AE00C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8.1.2(c)
1. The Parties agree to establish a single government procurement market, in order to maximize competitive opportunities for their suppliers and reduce costs of doing business for both government and the private sectors;
2. This shall be achieved by the Parties through:
(c) promoting the use of electronic means for government procurement; and
Article 8.17: Electronic Procurement
1. The Parties shall, within the context of their commitment to promote
electronic commerce, seek to provide opportunities for government
procurement to be undertaken through electronic means, hereinafter referred
to as “e-procurement”.
2. Each Party shall work toward a single entry point for the purpose of
enabling suppliers to access information on procurement opportunities in its
territory.
3. Each Party shall endeavour to make procurement opportunities that
are available to the public accessible to suppliers via the Internet or any
publicly available electronic medium. Each Party shall endeavour to make
available relevant documentation by the same means.
4. Each Party shall encourage its entities to publish, as early as possible
in the fiscal year, information regarding the entity’s indicative procurement
plans in the e-procurement portal
</t>
      </text>
    </comment>
    <comment ref="EM149" authorId="644" shapeId="0" xr:uid="{00DE00F1-005B-476F-8527-001E005B008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18.1.2. 
For purposes of Chapters 9 (Investment), 10 (Cross-Border Trade in Services), 12 (Telecommunications) and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text>
    </comment>
    <comment ref="EN149" authorId="645" shapeId="0" xr:uid="{003200EA-00FD-473B-9368-00C0008B002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13.3.5. 
This Article does not apply to measures affecting the electronic
transmission of a series of text, video, images, sound recordings, and other products scheduled by a content provider for aural and / or visual reception, and for which the content consumer has no choice over the scheduling of the series.
</t>
      </text>
    </comment>
    <comment ref="EO149" authorId="646" shapeId="0" xr:uid="{00020028-001B-4FA9-998C-00C400C0002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18.2: Essential Security
Unless otherwise provided for in this Agreement,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(1).
(1) For greater certainty, nothing in this Agreement shall prevent a Party from taking any action which it considers necessary for the protection of critical communications infrastructure from deliberate attempts intended to disable or degrade such infrastructure.
</t>
      </text>
    </comment>
    <comment ref="EQ149" authorId="647" shapeId="0" xr:uid="{00640003-0022-4B66-B8A5-002700A300B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13.3.1 fn 1
</t>
      </text>
    </comment>
    <comment ref="ER149" authorId="648" shapeId="0" xr:uid="{00600060-0024-44BC-968C-004D00A7007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13.5.2 fn 2
</t>
      </text>
    </comment>
    <comment ref="EX149" authorId="649" shapeId="0" xr:uid="{00BC000A-000E-478A-9F63-0097008F00A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
Art. 13.3.4 (NCMs from Investment, Services and Financial Services Chapters)
</t>
      </text>
    </comment>
    <comment ref="AE152" authorId="650" shapeId="0" xr:uid="{00A20023-007A-4C0A-8EDC-009F007100F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
</t>
      </text>
    </comment>
    <comment ref="AF152" authorId="651" shapeId="0" xr:uid="{00BA00CD-0097-48F4-8EFE-00420065009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15.4
</t>
      </text>
    </comment>
    <comment ref="AJ152" authorId="652" shapeId="0" xr:uid="{001700EA-0065-4671-8E7E-009200DC003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15.3:3
</t>
      </text>
    </comment>
    <comment ref="AK152" authorId="653" shapeId="0" xr:uid="{002E002C-00F2-483D-B398-00B0001800D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15.3:4
</t>
      </text>
    </comment>
    <comment ref="AN152" authorId="654" shapeId="0" xr:uid="{002600CF-00F6-4E46-87D6-00D300CC002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Telecommunications
National Treatment Art, 11.2
Market Access Art. 11.4
and Annex I (Peru)
</t>
      </text>
    </comment>
    <comment ref="AO152" authorId="655" shapeId="0" xr:uid="{00120095-00CC-4409-85E3-0078003B00D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Financial Services
National Treatment Art. 12.2
Market Access Art. 12.4
And for both, Annex III
</t>
      </text>
    </comment>
    <comment ref="AR152" authorId="656" shapeId="0" xr:uid="{00D0001C-00DE-43C8-9C98-000700DF00B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15.2, with respect to investment, services and financial services chapters
</t>
      </text>
    </comment>
    <comment ref="AS152" authorId="26" shapeId="0" xr:uid="{891E08BC-F441-4E99-8DEC-EBD5BFB50B0E}">
      <text>
        <r>
          <rPr>
            <b/>
            <sz val="9"/>
            <color indexed="81"/>
            <rFont val="Segoe UI"/>
            <family val="2"/>
          </rPr>
          <t>Vasquez Callo Maria del Carmen:</t>
        </r>
        <r>
          <rPr>
            <sz val="9"/>
            <color indexed="81"/>
            <rFont val="Segoe UI"/>
            <family val="2"/>
          </rPr>
          <t xml:space="preserve">
Article 15.2</t>
        </r>
      </text>
    </comment>
    <comment ref="AW152" authorId="657" shapeId="0" xr:uid="{005A0076-00D5-4E2A-93B2-00C400F5003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15.3:1
</t>
      </text>
    </comment>
    <comment ref="AY152" authorId="5" shapeId="0" xr:uid="{962A9BD0-43C8-4661-9B81-01E03184C96F}">
      <text>
        <r>
          <rPr>
            <b/>
            <sz val="9"/>
            <color indexed="81"/>
            <rFont val="Segoe UI"/>
            <family val="2"/>
          </rPr>
          <t>Mesmer Anja:</t>
        </r>
        <r>
          <rPr>
            <sz val="9"/>
            <color indexed="81"/>
            <rFont val="Segoe UI"/>
            <family val="2"/>
          </rPr>
          <t xml:space="preserve">
    Art. 15.3:1</t>
        </r>
      </text>
    </comment>
    <comment ref="BC152" authorId="5" shapeId="0" xr:uid="{4568DCD9-D73E-4C03-B5C0-83531702E72C}">
      <text>
        <r>
          <rPr>
            <b/>
            <sz val="9"/>
            <color indexed="81"/>
            <rFont val="Segoe UI"/>
            <family val="2"/>
          </rPr>
          <t>Mesmer Anja:</t>
        </r>
        <r>
          <rPr>
            <sz val="9"/>
            <color indexed="81"/>
            <rFont val="Segoe UI"/>
            <family val="2"/>
          </rPr>
          <t xml:space="preserve">
    Art. 15.3:1</t>
        </r>
      </text>
    </comment>
    <comment ref="BE152" authorId="658" shapeId="0" xr:uid="{000E0043-00FE-4117-9483-00B3005C009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15.2
</t>
      </text>
    </comment>
    <comment ref="BH152" authorId="659" shapeId="0" xr:uid="{E363AC6F-FD40-494B-AF28-698373C2DFC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
</t>
      </text>
    </comment>
    <comment ref="BM152" authorId="660" shapeId="0" xr:uid="{0078004A-00BA-4B36-AC90-004700CD002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15.6
</t>
      </text>
    </comment>
    <comment ref="BO152" authorId="661" shapeId="0" xr:uid="{00FB004A-00C8-4667-BDAD-00F500DB00A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15.7
</t>
      </text>
    </comment>
    <comment ref="BQ152" authorId="662" shapeId="0" xr:uid="{00E4001D-0028-4420-9EB0-00F4002B00F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5.3
Each Party shall endeavor to use information technology that expedites procedures for the release of goods. When deciding on the information technology to be used for this purpose, each Party shall:
(c) provide for electronic submission and processing of information and data before arrival of the shipment to allow for the release of goods on arrival;
</t>
      </text>
    </comment>
    <comment ref="BS152" authorId="663" shapeId="0" xr:uid="{00B40013-00A6-4A28-B51B-006B00A100C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
</t>
      </text>
    </comment>
    <comment ref="CJ152" authorId="664" shapeId="0" xr:uid="{0018003B-0087-4034-B429-004D0037002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15.5:2, on consumer protection
</t>
      </text>
    </comment>
    <comment ref="CQ152" authorId="665" shapeId="0" xr:uid="{00010015-00C8-4CDF-8083-00B50038003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21
</t>
      </text>
    </comment>
    <comment ref="DC152" authorId="666" shapeId="0" xr:uid="{002D0054-008F-4808-8A03-008900FF000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
3.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 may take such measures as are necessary to:
(a) ensure the security and confidentiality of messages; or
(b) protect the privacy of non-public personal data of subscribers to public telecommunications services,
</t>
      </text>
    </comment>
    <comment ref="DD152" authorId="667" shapeId="0" xr:uid="{004A006B-001A-459A-84CB-00AB003C004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12.5.1 fn 7 and fn 10
It is understood that, where the financial information or financial data processing involves personal data, the treatment of such personal data shall be in accordance with the United States or Peru law regulating the protection of such data.
</t>
      </text>
    </comment>
    <comment ref="DO152" authorId="668" shapeId="0" xr:uid="{000D00D5-0003-40BE-8E22-00CA00E600E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12.5.1, and Annex 12.51.1
provision and transfer of financial information and financial data processing and related software as referred to in subparagraph (o) of the definition of financial service,7 and advisory and other auxiliary financial services
</t>
      </text>
    </comment>
    <comment ref="DT152" authorId="669" shapeId="0" xr:uid="{00BA00F5-002B-4097-BDBA-00CE003B003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
      </text>
    </comment>
    <comment ref="DV152" authorId="670" shapeId="0" xr:uid="{0096009C-003B-449E-B7E6-00BF00A6004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II
The United States reserves the right to adopt or maintain any measure that accords differential treatment to persons of other countries due to application of reciprocity measures or through international agreements involving sharing of the radio spectrum, guaranteeing market access, or national treatment with respect to the one-way satellite transmission of direct-to-home (DTH) and direct broadcasting satellite (DBS) television services and digital audio services.
</t>
      </text>
    </comment>
    <comment ref="DW152" authorId="671" shapeId="0" xr:uid="{006700C3-00A4-437D-881B-003A0059008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12.5.1, and Annex 12.51.1
provision and transfer of financial information and financial data processing and related software as referred to in subparagraph (o) of the definition of financial service,7 and advisory and other auxiliary financial services
Peru-US, At. 14.2.3-4; and Art. 12.7
</t>
      </text>
    </comment>
    <comment ref="EI152" authorId="672" shapeId="0" xr:uid="{00A300B9-00F3-4242-9CBD-002D00FA00D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9.1.3
3. For greater certainty relating to the procurement of digital products as defined in Article 15.8 (Definitions):
(a) covered procurement includes the procurement of digital products; and
(b) no provision of Chapter Fifteen (Electronic Commerce) shall be construed as imposing obligations on a Party with respect to the procurement of digital products.
</t>
      </text>
    </comment>
    <comment ref="EM152" authorId="673" shapeId="0" xr:uid="{00A900BC-0038-4DE3-9E52-00BA00D4008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22.1.2
2. For purposes of Chapter Fifteen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text>
    </comment>
    <comment ref="EO152" authorId="674" shapeId="0" xr:uid="{00420010-00DB-427D-963B-001F00FD002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22.2: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text>
    </comment>
    <comment ref="EQ152" authorId="675" shapeId="0" xr:uid="{00DF00AF-0015-4308-8307-0040000400E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15.1.2
</t>
      </text>
    </comment>
    <comment ref="ER152" authorId="676" shapeId="0" xr:uid="{00C60075-0021-4D8E-84E2-00850053004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15.8 fn 1
</t>
      </text>
    </comment>
    <comment ref="EX152" authorId="677" shapeId="0" xr:uid="{00B30097-009C-48FF-946B-005700AC00F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15.2, referring to other chapters: investment, services and financial services
Art. 15.3:5, regarding non-discriminatory treatment of digital products
</t>
      </text>
    </comment>
    <comment ref="FA152" authorId="678" shapeId="0" xr:uid="{002B00B7-0035-4DD6-8CED-006F0045008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16.1:2 (c) and (d)
</t>
      </text>
    </comment>
    <comment ref="FB152" authorId="679" shapeId="0" xr:uid="{000000EC-0075-4A90-96B1-007300F5003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16.1:2-4
</t>
      </text>
    </comment>
    <comment ref="FC152" authorId="680" shapeId="0" xr:uid="{009E00D8-005F-492E-B668-008A00C5008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16.1:6
</t>
      </text>
    </comment>
    <comment ref="FE152" authorId="681" shapeId="0" xr:uid="{00CC00F0-0000-42D3-91F3-0069000700B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16.5:5 for copyright and 16.6:7 for related rights
</t>
      </text>
    </comment>
    <comment ref="FF152" authorId="682" shapeId="0" xr:uid="{00860012-0045-4A68-8C40-00DE00E700D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16.7:8 and Art. 16:4 (e)-(h) for technological protection measures
</t>
      </text>
    </comment>
    <comment ref="FI152" authorId="683" shapeId="0" xr:uid="{00E700E7-0077-4397-A929-003300C700C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16.7:4
</t>
      </text>
    </comment>
    <comment ref="FJ152" authorId="684" shapeId="0" xr:uid="{009400EB-0037-4DD1-9D27-005B00FE006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16.7:5
</t>
      </text>
    </comment>
    <comment ref="FL152" authorId="685" shapeId="0" xr:uid="{00A1006F-002E-4AAF-BA6C-008F007E008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16.8
</t>
      </text>
    </comment>
    <comment ref="FM152" authorId="686" shapeId="0" xr:uid="{00E400CD-0088-4749-804A-008600D5009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16.7:6
</t>
      </text>
    </comment>
    <comment ref="FN152" authorId="687" shapeId="0" xr:uid="{003300D0-00CE-423E-BB04-00AF007F004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16.4
</t>
      </text>
    </comment>
    <comment ref="FO152" authorId="688" shapeId="0" xr:uid="{0072007C-00F8-46DA-BB6F-00350036009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16.11:29
</t>
      </text>
    </comment>
    <comment ref="FP152" authorId="689" shapeId="0" xr:uid="{00770084-0018-4A6D-BA29-009F00F500F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16.11:29
</t>
      </text>
    </comment>
    <comment ref="FU152" authorId="690" shapeId="0" xr:uid="{00A90002-0073-4489-9D51-007800A900F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16.5:2 for copyright and Art. 16.6:2 for related rights
</t>
      </text>
    </comment>
    <comment ref="J153" authorId="475" shapeId="0" xr:uid="{2A6C63AC-D8FC-4E9A-8428-6FC6EA8C1C6E}">
      <text>
        <r>
          <rPr>
            <b/>
            <sz val="9"/>
            <color indexed="81"/>
            <rFont val="Segoe UI"/>
            <family val="2"/>
          </rPr>
          <t>Schär Rahel:</t>
        </r>
        <r>
          <rPr>
            <sz val="9"/>
            <color indexed="81"/>
            <rFont val="Segoe UI"/>
            <family val="2"/>
          </rPr>
          <t xml:space="preserve">
02.07.2007 (ARG, CUB), 02.07.2007 (BRA, CUB),24.02.2009  (CUB, PRY), 03.09.2008 (CUB, URY)</t>
        </r>
      </text>
    </comment>
    <comment ref="K153" authorId="475" shapeId="0" xr:uid="{0898DF9F-5F29-427B-AFB9-9E7513968C53}">
      <text>
        <r>
          <rPr>
            <b/>
            <sz val="9"/>
            <color indexed="81"/>
            <rFont val="Segoe UI"/>
            <family val="2"/>
          </rPr>
          <t>Schär Rahel:</t>
        </r>
        <r>
          <rPr>
            <sz val="9"/>
            <color indexed="81"/>
            <rFont val="Segoe UI"/>
            <family val="2"/>
          </rPr>
          <t xml:space="preserve">
02.07.2007 (ARG, CUB), 02.07.2007 (BRA, CUB),24.02.2009  (CUB, PRY), 03.09.2008 (CUB, URY)</t>
        </r>
      </text>
    </comment>
    <comment ref="DB155" authorId="112" shapeId="0" xr:uid="{4F1762C9-1F32-4452-8785-BD3B8263B212}">
      <text>
        <r>
          <rPr>
            <b/>
            <sz val="9"/>
            <color indexed="81"/>
            <rFont val="Tahoma"/>
            <family val="2"/>
          </rPr>
          <t>Reviewer:</t>
        </r>
        <r>
          <rPr>
            <sz val="9"/>
            <color indexed="81"/>
            <rFont val="Tahoma"/>
            <family val="2"/>
          </rPr>
          <t xml:space="preserve">
Article 79</t>
        </r>
      </text>
    </comment>
    <comment ref="FA155" authorId="691" shapeId="0" xr:uid="{00CD0083-0060-4B26-89D1-008500D5006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73:3 with Annex V:1 (copyright treaty), Art. 73:3 with Annex V:2 (performances and phonograms treaty)
</t>
      </text>
    </comment>
    <comment ref="FB155" authorId="692" shapeId="0" xr:uid="{00BC005B-0083-48AA-84CD-00A90079004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73:3 with Annex V
</t>
      </text>
    </comment>
    <comment ref="FC155" authorId="693" shapeId="0" xr:uid="{00CD004C-00DC-4DDA-A753-00C5004B007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73:3 and Annex IV:2
</t>
      </text>
    </comment>
    <comment ref="AE156" authorId="694" shapeId="0" xr:uid="{002F00B1-006D-4281-BB96-00C30065009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14.01
</t>
      </text>
    </comment>
    <comment ref="AF156" authorId="695" shapeId="0" xr:uid="{00060054-009C-4F9A-A5E9-003400E1002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14.04
</t>
      </text>
    </comment>
    <comment ref="AG156" authorId="696" shapeId="0" xr:uid="{008300F8-005C-4A61-B8FB-0042001900E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14.05(d), cooperation
</t>
      </text>
    </comment>
    <comment ref="AJ156" authorId="697" shapeId="0" xr:uid="{00FD00C9-0070-4C58-8098-00BB0073004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14.03:3
</t>
      </text>
    </comment>
    <comment ref="AK156" authorId="698" shapeId="0" xr:uid="{000900AF-003F-42BD-B2D7-0024006300A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14.03:4
</t>
      </text>
    </comment>
    <comment ref="AN156" authorId="699" shapeId="0" xr:uid="{009B0038-005B-4E43-ADC0-002F00C0003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Telecommunications
National Treatment (Art. 11-02)
Market Access (Art. 11-05)
</t>
      </text>
    </comment>
    <comment ref="AO156" authorId="700" shapeId="0" xr:uid="{000D00E6-0027-4312-A1EE-001C004C003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Financial Services
National Treatment (Art. 12-02)
Market Access (Art. 12-04)
</t>
      </text>
    </comment>
    <comment ref="AR156" authorId="701" shapeId="0" xr:uid="{00EF0000-005A-41D8-B956-002B0017008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14.02
Chapters 10 (Investment), 11 (Cross-Border Trade in Services),
and 12 (Financial Services),
</t>
      </text>
    </comment>
    <comment ref="AS156" authorId="26" shapeId="0" xr:uid="{9A545302-5944-4719-87AB-5BA9F9F9E345}">
      <text>
        <r>
          <rPr>
            <b/>
            <sz val="9"/>
            <color indexed="81"/>
            <rFont val="Segoe UI"/>
            <family val="2"/>
          </rPr>
          <t>Vasquez Callo Maria del Carmen:</t>
        </r>
        <r>
          <rPr>
            <sz val="9"/>
            <color indexed="81"/>
            <rFont val="Segoe UI"/>
            <family val="2"/>
          </rPr>
          <t xml:space="preserve">
Article 14.2</t>
        </r>
      </text>
    </comment>
    <comment ref="AW156" authorId="702" shapeId="0" xr:uid="{00720017-00B4-4DB1-9457-004600F5003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14.03:1
</t>
      </text>
    </comment>
    <comment ref="AY156" authorId="5" shapeId="0" xr:uid="{89136D4D-CFD1-46A1-838B-6CE64A345488}">
      <text>
        <r>
          <rPr>
            <b/>
            <sz val="9"/>
            <color indexed="81"/>
            <rFont val="Segoe UI"/>
            <family val="2"/>
          </rPr>
          <t>Mesmer Anja:</t>
        </r>
        <r>
          <rPr>
            <sz val="9"/>
            <color indexed="81"/>
            <rFont val="Segoe UI"/>
            <family val="2"/>
          </rPr>
          <t xml:space="preserve">
Article 14.03 (1)</t>
        </r>
      </text>
    </comment>
    <comment ref="BC156" authorId="5" shapeId="0" xr:uid="{D77727E7-FC03-4241-893D-D59CDE59B20E}">
      <text>
        <r>
          <rPr>
            <b/>
            <sz val="9"/>
            <color indexed="81"/>
            <rFont val="Segoe UI"/>
            <family val="2"/>
          </rPr>
          <t>Mesmer Anja:</t>
        </r>
        <r>
          <rPr>
            <sz val="9"/>
            <color indexed="81"/>
            <rFont val="Segoe UI"/>
            <family val="2"/>
          </rPr>
          <t xml:space="preserve">
Article 14.03 (1)</t>
        </r>
      </text>
    </comment>
    <comment ref="BD156" authorId="26" shapeId="0" xr:uid="{D7848BE1-9BAE-412F-8671-CCAAB7B0A9B9}">
      <text>
        <r>
          <rPr>
            <b/>
            <sz val="9"/>
            <color indexed="81"/>
            <rFont val="Segoe UI"/>
            <family val="2"/>
          </rPr>
          <t>Vasquez Callo Maria del Carmen:</t>
        </r>
        <r>
          <rPr>
            <sz val="9"/>
            <color indexed="81"/>
            <rFont val="Segoe UI"/>
            <family val="2"/>
          </rPr>
          <t xml:space="preserve">
Article 14.1.2.</t>
        </r>
      </text>
    </comment>
    <comment ref="BE156" authorId="703" shapeId="0" xr:uid="{00770080-001B-4DD5-ABBA-005D00DA009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Art.14.03.2
</t>
      </text>
    </comment>
    <comment ref="BH156" authorId="704" shapeId="0" xr:uid="{3BF3C3C5-258D-4B77-B4E1-979C5A8F83A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14.01
</t>
      </text>
    </comment>
    <comment ref="BM156" authorId="705" shapeId="0" xr:uid="{00230052-00B0-415F-94B7-001A009B002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14.05(b), cooperation
</t>
      </text>
    </comment>
    <comment ref="BQ156" authorId="706" shapeId="0" xr:uid="{00D70006-0062-4C99-BCC5-00EC00F4007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5.02.
7. The Parties shall endeavor to achieve common processes and simplification of
the required data for the release of goods, and it shall apply, where appropriate, the international standards in force. To this end, each Party shall endeavor to establish the means for electronic exchange of information between its customs authorities and the trading community in order to set up expedited release procedures. For the purposes of this Article, the Parties shall use formats based on international standards for electronic exchange of data.
8. The Parties shall set up formal consultation mechanisms with their own trade
and business community to promote greater cooperation and the electronic
exchange of data.
Art. 5.04 b)
to identify and submit to the Commission, where appropriate, new
measures intended to promote trade facilitation among the Parties,
taking as a basis the objectives and principles set forth in Article 5.01
and 5.02, including, inter alia:
(vi) use of automated systems and electronic data interchange
(EDI);
</t>
      </text>
    </comment>
    <comment ref="BS156" authorId="707" shapeId="0" xr:uid="{004A0072-00C0-4494-BA95-009300C2004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14.05(b), cooperation
</t>
      </text>
    </comment>
    <comment ref="CF156" authorId="708" shapeId="0" xr:uid="{00D80042-0052-40AD-AB0A-0019000C00E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14.05(b), cooperation
</t>
      </text>
    </comment>
    <comment ref="CH156" authorId="709" shapeId="0" xr:uid="{007D00D1-0088-42EF-BBB3-00D8004A004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14.05(a), cooperation
</t>
      </text>
    </comment>
    <comment ref="CJ156" authorId="710" shapeId="0" xr:uid="{00670030-0099-499A-9667-00780044008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14.05
Annex 19.08.3(d)
promote the development and/or exchange of best practices and environmental
information and data likely to be of interest to the Parties
</t>
      </text>
    </comment>
    <comment ref="CK156" authorId="711" shapeId="0" xr:uid="{003F00D3-00EE-4682-8595-009000D300F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Nicaragua-Taiwan FTA, Art. 14.05(e)
</t>
      </text>
    </comment>
    <comment ref="CQ156" authorId="712" shapeId="0" xr:uid="{005C0090-00F7-4839-ADF3-00F8002100A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22
</t>
      </text>
    </comment>
    <comment ref="DC156" authorId="713" shapeId="0" xr:uid="{000A0086-00E4-4958-AAF8-00E100F7007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13.02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4. Notwithstanding paragraph 3, a Party may take such measures as are
necessary to:
(a) ensure the security and confidentiality of messages; or
(b) protect the privacy of non-public personal data of subscribers to public
telecommunications services,
Art. 14.05 (c), cooperation
</t>
      </text>
    </comment>
    <comment ref="DI156" authorId="714" shapeId="0" xr:uid="{00D600CF-001A-4513-BB34-002100D8000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14.05 (c), cooperation
</t>
      </text>
    </comment>
    <comment ref="DO156" authorId="715" shapeId="0" xr:uid="{005F0039-000B-4491-AB63-00430054000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13.02.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Art. 13.18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
      </text>
    </comment>
    <comment ref="DT156" authorId="716" shapeId="0" xr:uid="{006F00E7-008B-4EA4-9486-00EB00CF00D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13.02.3-4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Art. 13.18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
      </text>
    </comment>
    <comment ref="DW156" authorId="717" shapeId="0" xr:uid="{003000FE-0018-4DB1-A609-00770092008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12.21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12.05.1
Banking and Other Financial Services (Excluding Insurance)
3. For the Republic of Nicaragua, Article 12.05.1 applies with respect to:
(a) the provision and transfer of financial information as described in
subparagraph (o) of the definition of financial service; and
(b) financial data processing as described in subparagraph (o) of the
definition of financial service
Insurance, Banking and Other Financial Services
3 For the Republic of China (Taiwan), Article 12.05.1 applies with respect to the provision and transfer of financial information and financial data processing and related software.
</t>
      </text>
    </comment>
    <comment ref="EM156" authorId="718" shapeId="0" xr:uid="{007D00C5-00CC-4602-BE97-007900FF00D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23.01
2. For purposes of Chapters 11 (Cross-Border Trade in Services), 13
(Telecommunications) and 141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text>
    </comment>
    <comment ref="EO156" authorId="719" shapeId="0" xr:uid="{00C7001C-00E2-49B9-B917-00ED000600C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23.02 National Security
Nothing in this Agreement shall be construed to:
(a) require a Party to furnish or allow access to any information the
disclosure of which it determines to be contrary to its essential security interests; or
(b) prevent any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purposes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prevent any Party from taking action in fulfilling of its obligations under the United Nations Charter for the maintenance of international peace and security.
</t>
      </text>
    </comment>
    <comment ref="EQ156" authorId="720" shapeId="0" xr:uid="{003B0053-0002-47B7-AC74-00D8002E004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14.01.2
</t>
      </text>
    </comment>
    <comment ref="ER156" authorId="721" shapeId="0" xr:uid="{000800BE-003E-4571-BF1B-0042001E005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14.06 fn 2
</t>
      </text>
    </comment>
    <comment ref="EX156" authorId="722" shapeId="0" xr:uid="{0078002C-0032-41B3-A5BE-00F1004B00E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14.02
Chapters 10 (Investment), 11 (Cross-Border Trade in Services), and 12 (Financial Services),
Art. 14.03:5 regarding non-discriminatory treatment of digital products
</t>
      </text>
    </comment>
    <comment ref="FA156" authorId="723" shapeId="0" xr:uid="{00550028-00EC-4229-8C6C-00E10078008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17.01(e) and (f)
</t>
      </text>
    </comment>
    <comment ref="FB156" authorId="724" shapeId="0" xr:uid="{0086002A-0089-4E8D-AB53-00F5003500C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17.01
</t>
      </text>
    </comment>
    <comment ref="FC156" authorId="725" shapeId="0" xr:uid="{009F00C2-0054-425E-9C02-0022002B00A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17.01
</t>
      </text>
    </comment>
    <comment ref="FN156" authorId="726" shapeId="0" xr:uid="{001C000E-00E4-461D-AFB6-00CF0015003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17.12
</t>
      </text>
    </comment>
    <comment ref="FR156" authorId="727" shapeId="0" xr:uid="{008C00B1-0069-4D00-AF7E-008100B8004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17.05,  general transparency obligation
</t>
      </text>
    </comment>
    <comment ref="FU156" authorId="728" shapeId="0" xr:uid="{00060086-0033-4862-9091-0036007B007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17.16:2
</t>
      </text>
    </comment>
    <comment ref="BO157" authorId="5" shapeId="0" xr:uid="{883E8BBC-1B8F-4B69-BD11-6AF15595043E}">
      <text>
        <r>
          <rPr>
            <b/>
            <sz val="9"/>
            <color indexed="81"/>
            <rFont val="Segoe UI"/>
            <family val="2"/>
          </rPr>
          <t>Mesmer Anja:</t>
        </r>
        <r>
          <rPr>
            <sz val="9"/>
            <color indexed="81"/>
            <rFont val="Segoe UI"/>
            <family val="2"/>
          </rPr>
          <t xml:space="preserve">
Annex VI on Mutual Administrative Assistance in Customs Matters Article 8 (2)</t>
        </r>
      </text>
    </comment>
    <comment ref="FC157" authorId="5" shapeId="0" xr:uid="{FCBED52C-F9AB-47C3-B14A-1259909ECD84}">
      <text>
        <r>
          <rPr>
            <b/>
            <sz val="9"/>
            <color indexed="81"/>
            <rFont val="Segoe UI"/>
            <family val="2"/>
          </rPr>
          <t>Mesmer Anja:</t>
        </r>
        <r>
          <rPr>
            <sz val="9"/>
            <color indexed="81"/>
            <rFont val="Segoe UI"/>
            <family val="2"/>
          </rPr>
          <t xml:space="preserve">
Article 4 (1)</t>
        </r>
      </text>
    </comment>
    <comment ref="FK157" authorId="5" shapeId="0" xr:uid="{170CAB62-A894-4251-9785-806371EBDD56}">
      <text>
        <r>
          <rPr>
            <b/>
            <sz val="9"/>
            <color indexed="81"/>
            <rFont val="Segoe UI"/>
            <family val="2"/>
          </rPr>
          <t>Mesmer Anja:</t>
        </r>
        <r>
          <rPr>
            <sz val="9"/>
            <color indexed="81"/>
            <rFont val="Segoe UI"/>
            <family val="2"/>
          </rPr>
          <t xml:space="preserve">
Article 26 (1); only as part of the IP definition</t>
        </r>
      </text>
    </comment>
    <comment ref="V161" authorId="26" shapeId="0" xr:uid="{E39CBB12-B6F3-40D4-ABED-33211A029BA7}">
      <text>
        <r>
          <rPr>
            <b/>
            <sz val="9"/>
            <color indexed="81"/>
            <rFont val="Segoe UI"/>
            <family val="2"/>
          </rPr>
          <t>Vasquez Callo Maria del Carmen:</t>
        </r>
        <r>
          <rPr>
            <sz val="9"/>
            <color indexed="81"/>
            <rFont val="Segoe UI"/>
            <family val="2"/>
          </rPr>
          <t xml:space="preserve">
ACE 38 was signed in 1998</t>
        </r>
      </text>
    </comment>
    <comment ref="H163" authorId="475" shapeId="0" xr:uid="{42140DB2-13E9-4DBB-ABAF-85D77F6FB68C}">
      <text>
        <r>
          <rPr>
            <b/>
            <sz val="9"/>
            <color rgb="FF000000"/>
            <rFont val="Segoe UI"/>
            <family val="2"/>
          </rPr>
          <t>Schär Rahel:</t>
        </r>
        <r>
          <rPr>
            <sz val="9"/>
            <color rgb="FF000000"/>
            <rFont val="Segoe UI"/>
            <family val="2"/>
          </rPr>
          <t xml:space="preserve">
</t>
        </r>
        <r>
          <rPr>
            <sz val="9"/>
            <color rgb="FF000000"/>
            <rFont val="Segoe UI"/>
            <family val="2"/>
          </rPr>
          <t>24.08.2006 (G), 21.11.2007(S)</t>
        </r>
      </text>
    </comment>
    <comment ref="FC163" authorId="5" shapeId="0" xr:uid="{B4B4E09D-FE7C-4CA4-AB94-05757E25DFD3}">
      <text>
        <r>
          <rPr>
            <b/>
            <sz val="9"/>
            <color indexed="81"/>
            <rFont val="Segoe UI"/>
            <family val="2"/>
          </rPr>
          <t>Mesmer Anja:</t>
        </r>
        <r>
          <rPr>
            <sz val="9"/>
            <color indexed="81"/>
            <rFont val="Segoe UI"/>
            <family val="2"/>
          </rPr>
          <t xml:space="preserve">
Article 7</t>
        </r>
      </text>
    </comment>
    <comment ref="BO164" authorId="729" shapeId="0" xr:uid="{00B8003E-00B2-41F4-B35B-00100096006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Arts. 57-59
</t>
      </text>
    </comment>
    <comment ref="FC164" authorId="730" shapeId="0" xr:uid="{0050000B-00B0-4E53-AB4E-004E00FB00F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121(a)
</t>
      </text>
    </comment>
    <comment ref="FI164" authorId="731" shapeId="0" xr:uid="{00EC0081-0019-4D8C-8918-0093007B00F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126:3
</t>
      </text>
    </comment>
    <comment ref="FJ164" authorId="26" shapeId="0" xr:uid="{3BE3AC4B-18A9-44D2-B125-CE39AA40300D}">
      <text>
        <r>
          <rPr>
            <b/>
            <sz val="9"/>
            <color indexed="81"/>
            <rFont val="Segoe UI"/>
            <family val="2"/>
          </rPr>
          <t>Vasquez Callo Maria del Carmen:</t>
        </r>
        <r>
          <rPr>
            <sz val="9"/>
            <color indexed="81"/>
            <rFont val="Segoe UI"/>
            <family val="2"/>
          </rPr>
          <t xml:space="preserve">
Article 126.3 (a)</t>
        </r>
      </text>
    </comment>
    <comment ref="FR164" authorId="732" shapeId="0" xr:uid="{00B900F4-003C-4170-9032-001D00AC002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126:1
</t>
      </text>
    </comment>
    <comment ref="P165" authorId="26" shapeId="0" xr:uid="{F14E9147-8BA8-42FB-900E-480400CCABA9}">
      <text>
        <r>
          <rPr>
            <b/>
            <sz val="9"/>
            <color indexed="81"/>
            <rFont val="Segoe UI"/>
            <family val="2"/>
          </rPr>
          <t>Vasquez Callo Maria del Carmen:</t>
        </r>
        <r>
          <rPr>
            <sz val="9"/>
            <color indexed="81"/>
            <rFont val="Segoe UI"/>
            <family val="2"/>
          </rPr>
          <t xml:space="preserve">
Croatia's accession to the EU</t>
        </r>
      </text>
    </comment>
    <comment ref="AE167" authorId="733" shapeId="0" xr:uid="{00C40087-00B1-409A-BED1-004A0035001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
</t>
      </text>
    </comment>
    <comment ref="AF167" authorId="734" shapeId="0" xr:uid="{0096000C-0090-4527-B98D-004500CB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15.4 
</t>
      </text>
    </comment>
    <comment ref="AJ167" authorId="735" shapeId="0" xr:uid="{00EF001A-00A2-43DE-83CA-00CA00FA00B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Art.15.3:3
</t>
      </text>
    </comment>
    <comment ref="AK167" authorId="736" shapeId="0" xr:uid="{001E0013-00F4-4E80-BB39-00F70080005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15.3:4
</t>
      </text>
    </comment>
    <comment ref="AN167" authorId="737" shapeId="0" xr:uid="{00EF0068-009A-4053-BDDC-0042007F007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Telecommunications
National Treatment (Art. 11.2)
Market Access (Art. 11.4)
</t>
      </text>
    </comment>
    <comment ref="AO167" authorId="738" shapeId="0" xr:uid="{00E40057-00D4-4E04-9D22-007A00B1004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Financial Services
National Treatment (Art. 12.2)
Market Access (Art. 12.4)
</t>
      </text>
    </comment>
    <comment ref="AR167" authorId="739" shapeId="0" xr:uid="{00300083-0028-4AB1-9997-002300E3006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15.2
Chapters 10 (Investment), 11 (Cross-Border Trade in Services),
and 12 (Financial Services),
</t>
      </text>
    </comment>
    <comment ref="AS167" authorId="26" shapeId="0" xr:uid="{1476E215-B5A1-49FF-BA99-A98BA9C85FD0}">
      <text>
        <r>
          <rPr>
            <b/>
            <sz val="9"/>
            <color indexed="81"/>
            <rFont val="Segoe UI"/>
            <family val="2"/>
          </rPr>
          <t>Vasquez Callo Maria del Carmen:</t>
        </r>
        <r>
          <rPr>
            <sz val="9"/>
            <color indexed="81"/>
            <rFont val="Segoe UI"/>
            <family val="2"/>
          </rPr>
          <t xml:space="preserve">
Article 15.2</t>
        </r>
      </text>
    </comment>
    <comment ref="AW167" authorId="740" shapeId="0" xr:uid="{00660036-0002-4FCA-B8CD-00FC0072003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15.3:1
</t>
      </text>
    </comment>
    <comment ref="AY167" authorId="5" shapeId="0" xr:uid="{C37465CA-5653-4FEF-8EC1-8FBE59B02957}">
      <text>
        <r>
          <rPr>
            <b/>
            <sz val="9"/>
            <color indexed="81"/>
            <rFont val="Segoe UI"/>
            <family val="2"/>
          </rPr>
          <t>Mesmer Anja:</t>
        </r>
        <r>
          <rPr>
            <sz val="9"/>
            <color indexed="81"/>
            <rFont val="Segoe UI"/>
            <family val="2"/>
          </rPr>
          <t xml:space="preserve">
Article 15.3 (1)</t>
        </r>
      </text>
    </comment>
    <comment ref="BC167" authorId="5" shapeId="0" xr:uid="{CFDFBE6D-4A0B-43B3-8711-8377103DCB83}">
      <text>
        <r>
          <rPr>
            <b/>
            <sz val="9"/>
            <color indexed="81"/>
            <rFont val="Segoe UI"/>
            <family val="2"/>
          </rPr>
          <t>Mesmer Anja:</t>
        </r>
        <r>
          <rPr>
            <sz val="9"/>
            <color indexed="81"/>
            <rFont val="Segoe UI"/>
            <family val="2"/>
          </rPr>
          <t xml:space="preserve">
Article 15.3 (1)</t>
        </r>
      </text>
    </comment>
    <comment ref="BD167" authorId="26" shapeId="0" xr:uid="{2C4CCECD-C668-4202-9DF5-22F54DE1972A}">
      <text>
        <r>
          <rPr>
            <b/>
            <sz val="9"/>
            <color indexed="81"/>
            <rFont val="Segoe UI"/>
            <family val="2"/>
          </rPr>
          <t>Vasquez Callo Maria del Carmen:</t>
        </r>
        <r>
          <rPr>
            <sz val="9"/>
            <color indexed="81"/>
            <rFont val="Segoe UI"/>
            <family val="2"/>
          </rPr>
          <t xml:space="preserve">
Article 15.1.2.</t>
        </r>
      </text>
    </comment>
    <comment ref="BE167" authorId="741" shapeId="0" xr:uid="{003100F4-0030-4A7E-80AE-00790090000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15.3.2
</t>
      </text>
    </comment>
    <comment ref="BH167" authorId="742" shapeId="0" xr:uid="{ABC14C6B-ED78-488E-AB96-8D7D4B32C36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
</t>
      </text>
    </comment>
    <comment ref="BM167" authorId="743" shapeId="0" xr:uid="{00590079-00EB-4947-8687-001A00B2008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15.6
</t>
      </text>
    </comment>
    <comment ref="BO167" authorId="744" shapeId="0" xr:uid="{00AF0074-007D-42E1-9263-00BC00A600B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15.7
</t>
      </text>
    </comment>
    <comment ref="BQ167" authorId="745" shapeId="0" xr:uid="{003000B8-00E8-4260-BD4E-006000C1000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5,3
Each Party shall endeavor to use information technology that expedites procedures for the release of goods. When deciding on the information technology to be used for this purpose, each Party shall: 
c) provide for electronic submission and processing of information and data before arrival of the shipment to allow for the release of goods on arrival; 
(e) work towards developing compatible electronic systems among the Parties’ customs authorities, to facilitate government to government exchange of international trade data; and 
(f) work towards developing a set of common data elements and processes in accordance with World Customs Organization (WCO) Customs Data Model and related WCO recommendations and guidelines. 
</t>
      </text>
    </comment>
    <comment ref="BS167" authorId="746" shapeId="0" xr:uid="{000800EE-00A8-4630-BF83-000100D600D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
</t>
      </text>
    </comment>
    <comment ref="CJ167" authorId="747" shapeId="0" xr:uid="{0026006F-00A1-491C-9943-00F7000800E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17.6
2. Cooperation and Capacity Building Priorities 
3. Implementation of Cooperative Activities 
The Parties shall use any means they deem appropriate to carry out activities pursued under paragraph 2, including: 
(h) exchanges on technology issues, including information systems. 
</t>
      </text>
    </comment>
    <comment ref="CQ167" authorId="748" shapeId="0" xr:uid="{0021007B-00EF-4325-BF51-00B600B7004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21
</t>
      </text>
    </comment>
    <comment ref="DG167" authorId="749" shapeId="0" xr:uid="{000D0039-006D-4927-BF58-00D6004600D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 may take such measures as are necessary to:
(a) ensure the security and confidentiality of messages; or
(b) protect the privacy of non-public personal data of subscribers to public
telecommunications services, provided that such measures are not applied in a manner that would constitute a means of arbitrary or unjustifiable discrimination or disguised restriction on trade in services.
</t>
      </text>
    </comment>
    <comment ref="DO167" authorId="750" shapeId="0" xr:uid="{00C90087-0078-4FB5-ACC2-004C00CF007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service,7 and advisory and other auxiliary financial services,8 excluding intermediation, relating to banking and other financial services as referred to in subparagraph (p) of the definition of financial service.9 
7 It is understood that, where the financial information or financial data processing referred to in paragraph 3 of this annex involves personal data, the treatment of such personal data shall be in accordance with the United States’ law regulating the protection of such data. 
8 It is understood that advisory and other auxiliary financial services do not include those services referred to in subparagraphs (e) through (o) of the definition of financial service in Article 12.20. 
9 It is understood that a trading platform, whether electronic or physical, does not fall within the range of services specified in paragraph 3.  
Colombia
10 It is understood that, where the financial information or financial data processing referred to in subparagraphs (a) and (b) of this annex involve personal data, the treatment of such personal data shall be in accordance with Colombian law regulating the protection of such data. 
4. Article 12.5.1 applies only with respect to: 
(a) provision and transfer of financial information as referred to in subparagraph (o) of the definition of financial service in Article 12.20; 
(b) financial data processing10 and related software as referred to in subparagraph (o) of the definition of financial service in Article 12.20;11 and 
</t>
      </text>
    </comment>
    <comment ref="DT167" authorId="751" shapeId="0" xr:uid="{00FE0019-0083-461E-9A60-0051009A00C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
3.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 may take such measures as are necessary to: 
(a) ensure the security and confidentiality of messages; or 
(b) protect the privacy of non-public personal data of subscribers to public telecommunications services, 
provided that such measures are not applied in a manner that would constitute a means of arbitrary or unjustifiable discrimination or disguised restriction on trade in services. 
Art. 14.17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
      </text>
    </comment>
    <comment ref="DW167" authorId="752" shapeId="0" xr:uid="{0099009D-009E-4503-9857-00E1008400F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service,7 and advisory and other auxiliary financial services,8 excluding intermediation, relating to banking and other financial services as referred to in subparagraph (p) of the definition of financial service.9 
7 It is understood that, where the financial information or financial data processing referred to in paragraph 3 of this annex involves personal data, the treatment of such personal data shall be in accordance with the United States’ law regulating the protection of such data. 
8 It is understood that advisory and other auxiliary financial services do not include those services referred to in subparagraphs (e) through (o) of the definition of financial service in Article 12.20. 
9 It is understood that a trading platform, whether electronic or physical, does not fall within the range of services specified in paragraph 3.  
Colombia
10 It is understood that, where the financial information or financial data processing referred to in subparagraphs (a) and (b) of this annex involve personal data, the treatment of such personal data shall be in accordance with Colombian law regulating the protection of such data. 
4. Article 12.5.1 applies only with respect to: 
(a) provision and transfer of financial information as referred to in subparagraph (o) of the definition of financial service in Article 12.20; 
(b) financial data processing10 and related software as referred to in subparagraph (o) of the definition of financial service in Article 12.20;11 and 
</t>
      </text>
    </comment>
    <comment ref="EI167" authorId="753" shapeId="0" xr:uid="{00FF008D-00B6-4584-9F31-00480066000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
3. For greater certainty relating to the procurement of digital products as defined in Article 15.8 (Definitions): 
(a) covered procurement includes the procurement of digital products; and 
(b) no provision of Chapter Fifteen (Electronic Commerce) shall be construed as imposing obligations on a Party with respect to the procurement of digital products. 
Article 9.3: Publication of Procurement Information 
1. Each Party shall promptly publish the following information relating to a covered procurement, and any modifications or additions to this information, in an electronic or paper medium that is widely disseminated and readily accessible to the public: 
(a) laws, regulations, and procedures; and 
(b) judicial decisions and administrative rulings of general application. 
2. Each Party shall, on request, provide to the other Party an explanation relating to such information. 
Article 9.4: Publication of Notices 
Notice of Intended Procurement 
1. For each covered procurement, except in the circumstances described in Article 9.8, a procuring entity shall publish a notice inviting interested suppliers to submit tenders (“notice of intended procurement”) or, where appropriate, applications for participation in the procurement. Any such notice shall be published in an electronic or paper medium that is widely disseminated and readily accessible to the public for the entire period established for tendering. Each Party shall encourage procuring entities to publish notices of intended procurement in a single point of entry electronic publication that is accessible through the Internet or a comparable network. 
Art. 9.5
3. A procuring entity may reduce the time limit for submission of tenders by up to 10 days where the entity publishes a notice of intended procurement in accordance with Article 9.4 in an electronic medium and concurrently provides the tender documentation in an electronic medium. 
Art. 9.7
3. A procuring entity may establish a multi-use list provided that the entity annually publishes or otherwise makes available continuously in electronic form a notice inviting interested suppliers to apply for inclusion on the list. 
Art. 9.9
8. Not later than 60 days after an award, a procuring entity shall publish in an officially designated publication, which may be in either an electronic or paper medium, a notice that includes at least the following information about the contract: 
Article 9.15: Committee on Procurement 
The Parties hereby establish a Committee on Procurement comprising representatives of each Party. On request of a Party, the Committee shall meet to address matters related to the implementation of this Chapter, such as: 
(a) cooperation relating to the development and use of electronic communications in government procurement systems, including developments that may allow procuring entities to reduce the time limits for tendering set out in Article 9.5.2; 
</t>
      </text>
    </comment>
    <comment ref="EM167" authorId="754" shapeId="0" xr:uid="{0031000F-0026-4293-A16D-00280057006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22.1
2. For purposes of Chapters Eleven, Fourteen, and Fifteen1 (Cross-Border Trade in Services, Telecommunications, and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text>
    </comment>
    <comment ref="EO167" authorId="755" shapeId="0" xr:uid="{002A00BA-008D-4CF2-BE39-006C009A000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22.2: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text>
    </comment>
    <comment ref="EP167" authorId="756" shapeId="0" xr:uid="{6BFB450E-66F3-4CDF-B125-FF364BD2F4F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22.1
2. For purposes of Chapters Eleven, Fourteen, and Fifteen1 (Cross-Border Trade in Services, Telecommunications, and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text>
    </comment>
    <comment ref="EQ167" authorId="757" shapeId="0" xr:uid="{00920003-001A-49F7-A8AF-005B007400B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15.1.2
</t>
      </text>
    </comment>
    <comment ref="ER167" authorId="758" shapeId="0" xr:uid="{00C20018-0093-4BD4-AE99-009E007E007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15.8 fn 1
</t>
      </text>
    </comment>
    <comment ref="EX167" authorId="759" shapeId="0" xr:uid="{006B00D7-0094-4952-97C8-00BE007F006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15.2
Chapters 10 (Investment), 11 (Cross-Border Trade in Services),
and 12 (Financial Services),
15.3:5 regarding non-discrimination of digital products
</t>
      </text>
    </comment>
    <comment ref="FA167" authorId="760" shapeId="0" xr:uid="{005E00F4-0056-4A42-BC63-008900A6005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16.1:2(c) and (d)
</t>
      </text>
    </comment>
    <comment ref="FB167" authorId="761" shapeId="0" xr:uid="{004E00FE-003C-4D53-80EB-003E00EA00E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17.1:1-4
</t>
      </text>
    </comment>
    <comment ref="FC167" authorId="762" shapeId="0" xr:uid="{004000A1-000C-435C-B265-00E20089003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16.1:6
</t>
      </text>
    </comment>
    <comment ref="FE167" authorId="763" shapeId="0" xr:uid="{00800028-000A-4178-84E8-00A500EB006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16.5:5, Art. 16.6:7
</t>
      </text>
    </comment>
    <comment ref="FF167" authorId="764" shapeId="0" xr:uid="{003200C7-0040-4428-BB50-001800C1005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16.7:8; Art. 16.7:4(e)-(h) for effective technological measures
</t>
      </text>
    </comment>
    <comment ref="FI167" authorId="765" shapeId="0" xr:uid="{00680032-0084-45E2-B234-00D9009300A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16.7:4
</t>
      </text>
    </comment>
    <comment ref="FJ167" authorId="766" shapeId="0" xr:uid="{00B500C0-003A-4F0C-81BE-00EF00C4008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16.7:5
</t>
      </text>
    </comment>
    <comment ref="FL167" authorId="767" shapeId="0" xr:uid="{003C0020-00F9-46A3-B31F-008000E7007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16.8
</t>
      </text>
    </comment>
    <comment ref="FM167" authorId="768" shapeId="0" xr:uid="{00A50086-002F-45A1-93C8-00F0001A001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16.7:6
</t>
      </text>
    </comment>
    <comment ref="FN167" authorId="769" shapeId="0" xr:uid="{00270035-0004-462D-B548-00E3006100F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16.4
</t>
      </text>
    </comment>
    <comment ref="FO167" authorId="770" shapeId="0" xr:uid="{00230075-00A5-4446-8FB9-00A400DD00F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16.11:29, Limitations on Liability for Service Providers
</t>
      </text>
    </comment>
    <comment ref="FP167" authorId="771" shapeId="0" xr:uid="{00CB0000-0069-4BB0-9429-00BC002D00E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16.11:29, Limitations on Liability for Service Providers
</t>
      </text>
    </comment>
    <comment ref="FT167" authorId="772" shapeId="0" xr:uid="{00C20001-00BB-4640-BA0B-002E00D700E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16.5:4
</t>
      </text>
    </comment>
    <comment ref="FU167" authorId="773" shapeId="0" xr:uid="{008E003C-0018-4180-B24D-0030001000A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16.5:2; Art. 16.6:2 for related rights
</t>
      </text>
    </comment>
    <comment ref="AF169" authorId="774" shapeId="0" xr:uid="{0074004D-004F-4D31-852C-00090027009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12.5(b)
</t>
      </text>
    </comment>
    <comment ref="AG169" authorId="775" shapeId="0" xr:uid="{008E0096-0057-4829-A58D-00460092003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12.5(d), cooperation
</t>
      </text>
    </comment>
    <comment ref="AH169" authorId="776" shapeId="0" xr:uid="{009E00E7-008B-4E84-ABDE-00160042000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12.5(c) , cooperation
</t>
      </text>
    </comment>
    <comment ref="AJ169" authorId="777" shapeId="0" xr:uid="{001700E8-0070-467A-9337-006A0061009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12.4:1
</t>
      </text>
    </comment>
    <comment ref="AK169" authorId="778" shapeId="0" xr:uid="{000300BF-006F-421C-A46F-008E00A500D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12.4:2
</t>
      </text>
    </comment>
    <comment ref="AN169" authorId="779" shapeId="0" xr:uid="{002C00E0-0077-44C2-8FCF-001D0031002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Telecommunications
National Treatment (Art. 10.2)
Market Acess (Art. 10.5)
</t>
      </text>
    </comment>
    <comment ref="AO169" authorId="780" shapeId="0" xr:uid="{00B70059-0091-4B08-88F5-006B0079009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Telecommunications
National Treatment (Art. 10.2)
Market Acess (Art. 10.5)
</t>
      </text>
    </comment>
    <comment ref="AR169" authorId="781" shapeId="0" xr:uid="{0085000B-006F-477A-A44E-00D8004400E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12.1.3
This Chapter is subject to any other provisions, exceptions or non-conforming measures set forth in other chapters or annexes to this Agreement that are relevant.
Art. 12.2 (applicability of services chapter)
</t>
      </text>
    </comment>
    <comment ref="AS169" authorId="26" shapeId="0" xr:uid="{D205D56E-DDF8-4C4C-91A8-4C426265BBFB}">
      <text>
        <r>
          <rPr>
            <b/>
            <sz val="9"/>
            <color indexed="81"/>
            <rFont val="Segoe UI"/>
            <family val="2"/>
          </rPr>
          <t>Vasquez Callo Maria del Carmen:</t>
        </r>
        <r>
          <rPr>
            <sz val="9"/>
            <color indexed="81"/>
            <rFont val="Segoe UI"/>
            <family val="2"/>
          </rPr>
          <t xml:space="preserve">
Article 12.2</t>
        </r>
      </text>
    </comment>
    <comment ref="AU169" authorId="782" shapeId="0" xr:uid="{004100E5-0012-4AEF-A122-00DC008D006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12.5(b), cooperation
</t>
      </text>
    </comment>
    <comment ref="AW169" authorId="783" shapeId="0" xr:uid="{009B000D-0066-41BA-9CA5-00C30064002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12.3
</t>
      </text>
    </comment>
    <comment ref="AZ169" authorId="5" shapeId="0" xr:uid="{A8A374EC-121F-408E-A5B3-58B87450BD05}">
      <text>
        <r>
          <rPr>
            <b/>
            <sz val="9"/>
            <color indexed="81"/>
            <rFont val="Segoe UI"/>
            <family val="2"/>
          </rPr>
          <t>Mesmer Anja:</t>
        </r>
        <r>
          <rPr>
            <sz val="9"/>
            <color indexed="81"/>
            <rFont val="Segoe UI"/>
            <family val="2"/>
          </rPr>
          <t xml:space="preserve">
    Art. 12.3</t>
        </r>
      </text>
    </comment>
    <comment ref="BC169" authorId="5" shapeId="0" xr:uid="{50DE8BC6-F613-46A3-B389-F08EA2C27241}">
      <text>
        <r>
          <rPr>
            <b/>
            <sz val="9"/>
            <color indexed="81"/>
            <rFont val="Segoe UI"/>
            <family val="2"/>
          </rPr>
          <t>Mesmer Anja:</t>
        </r>
        <r>
          <rPr>
            <sz val="9"/>
            <color indexed="81"/>
            <rFont val="Segoe UI"/>
            <family val="2"/>
          </rPr>
          <t xml:space="preserve">
    Art. 12.3</t>
        </r>
      </text>
    </comment>
    <comment ref="BD169" authorId="26" shapeId="0" xr:uid="{0639FFD9-500B-4B3F-B33E-175E4233C726}">
      <text>
        <r>
          <rPr>
            <b/>
            <sz val="9"/>
            <color indexed="81"/>
            <rFont val="Segoe UI"/>
            <family val="2"/>
          </rPr>
          <t>Vasquez Callo Maria del Carmen:</t>
        </r>
        <r>
          <rPr>
            <sz val="9"/>
            <color indexed="81"/>
            <rFont val="Segoe UI"/>
            <family val="2"/>
          </rPr>
          <t xml:space="preserve">
Article 12.1</t>
        </r>
      </text>
    </comment>
    <comment ref="BE169" authorId="784" shapeId="0" xr:uid="{00510042-0011-47E3-ACBB-00A20041002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12.3.2
</t>
      </text>
    </comment>
    <comment ref="BH169" authorId="785" shapeId="0" xr:uid="{44472A64-0ADE-42A5-903D-ED4784AAE7D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12.1.1
</t>
      </text>
    </comment>
    <comment ref="BM169" authorId="786" shapeId="0" xr:uid="{00B7004F-0025-47CE-B53E-00EA001200F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Hard Art. 12.7, 
No Party may adopt or maintain legislation on electronic authentication, which prevents the parties from having the opportunity to establish before the judicial or administrative authorities that the electronic transaction complies with any legal requirement with respect to authentication.
Soft 
Art. 12.5(b), cooperation
</t>
      </text>
    </comment>
    <comment ref="BO169" authorId="787" shapeId="0" xr:uid="{00BE00B5-00DE-4A68-810D-00F80056008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5.5
Hard
1. Each Party shall make available to the public in electronic form the forms that must be processed by an importer, exporter or their representatives in relation to the import or export of a good.
Soft
2. Each Party, to the extent possible, will accept the forms, which must be processed by an importer, exporter or their representatives, submitted electronically, as the legal equivalent of the printed version.
</t>
      </text>
    </comment>
    <comment ref="BQ169" authorId="788" shapeId="0" xr:uid="{00ED003D-0008-4A09-8EA2-004500EB00C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3.3
3. Each Party shall make available, through the Internet or in a comparable computer telecommunications network, a current list of its fees and charges imposed in connection with importation or exportation.
Article 4.14: Certification of Origin
1. The importer may request preferential tariff treatment based on a written or electronic certificate of origin issued by the competent authority of the exporting Party at the request of the exporter.
Article 5.1: Publication
1. Each Party shall publish its laws, regulations and customs administrative procedures on the Internet or in a comparable computer telecommunications network of its customs authority.
3. Each Party shall designate or maintain one or more points of consultation to address the concerns of persons interested in customs matters, and shall make available on the Internet information regarding the procedures adopted to formulate and respond to inquiries
Art. 5.4
Article 5.4: Automation
Customs authorities will work on the adoption of information technology that allows the implementation of expedited procedures for the clearance of goods. When choosing the information technology to be used for that purpose, each Party:
(a) use international standards or standards;
(b) make electronic systems accessible to authorized customs users;
(c) provide for the necessary for the submission and electronic processing of information and data before the arrival of the shipment, in order to allow the release of goods at the time of arrival;
(d) use electronic or automated systems for the analysis and targeting of risks;
(e) work on the development of electronic systems compatible with those of the customs authority of the other Party, in order to facilitate the exchange of international trade data between the Parties; and
(f) will work to develop a set of common data elements and processes in accordance with the Customs Data Model of the World Customs Organization and the recommendations and related guidelines of the World Customs Organization (WCO).3. Each Party shall make available, through the Internet or in a comparable computer telecommunications network, a current list of its fees and charges imposed in connection with importation or exportation.
Article 5.8: Fast Delivery Shipments
The Parties shall adopt or maintain expedited and separate customs procedures for fast delivery shipments, maintaining appropriate control and selection systems. These procedures:
(a) provide for the electronic transmission and processing of information necessary for the dispatch of a fast delivery shipment, before the arrival of the fast delivery shipment;
</t>
      </text>
    </comment>
    <comment ref="BS169" authorId="789" shapeId="0" xr:uid="{008A0094-0086-4D81-8CB0-0077005B00C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12.6, Art. 12.5(b), cooperation
</t>
      </text>
    </comment>
    <comment ref="CF169" authorId="790" shapeId="0" xr:uid="{009D0037-00B1-4CC5-A398-003200CD00A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12.5(b), cooperation
</t>
      </text>
    </comment>
    <comment ref="CH169" authorId="791" shapeId="0" xr:uid="{000C005A-0088-4DA6-8D40-00DB0021006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12.5(a), cooperation
</t>
      </text>
    </comment>
    <comment ref="CJ169" authorId="792" shapeId="0" xr:uid="{004E009E-0031-479C-B91B-00B000FC009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12.5
</t>
      </text>
    </comment>
    <comment ref="CK169" authorId="793" shapeId="0" xr:uid="{009D00D1-00D3-4A53-8033-009C00A1006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Chile-Colombia FTA, art. 12.5(e)
</t>
      </text>
    </comment>
    <comment ref="CQ169" authorId="794" shapeId="0" xr:uid="{00750039-0081-49D0-A3AB-006600CE00F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16
</t>
      </text>
    </comment>
    <comment ref="DC169" authorId="795" shapeId="0" xr:uid="{007D00D5-0069-4CD5-9498-0056005800F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12.5(b), cooperation
</t>
      </text>
    </comment>
    <comment ref="DD169" authorId="796" shapeId="0" xr:uid="{004F0068-0059-480F-9769-001A00F200C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20.5: Information Disclosure
No provision of this Agreement shall be construed to require a Party to disclose or allow access to information whose disclosure may be:
(a) contrary to the public interest in accordance with its legislation;
(b) contrary to its legislation including, but not limited to, the protection of privacy or of financial matters and of the accounts of individual clients of financial institutions;
(c) constitutes an obstacle to law enforcement; or
(d) that may injure the legitimate business interests of
public or private companies in accordance with their legislation
internal
</t>
      </text>
    </comment>
    <comment ref="DO169" authorId="797" shapeId="0" xr:uid="{0045001A-0071-40FC-89BE-00B000AC00B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10.12
Financial service means any service of a financial nature. Financial services include all insurance and insurance-related services, and all banking and other financial services (with the exception of insurance), as well as all accessory or auxiliary services to a service of a financial nature. Financial services include the following activities:
(o) supply and transfer of financial information, and financial data processing and related software, by providers of other financial services
</t>
      </text>
    </comment>
    <comment ref="DY169" authorId="798" shapeId="0" xr:uid="{006D0067-00E1-4921-8C02-00CF004D002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12.5(b), cooperation
</t>
      </text>
    </comment>
    <comment ref="EI169" authorId="799" shapeId="0" xr:uid="{005400FC-003E-49CE-863B-009B0076003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13.17: Public Information
The entities listed in Annex 13.1 will make the greatest efforts to publish their notices on future public procurement in an electronic publication that has a single entry point for the entire government and that is accessible through the Internet or a similar computer telecommunication network. .
Art. 13.6.2
When an entity does not publish all the bidding documentation electronically, it must guarantee that it is available to any supplier that requests it.
Article 13.18: Point of Contact
Each Party will designate a point of contact to address matters related to the implementation of this Chapter, such as:
(a) bilateral cooperation related to the development and use of electronic communications in public procurement systems;
</t>
      </text>
    </comment>
    <comment ref="EM169" authorId="800" shapeId="0" xr:uid="{00CB006D-002A-4E14-834A-003400F800A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12.1.3 makes applicable exceptions from other chapters or annexes that are deemed "pertinent"
</t>
      </text>
    </comment>
    <comment ref="EO169" authorId="801" shapeId="0" xr:uid="{008B0015-006E-418E-AEDF-00640043005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21.2: Essential Security
No provision of this Agreement shall be construed as meaning:
(a) require a Party to provide information whose disclosure
consider contrary to your essential security interests;
(b) prevent a Party from adopting measures it deems necessary for the protection of its essential security interests
(i) relating to the trafficking of weapons, ammunition and instruments
war, and the traffic of other goods and materials of this type
or related to the provision of services, performed directly or
indirectly for the purpose of supplying or provisioning
a military establishment,
(ii) taken in time of war or other emergencies in
international relations,
(iii) relating to fissile or mergeable materials or those from which they are derived; or
(c) prevent a Party from adopting measures in compliance with
its obligations under the Charter of the United Nations for the maintenance of international peace and security.
</t>
      </text>
    </comment>
    <comment ref="EQ169" authorId="802" shapeId="0" xr:uid="{00A900AB-0029-4BE3-B62D-005F00B4001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12.1.2  (parties can impose taxes on digital products in a manner that is consistent with the treaty)
</t>
      </text>
    </comment>
    <comment ref="ER169" authorId="803" shapeId="0" xr:uid="{008E007A-00A2-4F44-A0E1-001900DF007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12.8 fn 4
</t>
      </text>
    </comment>
    <comment ref="EX169" authorId="804" shapeId="0" xr:uid="{00E1004E-0018-45C9-B8A4-0091003200E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12.1.3, referring to other pertinent chapters and Art. 12.2
</t>
      </text>
    </comment>
    <comment ref="AH170" authorId="805" shapeId="0" xr:uid="{7E219777-5051-429D-AF0E-0117F297D75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28
</t>
      </text>
    </comment>
    <comment ref="CJ170" authorId="806" shapeId="0" xr:uid="{004500C9-002F-434E-801D-00390075004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28
</t>
      </text>
    </comment>
    <comment ref="FA170" authorId="807" shapeId="0" xr:uid="{0052001F-00F9-4D1C-AC7E-007400C900E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1 Art. 38:2 and 3, Annex 7, all but UNMIK/Kosovo which is to accede
</t>
      </text>
    </comment>
    <comment ref="FB170" authorId="808" shapeId="0" xr:uid="{00240043-0095-4B74-85D7-00B20012009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1 Art. 28:2, Annex 7
</t>
      </text>
    </comment>
    <comment ref="FC170" authorId="809" shapeId="0" xr:uid="{007D00B4-0034-49AA-8B63-005B002C009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1 Art. 38
</t>
      </text>
    </comment>
    <comment ref="FB175" authorId="810" shapeId="0" xr:uid="{00BD0009-00B0-4660-8458-00810039009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V Art. 2
</t>
      </text>
    </comment>
    <comment ref="FC175" authorId="811" shapeId="0" xr:uid="{00F800F6-00D9-4D88-AF81-00EC00E400F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V Art. 2(a)
</t>
      </text>
    </comment>
    <comment ref="FK175" authorId="812" shapeId="0" xr:uid="{00390052-008A-4D4F-AB23-00250043005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 and Annex V Art. 1 and Annex V Art. 3(e)
</t>
      </text>
    </comment>
    <comment ref="FC176" authorId="813" shapeId="0" xr:uid="{00DC001C-0080-4DDE-B62A-00F700FA000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158:2
</t>
      </text>
    </comment>
    <comment ref="AM177" authorId="814" shapeId="0" xr:uid="{004600C7-00EE-4B15-B9FB-00FF0033003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74 Market Access
Art. 75 Natiional Treatment, 
And Annex  5
</t>
      </text>
    </comment>
    <comment ref="AN177" authorId="815" shapeId="0" xr:uid="{00640096-0084-4F2C-AB69-004400F2001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74 Market Access
Art. 75 Natiional Treatment, 
And Annex  5
</t>
      </text>
    </comment>
    <comment ref="AO177" authorId="816" shapeId="0" xr:uid="{00C30023-0029-41FB-8025-00B90019009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74 Market Access
Art. 75 Natiional Treatment, 
And Annex  5
</t>
      </text>
    </comment>
    <comment ref="BO177" authorId="817" shapeId="0" xr:uid="{00BD00AC-004E-4B2F-85FC-0031000700A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5
Art. 57-61
</t>
      </text>
    </comment>
    <comment ref="CJ177" authorId="818" shapeId="0" xr:uid="{007900E9-0018-4603-9157-00BE0019009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Arts 57 and 59 only on paperless trading
</t>
      </text>
    </comment>
    <comment ref="FB177" authorId="819" shapeId="0" xr:uid="{00590016-0093-47E7-9569-00400083009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122:4
</t>
      </text>
    </comment>
    <comment ref="FC177" authorId="820" shapeId="0" xr:uid="{008800E1-0000-4AB0-83F9-00C5008500E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122:4(a)
</t>
      </text>
    </comment>
    <comment ref="FI177" authorId="821" shapeId="0" xr:uid="{00B60054-0026-4065-AAA6-000F00D2001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133:2
</t>
      </text>
    </comment>
    <comment ref="FJ177" authorId="822" shapeId="0" xr:uid="{005800D7-0015-4B8E-AA42-0082007E005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133:3
</t>
      </text>
    </comment>
    <comment ref="FK177" authorId="823" shapeId="0" xr:uid="{0061006F-0094-499D-ADFC-002E001100F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137
</t>
      </text>
    </comment>
    <comment ref="FT177" authorId="824" shapeId="0" xr:uid="{008100BB-00ED-4375-B74E-0045002A00D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133:1
</t>
      </text>
    </comment>
    <comment ref="CJ180" authorId="5" shapeId="0" xr:uid="{EFE1CA74-F9CC-4200-A5F3-28B816D871C5}">
      <text>
        <r>
          <rPr>
            <b/>
            <sz val="9"/>
            <color indexed="81"/>
            <rFont val="Segoe UI"/>
            <family val="2"/>
          </rPr>
          <t>Mesmer Anja:</t>
        </r>
        <r>
          <rPr>
            <sz val="9"/>
            <color indexed="81"/>
            <rFont val="Segoe UI"/>
            <family val="2"/>
          </rPr>
          <t xml:space="preserve">
Article 102 (f)</t>
        </r>
      </text>
    </comment>
    <comment ref="AE182" authorId="825" shapeId="0" xr:uid="{00B300A5-00E1-4AB7-8B87-0060009E002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14.1:1
</t>
      </text>
    </comment>
    <comment ref="AF182" authorId="826" shapeId="0" xr:uid="{00ED0041-008A-42F5-AE44-00310018008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14.4
</t>
      </text>
    </comment>
    <comment ref="AG182" authorId="827" shapeId="0" xr:uid="{00E8000D-000B-452B-9BFB-00960050003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14.5(d), cooperaton 
</t>
      </text>
    </comment>
    <comment ref="AH182" authorId="828" shapeId="0" xr:uid="{00BB004B-0047-487F-BFA7-00D200DA00E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14.5(c), cooperaton 
</t>
      </text>
    </comment>
    <comment ref="AJ182" authorId="829" shapeId="0" xr:uid="{00CC00AC-00A5-456F-865B-0001008500A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14.3:3
</t>
      </text>
    </comment>
    <comment ref="AK182" authorId="830" shapeId="0" xr:uid="{00E50032-0026-493D-BFCD-00190032001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14.3:4
</t>
      </text>
    </comment>
    <comment ref="AN182" authorId="831" shapeId="0" xr:uid="{0041001D-007A-4057-AAE9-008D0008008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National Treatment (Art. 11.2)
Market Access (Art. 11.4)
</t>
      </text>
    </comment>
    <comment ref="AO182" authorId="832" shapeId="0" xr:uid="{00EC00A6-005A-4E2A-86DE-006F002D003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National Treatment 
(art. 12.2)
Market Access 
(art. 12.4)
</t>
      </text>
    </comment>
    <comment ref="AR182" authorId="833" shapeId="0" xr:uid="{0063007A-00D1-49C5-B298-00130048001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 regarding investment, services and financial services chapters
</t>
      </text>
    </comment>
    <comment ref="AS182" authorId="26" shapeId="0" xr:uid="{42EF3850-50BB-46CC-8DE0-3088C85C2EAA}">
      <text>
        <r>
          <rPr>
            <b/>
            <sz val="9"/>
            <color indexed="81"/>
            <rFont val="Segoe UI"/>
            <family val="2"/>
          </rPr>
          <t>Vasquez Callo Maria del Carmen:</t>
        </r>
        <r>
          <rPr>
            <sz val="9"/>
            <color indexed="81"/>
            <rFont val="Segoe UI"/>
            <family val="2"/>
          </rPr>
          <t xml:space="preserve">
Article 14.2</t>
        </r>
      </text>
    </comment>
    <comment ref="AU182" authorId="834" shapeId="0" xr:uid="{006800BE-0015-48B8-9DFB-0069005C007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14.5(b), cooperation
</t>
      </text>
    </comment>
    <comment ref="AW182" authorId="835" shapeId="0" xr:uid="{00D100A8-004B-4B17-929F-00F800AB00A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14.3:1
</t>
      </text>
    </comment>
    <comment ref="AY182" authorId="5" shapeId="0" xr:uid="{2DD46BA4-4FDC-4B9D-BD90-0BBC9E19583A}">
      <text>
        <r>
          <rPr>
            <b/>
            <sz val="9"/>
            <color indexed="81"/>
            <rFont val="Segoe UI"/>
            <family val="2"/>
          </rPr>
          <t>Mesmer Anja:</t>
        </r>
        <r>
          <rPr>
            <sz val="9"/>
            <color indexed="81"/>
            <rFont val="Segoe UI"/>
            <family val="2"/>
          </rPr>
          <t xml:space="preserve">
Art. 14.3:1</t>
        </r>
      </text>
    </comment>
    <comment ref="BC182" authorId="5" shapeId="0" xr:uid="{28A01D2F-D989-48D0-97FC-EB59B1DE25E0}">
      <text>
        <r>
          <rPr>
            <b/>
            <sz val="9"/>
            <color indexed="81"/>
            <rFont val="Segoe UI"/>
            <family val="2"/>
          </rPr>
          <t>Mesmer Anja:</t>
        </r>
        <r>
          <rPr>
            <sz val="9"/>
            <color indexed="81"/>
            <rFont val="Segoe UI"/>
            <family val="2"/>
          </rPr>
          <t xml:space="preserve">
Art. 14.3:1</t>
        </r>
      </text>
    </comment>
    <comment ref="BD182" authorId="26" shapeId="0" xr:uid="{F2E0063C-23E7-4762-9059-AACAAEFAFDE7}">
      <text>
        <r>
          <rPr>
            <b/>
            <sz val="9"/>
            <color indexed="81"/>
            <rFont val="Segoe UI"/>
            <family val="2"/>
          </rPr>
          <t>Vasquez Callo Maria del Carmen:</t>
        </r>
        <r>
          <rPr>
            <sz val="9"/>
            <color indexed="81"/>
            <rFont val="Segoe UI"/>
            <family val="2"/>
          </rPr>
          <t xml:space="preserve">
Article 14.1.2.</t>
        </r>
      </text>
    </comment>
    <comment ref="BE182" authorId="836" shapeId="0" xr:uid="{00A000A2-005E-4136-B9AD-00C300F700D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14.3.2
</t>
      </text>
    </comment>
    <comment ref="BH182" authorId="837" shapeId="0" xr:uid="{DFB515DC-F44C-4147-837E-B3E2B29D291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14.1:1
</t>
      </text>
    </comment>
    <comment ref="BM182" authorId="838" shapeId="0" xr:uid="{00660075-00DB-436B-B08A-0089006600F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14.5(b), cooperation
</t>
      </text>
    </comment>
    <comment ref="BQ182" authorId="839" shapeId="0" xr:uid="{00DD00AA-00BD-4F58-BA82-004400D4009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5.3: Automation
Each Party’s customs authority shall endeavor to use information technology that expedites procedures for releasing goods from customs. When deciding on the information technology to be used for this purpose, each Party shall:
(a) use, to the extent possible, international standards;
(b) make electronic systems accessible to the trading community;
(c) provide for electronic submission and processing of information and data before arrival of the shipment to allow for the release of goods on arrival;
(d) employ electronic or automated systems for risk analysis and targeting;
(e) work towards developing electronic systems that are compatible with the other Party’s systems in order to facilitate government to government exchange of bilateral trade data; and
(f) work towards developing with the other Party a set of common data elements and processes in accordance with World Customs Organization (WCO) Customs Data Model and related WCO recommendations and guidelines
</t>
      </text>
    </comment>
    <comment ref="BS182" authorId="840" shapeId="0" xr:uid="{004C00D9-003C-46BB-AB0F-009E00E8007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14.5(b), cooperation
</t>
      </text>
    </comment>
    <comment ref="CF182" authorId="841" shapeId="0" xr:uid="{00E1003E-00CB-4E1F-BE0D-002D005100E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14.5(b), cooperation
</t>
      </text>
    </comment>
    <comment ref="CH182" authorId="842" shapeId="0" xr:uid="{0042000E-000C-4031-9996-004900D4004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14.5(a), cooperation
</t>
      </text>
    </comment>
    <comment ref="CJ182" authorId="843" shapeId="0" xr:uid="{00EB0052-0004-4990-8DE1-009400A6007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14.5
</t>
      </text>
    </comment>
    <comment ref="CK182" authorId="844" shapeId="0" xr:uid="{006F0081-0097-405B-9351-003F005A008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Panama-US, art. 14.5(e)
</t>
      </text>
    </comment>
    <comment ref="CQ182" authorId="845" shapeId="0" xr:uid="{00B900B7-0016-4954-AC16-003D00F400E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20.2
</t>
      </text>
    </comment>
    <comment ref="DC182" authorId="846" shapeId="0" xr:uid="{00440036-0096-4B33-B475-00030003002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14.5(b), cooperation
</t>
      </text>
    </comment>
    <comment ref="DG182" authorId="847" shapeId="0" xr:uid="{0068002A-0080-4E87-86AC-006C004E009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4.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t>
      </text>
    </comment>
    <comment ref="DO182" authorId="848" shapeId="0" xr:uid="{007400D5-0024-4287-956A-007A00F6006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Section A: Panama
Banking and other financial services (excluding insurance)
4. Article 12.5.1 applies only with respect to the provision and transfer of financial information and financial data processing and related software as referred to in subparagraph (o) of the definition of financial service, and advisory and other auxiliary financial services,
Section B: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 and advisory and other auxiliary financial services, excluding intermediation, relating to banking and other financial services as referred to in subparagraph (p) of the definition of financial service.
</t>
      </text>
    </comment>
    <comment ref="DT182" authorId="849" shapeId="0" xr:uid="{00E7001A-0083-47F6-898D-004F0066008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4. Notwithstanding paragraph 3, a Party may take such measures as are necessary to:
(a) ensure the security and confidentiality of messages; or
(b) protect the privacy of non-public personal data of subscribers to public telecommunications services,
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
      </text>
    </comment>
    <comment ref="DW182" authorId="850" shapeId="0" xr:uid="{0060005B-00CD-4927-AE2A-0064000100A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Section A: Panama
Banking and other financial services (excluding insurance)
4. Article 12.5.1 applies only with respect to the provision and transfer of financial information and financial data processing and related software as referred to in subparagraph (o) of the definition of financial service, and advisory and other auxiliary financial services,
Section B: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 and advisory and other auxiliary financial services, excluding intermediation, relating to banking and other financial services as referred to in subparagraph (p) of the definition of financial service.
Art. 12.7 Tratment of Information
</t>
      </text>
    </comment>
    <comment ref="DY182" authorId="851" shapeId="0" xr:uid="{000C00C7-00D5-4713-B774-000300BF000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14.5(b), cooperation
</t>
      </text>
    </comment>
    <comment ref="EI182" authorId="852" shapeId="0" xr:uid="{001E00C7-0031-4A83-9D8B-0082006000D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
3. For greater certainty relating to the procurement of digital products as defined in Article 14.6 (Definitions):
(a) covered procurement includes the procurement of digital products; and
(b) no provision of Chapter Fourteen (Electronic Commerce) shall be construed as imposing obligations on a Party with respect to the procurement of digital products.
At. 9.6
2. A procuring entity may satisfy paragraph 1 by publishing the documentation by electronic means accessible to all interested suppliers. Where a procuring entity does not publish tender documentation by electronic means accessible to all interested suppliers, the entity shall, on request of any supplier, promptly make the documentation available in written form to the supplier.
</t>
      </text>
    </comment>
    <comment ref="EM182" authorId="853" shapeId="0" xr:uid="{00EB00B9-0035-4638-A0D9-0082007F005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21.1.2. 
For purposes of Chapter Fourteen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text>
    </comment>
    <comment ref="EO182" authorId="854" shapeId="0" xr:uid="{00B600E1-0047-44E1-A464-0086007100F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text>
    </comment>
    <comment ref="EQ182" authorId="855" shapeId="0" xr:uid="{000D0004-00BD-48DF-BD09-00F300EC007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14.1:2, 
</t>
      </text>
    </comment>
    <comment ref="ER182" authorId="856" shapeId="0" xr:uid="{00BE0082-00BC-44F0-8F2B-001400F300C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14.6 fn 2
</t>
      </text>
    </comment>
    <comment ref="EX182" authorId="857" shapeId="0" xr:uid="{00B900C1-006F-4F2D-A47F-00EF003E00C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 regarding investment, services and financial services chapters
 Art. 14.3:5, regarding non-discriminatory treatment of digital products
</t>
      </text>
    </comment>
    <comment ref="FA182" authorId="858" shapeId="0" xr:uid="{00F2009B-0071-4252-99BC-006A007500A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15.1.2
</t>
      </text>
    </comment>
    <comment ref="FB182" authorId="859" shapeId="0" xr:uid="{00FA0032-00A8-40C5-8324-0006002C002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15.1:2, 3 and 4
</t>
      </text>
    </comment>
    <comment ref="FC182" authorId="860" shapeId="0" xr:uid="{0025005D-00AE-44DF-B9E3-00E000A9005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15.1:5
</t>
      </text>
    </comment>
    <comment ref="FE182" authorId="861" shapeId="0" xr:uid="{00FA009D-006C-4917-83E3-003C007E009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15.5:4
</t>
      </text>
    </comment>
    <comment ref="FF182" authorId="862" shapeId="0" xr:uid="{00150092-00A6-4CE7-B24C-00DF00B600F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15.5:7
</t>
      </text>
    </comment>
    <comment ref="FI182" authorId="863" shapeId="0" xr:uid="{005500FC-00C7-4A12-88A1-00BA008300B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Art.15.5:8
</t>
      </text>
    </comment>
    <comment ref="FJ182" authorId="864" shapeId="0" xr:uid="{00320013-0005-4126-97EE-007100A0000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Art.15.5:8
</t>
      </text>
    </comment>
    <comment ref="FK182" authorId="865" shapeId="0" xr:uid="{0044003B-0020-40AA-970A-00FC006F00B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15.10 only for agricultural and pharmaceutical products
</t>
      </text>
    </comment>
    <comment ref="FL182" authorId="866" shapeId="0" xr:uid="{0091009D-00CE-4ECC-ADF7-003D00A7004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15.8
</t>
      </text>
    </comment>
    <comment ref="FM182" authorId="867" shapeId="0" xr:uid="{001A0069-003B-4E42-9482-008F00E700F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15.5:9
</t>
      </text>
    </comment>
    <comment ref="FN182" authorId="868" shapeId="0" xr:uid="{003D00C4-0085-4EBF-9801-00D90034006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15.4
</t>
      </text>
    </comment>
    <comment ref="FO182" authorId="869" shapeId="0" xr:uid="{00350034-0090-4C5A-A9AF-00E6009C00F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15.11:27
</t>
      </text>
    </comment>
    <comment ref="FP182" authorId="870" shapeId="0" xr:uid="{00790081-0033-4AF1-87F2-002C0095001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15.11:27
</t>
      </text>
    </comment>
    <comment ref="FS182" authorId="871" shapeId="0" xr:uid="{003B0058-002A-46AB-8A45-0035002700A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15.5:1
</t>
      </text>
    </comment>
    <comment ref="FT182" authorId="872" shapeId="0" xr:uid="{005A00D7-00DA-464D-9D9E-008B0035002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15.6, Art. 15.7:3(a) for related rights
</t>
      </text>
    </comment>
    <comment ref="FU182" authorId="873" shapeId="0" xr:uid="{00AA0047-0074-48A8-AD8E-005200C400B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15.5:1
</t>
      </text>
    </comment>
    <comment ref="AE183" authorId="874" shapeId="0" xr:uid="{00B100FA-0088-4628-9090-003300FC009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
</t>
      </text>
    </comment>
    <comment ref="AJ183" authorId="875" shapeId="0" xr:uid="{00B400F4-0084-4304-B3E1-002000C300F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15.3:2
</t>
      </text>
    </comment>
    <comment ref="AK183" authorId="876" shapeId="0" xr:uid="{006B0021-001D-4983-A744-00A0003000C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15.3:3
</t>
      </text>
    </comment>
    <comment ref="AN183" authorId="877" shapeId="0" xr:uid="{001000B6-00D6-4556-B8EF-0055001B00E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National Treatment (Art. 12.2)
Market Access (Art. 12.4)
</t>
      </text>
    </comment>
    <comment ref="AO183" authorId="878" shapeId="0" xr:uid="{001E00E9-00A5-4AFA-9BFC-00F70019000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National Treatment 
(art. 123.2)
Market Access 
(art. 13.4)
</t>
      </text>
    </comment>
    <comment ref="AR183" authorId="879" shapeId="0" xr:uid="{001B004D-0059-4C94-99BB-0088007500B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15.2, regarding Investment, Cross-Border Trade in Services, and
Financial Services
</t>
      </text>
    </comment>
    <comment ref="AS183" authorId="26" shapeId="0" xr:uid="{FCD4F88B-C7E2-401B-8963-8FB8F83F1E39}">
      <text>
        <r>
          <rPr>
            <b/>
            <sz val="9"/>
            <color indexed="81"/>
            <rFont val="Segoe UI"/>
            <family val="2"/>
          </rPr>
          <t>Vasquez Callo Maria del Carmen:</t>
        </r>
        <r>
          <rPr>
            <sz val="9"/>
            <color indexed="81"/>
            <rFont val="Segoe UI"/>
            <family val="2"/>
          </rPr>
          <t xml:space="preserve">
Article 15.2</t>
        </r>
      </text>
    </comment>
    <comment ref="AW183" authorId="880" shapeId="0" xr:uid="{001D00AF-0023-4DCF-882F-00B5001D008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15.3:1(b)
</t>
      </text>
    </comment>
    <comment ref="AY183" authorId="5" shapeId="0" xr:uid="{943E95F8-CA37-47E9-A1E9-3417C45CA02D}">
      <text>
        <r>
          <rPr>
            <b/>
            <sz val="9"/>
            <color indexed="81"/>
            <rFont val="Segoe UI"/>
            <family val="2"/>
          </rPr>
          <t>Mesmer Anja:</t>
        </r>
        <r>
          <rPr>
            <sz val="9"/>
            <color indexed="81"/>
            <rFont val="Segoe UI"/>
            <family val="2"/>
          </rPr>
          <t xml:space="preserve">
Art. 15.3:1(b)</t>
        </r>
      </text>
    </comment>
    <comment ref="BC183" authorId="5" shapeId="0" xr:uid="{BA7600A6-858A-43CE-BA8E-B71474C89D6B}">
      <text>
        <r>
          <rPr>
            <b/>
            <sz val="9"/>
            <color indexed="81"/>
            <rFont val="Segoe UI"/>
            <family val="2"/>
          </rPr>
          <t>Mesmer Anja:</t>
        </r>
        <r>
          <rPr>
            <sz val="9"/>
            <color indexed="81"/>
            <rFont val="Segoe UI"/>
            <family val="2"/>
          </rPr>
          <t xml:space="preserve">
Art. 15.3:1(b)</t>
        </r>
      </text>
    </comment>
    <comment ref="BD183" authorId="26" shapeId="0" xr:uid="{4BAD51D7-B0BE-4D6C-8AC6-DBCCE352F06D}">
      <text>
        <r>
          <rPr>
            <b/>
            <sz val="9"/>
            <color indexed="81"/>
            <rFont val="Segoe UI"/>
            <family val="2"/>
          </rPr>
          <t>Vasquez Callo Maria del Carmen:</t>
        </r>
        <r>
          <rPr>
            <sz val="9"/>
            <color indexed="81"/>
            <rFont val="Segoe UI"/>
            <family val="2"/>
          </rPr>
          <t xml:space="preserve">
Chapter 15, footnote 1</t>
        </r>
      </text>
    </comment>
    <comment ref="BE183" authorId="881" shapeId="0" xr:uid="{003E0017-00EA-4ED8-8E10-005600E0003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15.3.1
</t>
      </text>
    </comment>
    <comment ref="BH183" authorId="882" shapeId="0" xr:uid="{DBB6EB94-5916-452B-835E-541DE7F7BFC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
</t>
      </text>
    </comment>
    <comment ref="BM183" authorId="883" shapeId="0" xr:uid="{005900AD-00F1-4E53-BE3C-003A00BD007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15.4.1
</t>
      </text>
    </comment>
    <comment ref="BO183" authorId="884" shapeId="0" xr:uid="{003F00C6-00A7-40AB-A3A3-0097008400E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15.6
</t>
      </text>
    </comment>
    <comment ref="BQ183" authorId="885" shapeId="0" xr:uid="{00D000EA-002C-437C-B1A1-002C0027008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7.3
ARTICLE 7.3: AUTOMATION
Each Party shall use information technology that expedites procedures for the release of
goods and shall:
(a) make electronic systems accessible to customs users;
(b) endeavour to use international standards
(c) endeavour to use electronic systems.....
</t>
      </text>
    </comment>
    <comment ref="BS183" authorId="886" shapeId="0" xr:uid="{00000079-0083-4B1A-AE25-00E0000C00B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
</t>
      </text>
    </comment>
    <comment ref="BV183" authorId="887" shapeId="0" xr:uid="{0087007F-00A1-448D-A45F-00CE0073008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15.7
</t>
      </text>
    </comment>
    <comment ref="CJ183" authorId="888" shapeId="0" xr:uid="{00EA00A3-000E-4BDF-9E5C-00A8006F007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15.5:2 and 3, consumer protection
</t>
      </text>
    </comment>
    <comment ref="CQ183" authorId="889" shapeId="0" xr:uid="{002400ED-00FC-4B44-BB0D-00D20032008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22
</t>
      </text>
    </comment>
    <comment ref="DI183" authorId="890" shapeId="0" xr:uid="{00680060-0083-4247-B4E5-0055001900C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15.8
ARTICLE 15.8: CROSS-BORDER INFORMATION FLOWS
Recognizing the importance of the free flow of information in facilitating trade, and acknowledging the importance of protecting personal information, the Parties shall endeavor to refrain from imposing or maintaining unnecessary barriers to electronic information flows across borders.
</t>
      </text>
    </comment>
    <comment ref="DO183" authorId="891" shapeId="0" xr:uid="{00DC0042-00CF-40DB-A8D4-000A000E00C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13.10: EXCEPTIONS
1. Notwithstanding any other provision of this Chapter or Fifteen (Electronic Commerce), and, in addition, Article
12.1.3 (Scope and Coverage)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Fifteen (Electronic Commerce), and, in addition, Article 12.1.3 (Scope and Coverage) with respect to the supply of financial services in the territory of a Party by a covered investment, applies to non-discriminatory measures of general application taken by any public entity in pursuit of monetary and related credit policies or exchange rate policies.
This paragraph shall not affect a Party’s obligations under Article 11.8 (Performance Requirements) with respect to measures covered by Chapter Eleven or under Article 11.7 (Transfers) or 12.10 (Payments and Transfers).
Art. 13.20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13-A 
United States
Banking and other financial services (excluding insurance)
3. Article 13.5.1 applies only with respect to:
(a) the provision and transfer of financial information and financial data processing and related software as referred to in subparagraph (o) of the
definition of financial service in Article 13.20; and
(b) advisory and other auxiliary services, excluding intermediation, relating to banking and other financial services as referred to in subparagraph (p) of
the definition of financial service in Article 13.20.
Korea
6. Article 13.5.1 applies only with respect to:
(a) the provision and transfer of financial information;13
(b) the provision and transfer of financial data processing and related software relating to banking and other financial services as referred to in
subparagraph (o) of the definition of financial service in Article 13.20, by no later than two years from the date this Agreement enters into force; and
Annex 13-B
Korea
SECTION B: TRANSFER OF INFORMATION
Each Party shall allow a financial institution of the other Party to transfer information in
electronic or other form, into and out of its territory, for data processing where such
processing is required in the institution’s ordinary course of business. Korea shall give
effect to this commitment no later than two years after the date this Agreement enters into
force.
Section C
Perfoemanxce of functions include data processing
</t>
      </text>
    </comment>
    <comment ref="DT183" authorId="892" shapeId="0" xr:uid="{00610076-0079-4597-954C-0067009100B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a Party may take such measures as are necessary to
ensure the security and confidentiality of messages, provided that such measures are not applied in a manner that would constitute a means of arbitrary or unjustifiable
discrimination or disguised restriction on trade in services.
Art. 14.24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t>
      </text>
    </comment>
    <comment ref="DW183" authorId="893" shapeId="0" xr:uid="{0059007A-00F7-46ED-9CEB-0021008A008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13.7
ARTICLE 13.10: EXCEPTIONS
1. Notwithstanding any other provision of this Chapter or Fifteen (Electronic Commerce), and, in addition, Article
12.1.3 (Scope and Coverage)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Fifteen (Electronic Commerce), and, in addition, Article 12.1.3 (Scope and Coverage) with respect to the supply of financial services in the territory of a Party by a covered investment, applies to non-discriminatory measures of general application taken by any public entity in pursuit of monetary and related credit policies or exchange rate policies.
This paragraph shall not affect a Party’s obligations under Article 11.8 (Performance Requirements) with respect to measures covered by Chapter Eleven or under Article 11.7 (Transfers) or 12.10 (Payments and Transfers).
Art. 13.20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13-A 
United States
Banking and other financial services (excluding insurance)
3. Article 13.5.1 applies only with respect to:
(a) the provision and transfer of financial information and financial data processing and related software as referred to in subparagraph (o) of the
definition of financial service in Article 13.20; and
(b) advisory and other auxiliary services, excluding intermediation, relating to banking and other financial services as referred to in subparagraph (p) of
the definition of financial service in Article 13.20.
Korea
6. Article 13.5.1 applies only with respect to:
(a) the provision and transfer of financial information;13
(b) the provision and transfer of financial data processing and related software relating to banking and other financial services as referred to in
subparagraph (o) of the definition of financial service in Article 13.20, by no later than two years from the date this Agreement enters into force; and
Annex 13-B
Korea
SECTION B: TRANSFER OF INFORMATION
Each Party shall allow a financial institution of the other Party to transfer information in
electronic or other form, into and out of its territory, for data processing where such
processing is required in the institution’s ordinary course of business. Korea shall give
effect to this commitment no later than two years after the date this Agreement enters into
force.
Section C
Perfoemanxce of functions include data processing
</t>
      </text>
    </comment>
    <comment ref="EI183" authorId="894" shapeId="0" xr:uid="{00E30083-0018-4595-8711-00FD00A500A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17.2
4. For greater certainty relating to the procurement of digital products as defined in
Article 15.9 (Definitions):
(a) covered procurement includes the procurement of digital products; and
(b) no provision of Chapter Fifteen (Electronic Commerce) shall be construed
as imposing obligations on a Party with respect to the procurement of
digital products.
ARTICLE 17.4: GENERAL PRINCIPLES
Use of Electronic Means
1.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17.6: PUBLICATION OF NOTICES
Notice of Intended Procurement
1. For each covered procurement, a procuring entity shall publish a notice of
intended procurement in accordance with Article IX of the GPA, in the appropriate
electronic medium, except in the circumstances described in Article XV of the GPA.
Notice of Planned Procurement
2. Each Party shall encourage its procuring entities to publish, as early as possible in
each fiscal year, a notice regarding their future procurement plans. The notice should
include the subject matter of the procurement and the planned date of the publication of
the notice of intended procurement and, to the extent possible, be published in an
electronic medium listed in each Party’s Appendix II to the GPA.
</t>
      </text>
    </comment>
    <comment ref="EM183" authorId="895" shapeId="0" xr:uid="{00B8000D-001D-45D0-A165-005E00D7000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23.1.2
2. For purposes of Chapters Twelve (Cross-Border Trade in Services), Fourteen
(Telecommunications), and Fifteen (Electronic Commerce),1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text>
    </comment>
    <comment ref="EN183" authorId="896" shapeId="0" xr:uid="{00BC00BB-0064-4854-BBCF-002700F8001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15.3
5. Paragraph 2 (National Treatment) does not apply to:
(a) subsidies or grants that a Party provides to a service or service supplier,
including government-supported loans, guarantees, and insurance; or
(b) services supplied in the exercise of governmental authority, as defined in
Article 12.1.6 (Scope and Coverage).
6. This Article does not apply to measures affecting the electronic transmission of a
series of text, video, images, sound recordings, and other products scheduled by a content
provider for aural and/or visual reception, and for which the content consumer has no
choice over the scheduling of the series.
Art. 15.4:2 regarding electronic authentication
a Party may require that, for a particular category of
transactions, the method of authentication meet certain performance standards or be
certified by an authority accredited in accordance with the Party’s law, provided the
requirement:
(a) serves a legitimate governmental objective; and
(b) is substantially related to achieving that objective.
Annex I - Korea
The sale of tobacco to retail buyers by lectronic commerce is prohibited
The sale of liquor in electronic commerce is prohibited.
</t>
      </text>
    </comment>
    <comment ref="EO183" authorId="897" shapeId="0" xr:uid="{009E00A8-002B-4E55-B045-008F00CF00E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23.2: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text>
    </comment>
    <comment ref="EQ183" authorId="898" shapeId="0" xr:uid="{00730034-0043-42E7-80EE-00FD0040007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15.3.1 fn 1
</t>
      </text>
    </comment>
    <comment ref="EX183" authorId="899" shapeId="0" xr:uid="{0057009C-0086-4468-A74F-001000EF00A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15.2, regarding Investment, Cross-Border Trade in Services, and Financial Services
Art. 15.3:4 regarding non-discriminatory treatment of digital products in nvestment, Cross-Border Trade in Services, and Financial Services
</t>
      </text>
    </comment>
    <comment ref="FA183" authorId="900" shapeId="0" xr:uid="{00C900F0-00FE-44B2-8CF5-005600EF00A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18.1.3
</t>
      </text>
    </comment>
    <comment ref="FB183" authorId="901" shapeId="0" xr:uid="{005F00B5-0038-4812-82A1-002E0090004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18.1:3 and 4
</t>
      </text>
    </comment>
    <comment ref="FC183" authorId="902" shapeId="0" xr:uid="{00220065-00D5-416B-92CD-004C007600C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18.1:2
</t>
      </text>
    </comment>
    <comment ref="FE183" authorId="903" shapeId="0" xr:uid="{003100A8-00C3-450F-961A-004E0028007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18.4:4
</t>
      </text>
    </comment>
    <comment ref="FF183" authorId="26" shapeId="0" xr:uid="{3DF11665-AF6E-49C2-AB81-224BAE2666EF}">
      <text>
        <r>
          <rPr>
            <b/>
            <sz val="9"/>
            <color indexed="81"/>
            <rFont val="Segoe UI"/>
            <family val="2"/>
          </rPr>
          <t>Vasquez Callo Maria del Carmen:</t>
        </r>
        <r>
          <rPr>
            <sz val="9"/>
            <color indexed="81"/>
            <rFont val="Segoe UI"/>
            <family val="2"/>
          </rPr>
          <t xml:space="preserve">
Article 18.4 (1) footnote 11 ("fair use")</t>
        </r>
      </text>
    </comment>
    <comment ref="FG183" authorId="26" shapeId="0" xr:uid="{2A3D4338-A1D9-427A-ABBD-67969015F162}">
      <text>
        <r>
          <rPr>
            <b/>
            <sz val="9"/>
            <color indexed="81"/>
            <rFont val="Segoe UI"/>
            <family val="2"/>
          </rPr>
          <t>Vasquez Callo Maria del Carmen:</t>
        </r>
        <r>
          <rPr>
            <sz val="9"/>
            <color indexed="81"/>
            <rFont val="Segoe UI"/>
            <family val="2"/>
          </rPr>
          <t xml:space="preserve">
Article 18.4 (1) footnote 11 ("fair use")</t>
        </r>
      </text>
    </comment>
    <comment ref="FI183" authorId="904" shapeId="0" xr:uid="{00300075-00E7-4FFD-B310-00550009008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18.4:7
</t>
      </text>
    </comment>
    <comment ref="FJ183" authorId="905" shapeId="0" xr:uid="{00FA00C2-002C-4078-8FB3-006100B9006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18.4:8
</t>
      </text>
    </comment>
    <comment ref="FK183" authorId="906" shapeId="0" xr:uid="{00FE0090-00C0-48C6-B810-005F008600E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18.4:7
</t>
      </text>
    </comment>
    <comment ref="FL183" authorId="907" shapeId="0" xr:uid="{006D00D0-0018-4CE4-9F6E-003100D2003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18.7
</t>
      </text>
    </comment>
    <comment ref="FM183" authorId="908" shapeId="0" xr:uid="{00B60068-0044-4368-87D9-0057001B005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18.4:9
</t>
      </text>
    </comment>
    <comment ref="FN183" authorId="909" shapeId="0" xr:uid="{004F00D6-0063-4DA6-8894-00B900B1004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18.3
</t>
      </text>
    </comment>
    <comment ref="FO183" authorId="910" shapeId="0" xr:uid="{009A00E7-0012-46FD-A35D-007000F8009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18.10:30
</t>
      </text>
    </comment>
    <comment ref="FP183" authorId="911" shapeId="0" xr:uid="{00F100A3-0089-46D0-A297-00CE007D002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18.10:30
</t>
      </text>
    </comment>
    <comment ref="FT183" authorId="912" shapeId="0" xr:uid="{00F800E4-004E-47C1-8911-00630095009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18.5
</t>
      </text>
    </comment>
    <comment ref="FU183" authorId="913" shapeId="0" xr:uid="{00EA0069-0070-4A67-9572-0070001A00D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18.4:1
</t>
      </text>
    </comment>
    <comment ref="AE186" authorId="914" shapeId="0" xr:uid="{00AC004E-0037-48F1-949A-000B00FE007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14.2:1
</t>
      </text>
    </comment>
    <comment ref="AF186" authorId="915" shapeId="0" xr:uid="{00300089-005A-483A-9CA8-00CF00D6005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14.5
</t>
      </text>
    </comment>
    <comment ref="AG186" authorId="916" shapeId="0" xr:uid="{009200CE-0036-4677-83C3-006D0007007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14.8(d), cooperation
</t>
      </text>
    </comment>
    <comment ref="AH186" authorId="917" shapeId="0" xr:uid="{0019003B-00AC-40EA-ACC9-00E400C1004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14.8(c), cooperation
</t>
      </text>
    </comment>
    <comment ref="AJ186" authorId="918" shapeId="0" xr:uid="{008C0011-009F-417F-AF02-004B00B800F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14.4:3
</t>
      </text>
    </comment>
    <comment ref="AK186" authorId="919" shapeId="0" xr:uid="{00E100E8-008F-4CF6-BB89-0021007400E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14.4:4
</t>
      </text>
    </comment>
    <comment ref="AN186" authorId="920" shapeId="0" xr:uid="{000F00F7-00B6-4E82-8009-00D60098005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 (National Treatment)
Art. 13.5 (Market Access)
Annex I and Annex II
</t>
      </text>
    </comment>
    <comment ref="AR186" authorId="921" shapeId="0" xr:uid="{008900C6-0047-465F-A669-0030007500A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 (applicability of  investment and services chapters)
</t>
      </text>
    </comment>
    <comment ref="AS186" authorId="26" shapeId="0" xr:uid="{C67A19F3-BFB6-4A98-8AAC-4D49D1D482E3}">
      <text>
        <r>
          <rPr>
            <b/>
            <sz val="9"/>
            <color indexed="81"/>
            <rFont val="Segoe UI"/>
            <family val="2"/>
          </rPr>
          <t>Vasquez Callo Maria del Carmen:</t>
        </r>
        <r>
          <rPr>
            <sz val="9"/>
            <color indexed="81"/>
            <rFont val="Segoe UI"/>
            <family val="2"/>
          </rPr>
          <t xml:space="preserve">
Article 14.3</t>
        </r>
      </text>
    </comment>
    <comment ref="AU186" authorId="922" shapeId="0" xr:uid="{0071005D-00FB-4A0C-9CDC-00250017001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14.8(b), cooperation
</t>
      </text>
    </comment>
    <comment ref="AW186" authorId="923" shapeId="0" xr:uid="{00720086-0011-4E12-B5C9-001900A4004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Arts. 14.4.1,
</t>
      </text>
    </comment>
    <comment ref="AY186" authorId="5" shapeId="0" xr:uid="{8B694234-9139-4BF1-9D93-AB8842BF5E53}">
      <text>
        <r>
          <rPr>
            <b/>
            <sz val="9"/>
            <color indexed="81"/>
            <rFont val="Segoe UI"/>
            <family val="2"/>
          </rPr>
          <t>Mesmer Anja:</t>
        </r>
        <r>
          <rPr>
            <sz val="9"/>
            <color indexed="81"/>
            <rFont val="Segoe UI"/>
            <family val="2"/>
          </rPr>
          <t xml:space="preserve">
Arts. 14.4.1,</t>
        </r>
      </text>
    </comment>
    <comment ref="BC186" authorId="5" shapeId="0" xr:uid="{A277EA91-51B8-4905-A060-DC2B93500D5F}">
      <text>
        <r>
          <rPr>
            <b/>
            <sz val="9"/>
            <color indexed="81"/>
            <rFont val="Segoe UI"/>
            <family val="2"/>
          </rPr>
          <t>Mesmer Anja:</t>
        </r>
        <r>
          <rPr>
            <sz val="9"/>
            <color indexed="81"/>
            <rFont val="Segoe UI"/>
            <family val="2"/>
          </rPr>
          <t xml:space="preserve">
Arts. 14.4.1,</t>
        </r>
      </text>
    </comment>
    <comment ref="BD186" authorId="26" shapeId="0" xr:uid="{2CE1D01F-50E8-4D5C-A5EB-F5517C0C82EA}">
      <text>
        <r>
          <rPr>
            <b/>
            <sz val="9"/>
            <color indexed="81"/>
            <rFont val="Segoe UI"/>
            <family val="2"/>
          </rPr>
          <t>Vasquez Callo Maria del Carmen:</t>
        </r>
        <r>
          <rPr>
            <sz val="9"/>
            <color indexed="81"/>
            <rFont val="Segoe UI"/>
            <family val="2"/>
          </rPr>
          <t xml:space="preserve">
Article 14.2.2.</t>
        </r>
      </text>
    </comment>
    <comment ref="BE186" authorId="924" shapeId="0" xr:uid="{0085006E-003C-4D50-BC05-005200A2002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14.4.2
</t>
      </text>
    </comment>
    <comment ref="BH186" authorId="925" shapeId="0" xr:uid="{0B8AE1FB-89AA-4474-8E5E-AD74F9348FC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14.2:1
</t>
      </text>
    </comment>
    <comment ref="BM186" authorId="926" shapeId="0" xr:uid="{00D700EA-00AE-406B-A538-005F0020006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Hard
Art. 14.7, 
Soft
Art. 14.8(b), cooperation
</t>
      </text>
    </comment>
    <comment ref="BQ186" authorId="927" shapeId="0" xr:uid="{00EB004F-00DD-46E8-B22E-001000FD003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6.4 Automation
1. The customs authorities shall endeavor to use information technology to expedite the procedures for the clearance of the goods. When choosing the information technology to be used for that purpose, each Party:
(a) make efforts to use international standards;
(b) will make electronic systems accessible to customs users;
(c) provide for the necessary for the submission and electronic processing of information and data before the arrival of the shipment, in order to allow the release of goods at the time of arrival;
(d) use electronic or automated systems for the analysis and targeting of risks;
(e) work on the development of compatible electronic systems among the customs authorities of the Parties, in order to facilitate the exchange of international trade data between governments; Y
(f) work to develop a set of common data elements and processes in accordance with the Customs Data Model of the World Customs Organization (WCO) and the recommendations and related guidelines of the WCO.
2. The customs authorities, as far as possible, will accept the forms, which must be filled out by an importer or exporter, submitted electronically, as the legal equivalent of the printed version.
Art. 6.5
9. The Parties shall make efforts to cooperate in:
(a) strengthen the ability of each Party to apply the regulations governing its imports;
(b) establish and maintain other communication channels in order to facilitate the secure and rapid exchange of information; and
(c) improve coordination in matters related to importation.
</t>
      </text>
    </comment>
    <comment ref="BS186" authorId="928" shapeId="0" xr:uid="{00990006-0019-42B5-9FFF-00AE00C7007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14.6:1, Art. 14.8(b), cooperation
</t>
      </text>
    </comment>
    <comment ref="CF186" authorId="929" shapeId="0" xr:uid="{00310023-00B8-49F9-85F2-00CE00EC006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14.8(b), cooperation
</t>
      </text>
    </comment>
    <comment ref="CH186" authorId="930" shapeId="0" xr:uid="{00AE00ED-0016-4548-8AD9-008900FB003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14.8(a), cooperation
</t>
      </text>
    </comment>
    <comment ref="CJ186" authorId="931" shapeId="0" xr:uid="{00B70011-0058-4FCA-935D-00A4009600E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14.8, Art. 14.6:2, consumer protection
</t>
      </text>
    </comment>
    <comment ref="CK186" authorId="932" shapeId="0" xr:uid="{004700AD-0016-4F40-BA60-008300C800E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Colombia-Northern Triangle, Art. 14.8(e)
</t>
      </text>
    </comment>
    <comment ref="CQ186" authorId="933" shapeId="0" xr:uid="{00AE00FE-00C3-4CC3-BF11-00EA008C000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18
</t>
      </text>
    </comment>
    <comment ref="DC186" authorId="934" shapeId="0" xr:uid="{00EB004C-009C-465F-B3C6-00C8003400B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14.8(b), cooperation
</t>
      </text>
    </comment>
    <comment ref="DV186" authorId="935" shapeId="0" xr:uid="{0098006A-000A-459F-8EC7-003A001100B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2:
Reserve future measures on audio-vusual that go agsinst NT
</t>
      </text>
    </comment>
    <comment ref="DY186" authorId="936" shapeId="0" xr:uid="{001C0056-00B7-420A-A04D-000A00EB00C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14.8(b), cooperation
</t>
      </text>
    </comment>
    <comment ref="EO186" authorId="937" shapeId="0" xr:uid="{004000E3-00A1-4D2D-BAC3-008A006500C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19.2 National Security
No provision of this Agreement shall be construed as meaning:
(a) compel a Party to provide or give access to information whose disclosure it considers contrary to its essential security interests;
(b) prevent a Party from taking any action it considers
necessary to protect your essential interests in matters of
security:
(i) relating to trade in armaments, ammunition and supplies of
war and trade in merchandise operations,
materials, services and technology that are carried out with the
direct or indirect purpose of providing supplies to a
military institution or other defense establishment;
(ii) applied in times of war or in other cases of severe tension
international; or
(iii) applied to national policies or international agreements in
matter of non-proliferation of nuclear weapons or others
nuclear explosive devices;
(c) prevent a Party from adopting measures in compliance with its
obligations arising from the Charter of the United Nations for the
Maintenance of International Peace and Security; and
(d) prevent a Party from adopting or maintaining measures deemed necessary to preserve public order.
</t>
      </text>
    </comment>
    <comment ref="EQ186" authorId="938" shapeId="0" xr:uid="{000700D9-007E-4F14-B61A-00190046000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14.4.2
(parties can impose taxes on digital products in a manner that is consistent with the treaty)
</t>
      </text>
    </comment>
    <comment ref="ER186" authorId="939" shapeId="0" xr:uid="{0088004E-0089-4E8A-857C-00340086001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 fn 1
</t>
      </text>
    </comment>
    <comment ref="EX186" authorId="940" shapeId="0" xr:uid="{00CB004F-004A-4EB1-B479-00730057000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Arts. 14.3, 14.4.5 (applicability of NCMs of investment and  services chapters)
</t>
      </text>
    </comment>
    <comment ref="FA187" authorId="941" shapeId="0" xr:uid="{00BB0068-00B8-456D-9344-009A0011009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115:1 and 2
</t>
      </text>
    </comment>
    <comment ref="FB187" authorId="942" shapeId="0" xr:uid="{00AC0015-0007-4A26-AE1A-007A0010001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106:3
</t>
      </text>
    </comment>
    <comment ref="FC187" authorId="943" shapeId="0" xr:uid="{000700D4-002B-4B8B-BCB5-00CD00CE001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111.4, 07, 108, 118
</t>
      </text>
    </comment>
    <comment ref="FJ187" authorId="944" shapeId="0" xr:uid="{009E00DC-0035-46C1-AB22-0008008E00B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115:4
</t>
      </text>
    </comment>
    <comment ref="FK187" authorId="945" shapeId="0" xr:uid="{00AD0093-0078-4014-9EF6-00A40033003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118
</t>
      </text>
    </comment>
    <comment ref="J188" authorId="946" shapeId="0" xr:uid="{00D9000D-00AB-4198-83C4-007E008A00B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Different dates for goods and services:
01.01.2008 (G), 01.05.2010(S)
</t>
      </text>
    </comment>
    <comment ref="K188" authorId="947" shapeId="0" xr:uid="{003700D7-005A-4010-BCB3-00C3008E009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Different dates for goods and services:
01.01.2008 (G), 01.05.2010(S)
</t>
      </text>
    </comment>
    <comment ref="FA188" authorId="948" shapeId="0" xr:uid="{004200D4-00E1-4519-BAE8-0048002B004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40 and Annex VI
</t>
      </text>
    </comment>
    <comment ref="FB188" authorId="949" shapeId="0" xr:uid="{00F60058-0023-482C-A61A-004B00BF002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40 and Annex VI:
</t>
      </text>
    </comment>
    <comment ref="FC188" authorId="950" shapeId="0" xr:uid="{00D60013-00B3-4D38-9D3D-00540067001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Joint Declaration on Article 40; Agreement Wine, Drinks, Alcohol
</t>
      </text>
    </comment>
    <comment ref="FC189" authorId="951" shapeId="0" xr:uid="{00310005-0009-4815-B9EE-009400F400B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105
</t>
      </text>
    </comment>
    <comment ref="FD189" authorId="26" shapeId="0" xr:uid="{848C34D8-3EF2-482E-B9CB-88857C72EB03}">
      <text>
        <r>
          <rPr>
            <b/>
            <sz val="9"/>
            <color indexed="81"/>
            <rFont val="Segoe UI"/>
            <family val="2"/>
          </rPr>
          <t>Vasquez Callo Maria del Carmen:</t>
        </r>
        <r>
          <rPr>
            <sz val="9"/>
            <color indexed="81"/>
            <rFont val="Segoe UI"/>
            <family val="2"/>
          </rPr>
          <t xml:space="preserve">
Artcile 104</t>
        </r>
      </text>
    </comment>
    <comment ref="FW189" authorId="952" shapeId="0" xr:uid="{00700003-0061-44A3-AA02-00FC0079002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104:1
</t>
      </text>
    </comment>
    <comment ref="BO191" authorId="5" shapeId="0" xr:uid="{9ADAD865-C7F5-4C42-8BA4-8054AA381589}">
      <text>
        <r>
          <rPr>
            <b/>
            <sz val="9"/>
            <color indexed="81"/>
            <rFont val="Segoe UI"/>
            <family val="2"/>
          </rPr>
          <t>Mesmer Anja:</t>
        </r>
        <r>
          <rPr>
            <sz val="9"/>
            <color indexed="81"/>
            <rFont val="Segoe UI"/>
            <family val="2"/>
          </rPr>
          <t xml:space="preserve">
Annex I On Mutual Assistance In Customs Matters Article 1 (6)</t>
        </r>
      </text>
    </comment>
    <comment ref="CJ191" authorId="5" shapeId="0" xr:uid="{B9F238B6-0C34-40CD-9939-6CD86810CB37}">
      <text>
        <r>
          <rPr>
            <b/>
            <sz val="9"/>
            <color indexed="81"/>
            <rFont val="Segoe UI"/>
            <family val="2"/>
          </rPr>
          <t>Mesmer Anja:</t>
        </r>
        <r>
          <rPr>
            <sz val="9"/>
            <color indexed="81"/>
            <rFont val="Segoe UI"/>
            <family val="2"/>
          </rPr>
          <t xml:space="preserve">
Chapter VIII on Technical and Technological Cooperation Article 2</t>
        </r>
      </text>
    </comment>
    <comment ref="CJ195" authorId="5" shapeId="0" xr:uid="{F7577D6D-7CC0-498D-A38C-775B325923C6}">
      <text>
        <r>
          <rPr>
            <b/>
            <sz val="9"/>
            <color indexed="81"/>
            <rFont val="Segoe UI"/>
            <family val="2"/>
          </rPr>
          <t>Mesmer Anja:</t>
        </r>
        <r>
          <rPr>
            <sz val="9"/>
            <color indexed="81"/>
            <rFont val="Segoe UI"/>
            <family val="2"/>
          </rPr>
          <t xml:space="preserve">
Article 53 (e)</t>
        </r>
      </text>
    </comment>
    <comment ref="FC196" authorId="953" shapeId="0" xr:uid="{0049002F-00C1-4228-A943-004900AF009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161:1
</t>
      </text>
    </comment>
    <comment ref="FD196" authorId="26" shapeId="0" xr:uid="{EA26C271-13B1-405B-9630-B402E51E3E67}">
      <text>
        <r>
          <rPr>
            <b/>
            <sz val="9"/>
            <color indexed="81"/>
            <rFont val="Segoe UI"/>
            <family val="2"/>
          </rPr>
          <t>Vasquez Callo Maria del Carmen:</t>
        </r>
        <r>
          <rPr>
            <sz val="9"/>
            <color indexed="81"/>
            <rFont val="Segoe UI"/>
            <family val="2"/>
          </rPr>
          <t xml:space="preserve">
Article 160</t>
        </r>
      </text>
    </comment>
    <comment ref="FW196" authorId="954" shapeId="0" xr:uid="{00320098-00ED-415A-818A-007E00A5001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160:2
</t>
      </text>
    </comment>
    <comment ref="DB197" authorId="112" shapeId="0" xr:uid="{27ABACCC-F9C9-46C9-83C3-0D8A56D6A399}">
      <text>
        <r>
          <rPr>
            <b/>
            <sz val="9"/>
            <color indexed="81"/>
            <rFont val="Tahoma"/>
            <family val="2"/>
          </rPr>
          <t>Reviewer:</t>
        </r>
        <r>
          <rPr>
            <sz val="9"/>
            <color indexed="81"/>
            <rFont val="Tahoma"/>
            <family val="2"/>
          </rPr>
          <t xml:space="preserve">
Title IV Article 81</t>
        </r>
      </text>
    </comment>
    <comment ref="FA197" authorId="955" shapeId="0" xr:uid="{0064004C-0071-497F-9764-006300DB003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75 and Annex VII:2
</t>
      </text>
    </comment>
    <comment ref="FB197" authorId="956" shapeId="0" xr:uid="{00F60078-001C-495A-AE36-00B20050004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75 and Annex VII:1 and 2
</t>
      </text>
    </comment>
    <comment ref="FC197" authorId="957" shapeId="0" xr:uid="{00E10005-0096-41D5-B36C-0055004D003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75 and Annex VII
</t>
      </text>
    </comment>
    <comment ref="AD198" authorId="958" shapeId="0" xr:uid="{00C800F2-00AC-4EE6-8C6A-007600E2009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1502:4
</t>
      </text>
    </comment>
    <comment ref="AE198" authorId="959" shapeId="0" xr:uid="{009E0045-0035-4855-AC70-00DD007000B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1502:1
</t>
      </text>
    </comment>
    <comment ref="AF198" authorId="960" shapeId="0" xr:uid="{00720024-0036-45D3-B107-001200C100C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Hard
Article 1504: Transparency
Pursuant to Article 1901 (Transparency - Publication), each Party shall promptly publish or otherwise make publicly available its laws, regulations, procedures and administrative rulings of general application, that pertain to electronic commerce.
Soft
Art. 1502
2. Considering the potential of electronic commerce as a social and economic development tool, the Parties recognize the importance of:
(a) clarity, transparency and predictability in their domestic regulatory frameworks in facilitating, to the maximum extent possible, the development of electronic commerce;
</t>
      </text>
    </comment>
    <comment ref="AG198" authorId="961" shapeId="0" xr:uid="{00C900C3-0066-4EE4-9E51-00D600C9005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1508(d), cooperation,
</t>
      </text>
    </comment>
    <comment ref="AH198" authorId="962" shapeId="0" xr:uid="{00C4008E-004D-4406-B77C-009B002800A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1502:2 (a) (b)
Art. 1502:3);
</t>
      </text>
    </comment>
    <comment ref="AJ198" authorId="963" shapeId="0" xr:uid="{005700D8-006D-40DA-AA89-002800A500E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1501.1 in relation with Chapter 2
</t>
      </text>
    </comment>
    <comment ref="AN198" authorId="964" shapeId="0" xr:uid="{00A500D6-00E9-44CD-9EA4-008B00B0006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National Treatment (Art. 903)
Market Access (Art. 906)
</t>
      </text>
    </comment>
    <comment ref="AO198" authorId="965" shapeId="0" xr:uid="{00FD0017-008A-475E-8D5C-0084005C00A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National Treatment
Art. 1102
Right to Establishment
Art. 1105
</t>
      </text>
    </comment>
    <comment ref="AQ198" authorId="966" shapeId="0" xr:uid="{00680070-00EA-4D6D-AAA8-006800B100C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1509: Relation to Other Chapters
In the event of an inconsistency between this Chapter and another Chapter, the other Chapter shall prevail to the extent of the inconsistency.
</t>
      </text>
    </comment>
    <comment ref="AR198" authorId="967" shapeId="0" xr:uid="{00460071-00AF-4E6A-9BC8-00B50024003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1501
1. The Parties confirm that this Agreement, including Chapter Nine (Cross-Border Trade in Services), Chapter Two (National Treatment and Market Access
for Goods, Chapter Eight (Investment), Chapter Fourteen (Government Procurement), Chapter Eleven (Financial Services), Chapter Ten (Telecommunications), and Chapter Twenty-Two (Exceptions) applies to trade conducted by electronic means.1 In particular, the Parties recognize the importance of the access and use provisions of Chapter Ten (Telecommunications) in enabling trade conducted by electronic means.
Art. 1501 fn 1
1 For greater certainty, the application of this Agreement to trade conducted by electronic means
includes the application of the reservations or exceptions taken by a Party as set out in its schedule to
Annex I, II, or III.
</t>
      </text>
    </comment>
    <comment ref="AU198" authorId="968" shapeId="0" xr:uid="{00D3009B-002B-44BA-8B70-0023009A001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1508 b (cooperation)
</t>
      </text>
    </comment>
    <comment ref="AW198" authorId="969" shapeId="0" xr:uid="{00DC0026-006E-463D-AA19-006A006F003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1503:1
</t>
      </text>
    </comment>
    <comment ref="AY198" authorId="5" shapeId="0" xr:uid="{8857A4B3-8DA7-434A-964C-09CFF87F673B}">
      <text>
        <r>
          <rPr>
            <b/>
            <sz val="9"/>
            <color indexed="81"/>
            <rFont val="Segoe UI"/>
            <family val="2"/>
          </rPr>
          <t>Mesmer Anja:</t>
        </r>
        <r>
          <rPr>
            <sz val="9"/>
            <color indexed="81"/>
            <rFont val="Segoe UI"/>
            <family val="2"/>
          </rPr>
          <t xml:space="preserve">
Art. 1503:1</t>
        </r>
      </text>
    </comment>
    <comment ref="BC198" authorId="5" shapeId="0" xr:uid="{8E3EA572-5F3F-4F6B-A9E5-6B90365F963B}">
      <text>
        <r>
          <rPr>
            <b/>
            <sz val="9"/>
            <color indexed="81"/>
            <rFont val="Segoe UI"/>
            <family val="2"/>
          </rPr>
          <t>Mesmer Anja:</t>
        </r>
        <r>
          <rPr>
            <sz val="9"/>
            <color indexed="81"/>
            <rFont val="Segoe UI"/>
            <family val="2"/>
          </rPr>
          <t xml:space="preserve">
Art. 1503:1</t>
        </r>
      </text>
    </comment>
    <comment ref="BD198" authorId="26" shapeId="0" xr:uid="{B5A0C641-ED4D-4968-B093-C6B44EA4C9F6}">
      <text>
        <r>
          <rPr>
            <b/>
            <sz val="9"/>
            <color indexed="81"/>
            <rFont val="Segoe UI"/>
            <family val="2"/>
          </rPr>
          <t>Vasquez Callo Maria del Carmen:</t>
        </r>
        <r>
          <rPr>
            <sz val="9"/>
            <color indexed="81"/>
            <rFont val="Segoe UI"/>
            <family val="2"/>
          </rPr>
          <t xml:space="preserve">
Article 1503 (2)</t>
        </r>
      </text>
    </comment>
    <comment ref="BH198" authorId="970" shapeId="0" xr:uid="{23CBE935-DF54-4394-9122-DAD12A8EA96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1502:4
</t>
      </text>
    </comment>
    <comment ref="BM198" authorId="971" shapeId="0" xr:uid="{003F0054-001D-43B1-BB05-00CC0022009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1508(b), cooperation
</t>
      </text>
    </comment>
    <comment ref="BO198" authorId="972" shapeId="0" xr:uid="{003800ED-00C4-4FDD-8477-003A00DF00C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1506
</t>
      </text>
    </comment>
    <comment ref="BQ198" authorId="973" shapeId="0" xr:uid="{0001006A-0001-473D-9937-006F0008005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409: Transparency
1. In addition to the obligations set out in Section A of Chapter Nineteen
(Transparency), each Party shall publish, including on the internet, its customs laws, customs regulations and general administrative procedures governing customs matters.
2. Each Party shall designate or maintain one or more contact points to
address inquiries by interested persons concerning customs matters and make available on the internet information concerning the procedures for making such inquiries. A Party may provide that such contact points be contacted by any means, including electronic mail.
3. To the extent possible, each Party shall publish in advance, including on the internet, any regulations of general application governing customs matters that it proposes to adopt and provide interested persons the opportunity to comment prior to their adoption.
Article 411: Automation
Each Party shall use information technologies that expedites procedures for
the release of goods and shall:
(a) establish a means of providing for the electronic exchange of
information between customs administrations and the trading
community for the purpose of encouraging rapid release procedures;
(b) use international standards for such electronic exchange of
information;
(c) develop electronic systems that are compatible as between the
Parties’ respective customs authorities to facilitate government-togovernment
exchange of international trade data;
(d) develop a set of common data elements and processes in accordance
with WCO Customs Data Model and related WCO
recommendations and guidelines;
(e) provide for advance electronic submission and processing of
information and data before arrival of the goods to allow for release
of goods on arrival;
(f) employ electronic or automated systems for risk analysis and
targeting; and
(g) work towards developing or maintaining a fully interconnected and
compatible system for a single window in order to facilitate trade
between the Parties.
</t>
      </text>
    </comment>
    <comment ref="BS198" authorId="974" shapeId="0" xr:uid="{007300FD-005D-4899-8D99-009F005B008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1505, Art. 1508(b), cooperation
</t>
      </text>
    </comment>
    <comment ref="CF198" authorId="975" shapeId="0" xr:uid="{00AF007D-00A2-48CD-BCB8-00FB0023009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1508(b), cooperation
</t>
      </text>
    </comment>
    <comment ref="CH198" authorId="976" shapeId="0" xr:uid="{00EB0066-0011-4820-BA4A-00BB00B100E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1502:2(d) (soft), Art. 1508(a), cooperation, (soft)
</t>
      </text>
    </comment>
    <comment ref="CJ198" authorId="977" shapeId="0" xr:uid="{0064007E-004E-450C-9207-00D700D4005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1508
</t>
      </text>
    </comment>
    <comment ref="CK198" authorId="978" shapeId="0" xr:uid="{0062001B-00E3-403C-B151-00C5005200E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1508(e), cooperation
</t>
      </text>
    </comment>
    <comment ref="CN198" authorId="979" shapeId="0" xr:uid="{00180009-0085-4AF9-9431-0080000B002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1502:2(c)
</t>
      </text>
    </comment>
    <comment ref="CO198" authorId="980" shapeId="0" xr:uid="{0056008E-0031-4571-941B-005E0089003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1502:2(c)
</t>
      </text>
    </comment>
    <comment ref="CQ198" authorId="981" shapeId="0" xr:uid="{00B900C8-00B5-4310-A374-004F00FF00B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 21
</t>
      </text>
    </comment>
    <comment ref="DC198" authorId="982" shapeId="0" xr:uid="{002B00B7-0003-4475-88F0-0067007900D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1507: Protection of Personal Information
1. The Parties recognize the importance of the protection of personal information in the on-line environment.
2. To this end, each Party should:
(a) adopt or maintain legal, regulatory and administrative measures for the protection of personal information of users engaged in electronic commerce; and
(b) exchange information and experiences regarding their domestic regimes on the protection of personal information.
Art. 1508(b) cooperation
</t>
      </text>
    </comment>
    <comment ref="DD198" authorId="983" shapeId="0" xr:uid="{006E0022-00F7-41E6-A5BA-00BF00A200A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1507: Protection of Personal Information
1. The Parties recognize the importance of the protection of personal information in the on-line environment.
2. To this end, each Party should:
(a) adopt or maintain legal, regulatory and administrative measures for the protection of personal information of users engaged in electronic commerce; and
(b) exchange information and experiences regarding their domestic regimes on the protection of personal information.
Annex 1105 Peru
Fn 2 
2
Where the financial information or financial data processing referred to in this paragraph involves
personal data, the treatment of such personal data shall be in accordance with Peru’s law regulating the
protection of such data.
</t>
      </text>
    </comment>
    <comment ref="DI198" authorId="984" shapeId="0" xr:uid="{00F700A0-00D5-4918-A11B-009C004F000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1508 c, cooperation
</t>
      </text>
    </comment>
    <comment ref="DO198" authorId="985" shapeId="0" xr:uid="{001000AA-0091-475F-A1AB-004B00EC002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1118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 
services
</t>
      </text>
    </comment>
    <comment ref="DT198" authorId="986" shapeId="0" xr:uid="{00E50050-0021-464A-8A84-00C20044005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1014
public telecommunications transport service means any telecommunications transport service required, explicitly or in effect, by a Party to be offered to the
public generally, involving the real-time transmission of customer-supplied information between two or more points without any end-to-end change in the
form or content of the customer's information. Such services may include, inter alia, telephone, and data transmission;
Canada-Peru FTA, Art. 1002.3-4; 
</t>
      </text>
    </comment>
    <comment ref="DW198" authorId="987" shapeId="0" xr:uid="{0000005F-0006-44FA-8019-00E000FD004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Canada-Peru FTA, Art. 1107; 
Art. 1118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 
services
Annex 1105
Canada
Banking and Other Financial Services (excluding insurance)
3. Paragraph 1 of Article 1105 applies to the cross-border supply of or trade in financial services, as defined in subparagraphs (a) of the definition of cross-border supply of financial services in Article 1118, with respect to:
(a) the provision and transfer of financial information and financial data processing as described in subparagraph (o) of the definition of
financial service; and
Peru
Banking and other financial services (excluding insurance)
4. Paragraph 1 of Article 1105 applies only with respect to the provision and transfer of financial information and financial data processing and related software as referred to in subparagraph (o) of the definition of financial service in Article 1118,2 subject to prior authorization from the relevant regulator, as required, and advisory and other auxiliary financial services,3 excluding intermediation, relating to banking and other financial services as referred to in subparagraph (p) of the definition of financial service in Article 1118.4
fn 2
2 Where the financial information or financial data processing referred to in this paragraph involves personal data, the treatment of such personal data shall be in accordance with Peru’s law regulating the protection of such data.
</t>
      </text>
    </comment>
    <comment ref="DY198" authorId="988" shapeId="0" xr:uid="{005200BB-002B-4BB1-8570-00710024009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1508 b (cooperation)
</t>
      </text>
    </comment>
    <comment ref="EI198" authorId="989" shapeId="0" xr:uid="{0039008A-0081-4E06-A0D9-00200041002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1404(a)
Art. 1405.1, 1405.2
Art. 1406.6
Art. 1408.3
Art. 1410.8
Article 1416: Information Technology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t>
      </text>
    </comment>
    <comment ref="EM198" authorId="990" shapeId="0" xr:uid="{001400CB-008A-43A3-B49C-002300C1003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2201: General Exceptions
1. For the purposes of Chapters Two to Seven and Fifteen (National
Treatment and Market Access for Goods, Rules of Origin, Origin Procedures and
Trade Facilitation, Sanitary and Phytosanitary Measures, Technical Barriers to
Trade, Emergency Action and Trade Remedies and Electronic Commerce), except
to the extent that a provision of these chapters applies to services or investment,
Article XX of GATT 1994 is incorporated into and made part of this Agreement,
mutatis mutandis. The Parties understand that the measures referred to in Article
XX (b) of GATT 1994 include environmental measures necessary to protect
human, animal or plant life or health. The Parties further understand that Article
XX (g) of GATT 1994 applies to measures relating to the conservation of living
and non-living exhaustible natural resources.
2. For the purposes of Chapters Nine, Ten, Twelve and Fifteen (Cross-Border
Trade in Services, Telecommunications, Temporary Entry for Business Persons
and Electronic Commerce), and of Chapters Two to Seven (National Treatment
and Market Access for Goods, Rules of Origin, Origin Procedures and Trade
Facilitation, Sanitary and Phytosanitary Measures, Technical Barriers to Trade,
and Emergency Action and Trade Remedies) to the extent that a provision of these
chapters applies to services, Article XIV (a), (b) and (c) of GATS is incorporated
into and made part of this Agreement, mutatis mutandis. The Parties understand
that the measures referred to in Article XIV (b) of GATS include environmental
measures necessary to protect human, animal or plant life or health.
</t>
      </text>
    </comment>
    <comment ref="EO198" authorId="991" shapeId="0" xr:uid="{0049008A-00FE-4BDD-B5F5-00C200CE001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2202: National Security
Nothing in this Agreement shall be construed:
(a) to require either Party to furnish or allow access to any information the disclosure of which it determines to be contrary to its essential security interests;
(b) to prevent either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the United Nations Charter for the maintenance of international peace and security.
</t>
      </text>
    </comment>
    <comment ref="EQ198" authorId="992" shapeId="0" xr:uid="{00B300F4-0022-48AA-99DA-00F800EA00D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1503:2
</t>
      </text>
    </comment>
    <comment ref="EY198" authorId="993" shapeId="0" xr:uid="{0052003C-000E-4D1B-AE5E-0016009300F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1501 fn 1
</t>
      </text>
    </comment>
    <comment ref="FC198" authorId="994" shapeId="0" xr:uid="{00D000E5-00BF-41C8-9B34-00170048004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Preamble
</t>
      </text>
    </comment>
    <comment ref="AD199" authorId="995" shapeId="0" xr:uid="{00F00086-00B6-4CFD-8F3B-002E005700E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13.1:1(c) 
</t>
      </text>
    </comment>
    <comment ref="AN199" authorId="996" shapeId="0" xr:uid="{00B10091-0035-475A-A390-008A005A00E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National Treatment (Art. 11.3)
Market Access (Art. 11.5)
Annex 11B (Peru)
Annex 11C (Singapore)
</t>
      </text>
    </comment>
    <comment ref="AW199" authorId="997" shapeId="0" xr:uid="{00AA0071-0019-4912-A07D-001D00D4004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13.1:1(a)
</t>
      </text>
    </comment>
    <comment ref="BC199" authorId="5" shapeId="0" xr:uid="{03262EFA-1C0A-4790-8AA3-F4E83FCA884D}">
      <text>
        <r>
          <rPr>
            <b/>
            <sz val="9"/>
            <color indexed="81"/>
            <rFont val="Segoe UI"/>
            <family val="2"/>
          </rPr>
          <t>Mesmer Anja:</t>
        </r>
        <r>
          <rPr>
            <sz val="9"/>
            <color indexed="81"/>
            <rFont val="Segoe UI"/>
            <family val="2"/>
          </rPr>
          <t xml:space="preserve">
 Art. 13.1:1(a)</t>
        </r>
      </text>
    </comment>
    <comment ref="BD199" authorId="26" shapeId="0" xr:uid="{AE60CE80-1521-49AD-BCC1-E6A5B7385025}">
      <text>
        <r>
          <rPr>
            <b/>
            <sz val="9"/>
            <color indexed="81"/>
            <rFont val="Segoe UI"/>
            <family val="2"/>
          </rPr>
          <t>Vasquez Callo Maria del Carmen:</t>
        </r>
        <r>
          <rPr>
            <sz val="9"/>
            <color indexed="81"/>
            <rFont val="Segoe UI"/>
            <family val="2"/>
          </rPr>
          <t xml:space="preserve">
Article 13.1.2.</t>
        </r>
      </text>
    </comment>
    <comment ref="BH199" authorId="998" shapeId="0" xr:uid="{3A1C48C8-10EC-49F2-9A05-10D70BBBB12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13.1:1(b) 
</t>
      </text>
    </comment>
    <comment ref="BO199" authorId="999" shapeId="0" xr:uid="{00650086-0097-4F2B-B167-0018004B00F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5.3:2
</t>
      </text>
    </comment>
    <comment ref="BQ199" authorId="1000" shapeId="0" xr:uid="{007400DD-003A-49CD-8A8A-00B600A500F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5.3: AUTOMATION
1. The customs administrations shall each endeavour to provide an electronic environment that supports business transactions between it and its trading communities.
</t>
      </text>
    </comment>
    <comment ref="BS199" authorId="1001" shapeId="0" xr:uid="{009D0050-009A-4861-9DCC-00BE00A6003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 prevention of fraudulent and deceptive practices
</t>
      </text>
    </comment>
    <comment ref="CQ199" authorId="1002" shapeId="0" xr:uid="{00330024-0020-42A1-BBFC-008F00AA008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17
</t>
      </text>
    </comment>
    <comment ref="DV199" authorId="1003" shapeId="0" xr:uid="{00E50065-0015-4B9E-B736-0034009E002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11B (Peru)
Limitatins to National Treatment
</t>
      </text>
    </comment>
    <comment ref="EI199" authorId="1004" shapeId="0" xr:uid="{00140075-0074-4E48-8B2F-003B008400A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9.18 : ELECTRONIC PROCUREMENT
1. The Parties shall, within the context of their commitment to promote electronic commerce, seek to provide opportunities for
government procurement to be undertaken through electronic means, hereinafter referred to as “eprocurement”.
2. Each Party shall work toward a single entry point for the purpose of enabling suppliers to access information on procurement opportunities
in its territory.
3. Each Party shall, to the extent possible, make procurement opportunities that are available to the public accessible to suppliers via the
internet or a comparable publicly available computerbased telecommunications network openly accessible to all suppliers. To the
extent possible, each Party shall make available relevant documentation by the same means.
4. For the purposes of this Chapter, the Parties shall endeavour to use English as the language for publishing the notice for each case of intended
procurement. The notice shall contain at least the following information:
(a) the subject matter of the contract;
(b) the timelimits set for the submission of tenders; and
(c) the addresses and contact from which documents relating to the contracts may be requested.
</t>
      </text>
    </comment>
    <comment ref="EM199" authorId="1005" shapeId="0" xr:uid="{00D20076-002B-4C2B-8881-00E8005C00B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18.1.2
2. For purposes of Chapter 10 (Investment), Chapter 11 (CrossBorder Trade in Services), Chapter 12 (Temporary Entry for Business Persons) and Chapter 13 (Electronic Commerce) 181 ,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text>
    </comment>
    <comment ref="EO199" authorId="1006" shapeId="0" xr:uid="{008F00FD-00AD-4F54-898B-002F005E003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18.2 :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text>
    </comment>
    <comment ref="EQ199" authorId="1007" shapeId="0" xr:uid="{00AA00AF-001F-4D5D-B6D0-0054007F003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13.1:2
</t>
      </text>
    </comment>
    <comment ref="ER199" authorId="1008" shapeId="0" xr:uid="{00890094-005D-440D-B033-002400FD002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13.3.1
</t>
      </text>
    </comment>
    <comment ref="EY199" authorId="1009" shapeId="0" xr:uid="{00C400CB-00DD-44B0-9864-00020044004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13.1:1(c) 
</t>
      </text>
    </comment>
    <comment ref="J200" authorId="1010" shapeId="0" xr:uid="{007A00DB-006C-4A0B-911C-00CF0007008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Different date for goods and services
</t>
      </text>
    </comment>
    <comment ref="AO200" authorId="1011" shapeId="0" xr:uid="{00190092-00BC-41E3-AA31-005600B5007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Only Market Access
(Annex VI: Financial Services)
National treament with restrictions for prudential reasons
(Arts. 52, 54)
</t>
      </text>
    </comment>
    <comment ref="CJ200" authorId="1012" shapeId="0" xr:uid="{00200049-001C-4EB9-9D8B-0086007F001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103, informational society,
Art. 104, electronic communitcations networks and services, 
Art. 109, Cooperation on research and technological development
</t>
      </text>
    </comment>
    <comment ref="DB200" authorId="112" shapeId="0" xr:uid="{97F0313F-EAE5-40FE-A789-E2054A456C59}">
      <text>
        <r>
          <rPr>
            <b/>
            <sz val="9"/>
            <color indexed="81"/>
            <rFont val="Tahoma"/>
            <family val="2"/>
          </rPr>
          <t>Reviewer:</t>
        </r>
        <r>
          <rPr>
            <sz val="9"/>
            <color indexed="81"/>
            <rFont val="Tahoma"/>
            <family val="2"/>
          </rPr>
          <t xml:space="preserve">
Article 79</t>
        </r>
      </text>
    </comment>
    <comment ref="DD200" authorId="1013" shapeId="0" xr:uid="{007B0052-00D5-497D-8FD5-0015006B002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79
Protection of personal data
Bosnia and Herzegovina shall harmonise its legislation concerning personal data protection with Community law and other European and international legislation on privacy upon the entry into force of this Agreement. Bosnia and Herzegovina shall establish independent supervisory bodies with sufficient financial and human resources in order to efficiently monitor and guarantee the enforcement of national personal data protection legislation. The Parties shall cooperate to achieve this goal.
Protocol 5 - On Mutual Administrative Assistance in Custom Matters
Art. 10.2.
Personal data may be exchanged only where the Party which may receive them undertakes to protect such data in at least an equivalent way to the one applicable to that particular case in the Party that may supply them. To that end, Parties shall communicate to each other information on their applicable rules, including, where appropriate, legal provisions in force in the Member States of the Community.
ARTICLE 13
Implementation
1. The implementation of this Protocol shall be entrusted on the one hand to the customs authorities of Bosnia and Herzegovina and on the other hand to the competent services of the European Commission and the customs authorities of the Member States as appropriate. They shall
decide on all practical measures and arrangements necessary for its application, taking into consideration the rules in force in particular in the field of data protection. They may recommend to the competent bodies amendments which they consider should be made to this Protocol.
2. The Parties shall consult each other and subsequently keep each other informed of the detailed rules of implementation which are adopted in accordance with the provisions of this Protocol.
</t>
      </text>
    </comment>
    <comment ref="DO200" authorId="1014" shapeId="0" xr:uid="{0095005A-0048-4942-B7F5-00D0006E002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VI
Financial Services includes the following activities:
provision and transfer of financial information, and financial data processing and related
software by providers of other financial services
</t>
      </text>
    </comment>
    <comment ref="DV200" authorId="1015" shapeId="0" xr:uid="{0044001C-006A-4CE3-9A2F-009100DE005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Only cooperation in the field
ARTICLE 102
Cooperation in the audio-visual field
</t>
      </text>
    </comment>
    <comment ref="DW200" authorId="1016" shapeId="0" xr:uid="{00830022-0037-45F0-BB1B-000700C0005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VI
Financial Services includes the following activities:
provision and transfer of financial information, and financial data processing and related
software by providers of other financial services
</t>
      </text>
    </comment>
    <comment ref="EO200" authorId="1017" shapeId="0" xr:uid="{006200AD-009B-4307-B1AE-000A006C00C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123
Nothing in this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
</t>
      </text>
    </comment>
    <comment ref="FA200" authorId="1018" shapeId="0" xr:uid="{00CF007D-009B-45CE-9BA2-00930088006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73:4 and Annex VII:1
</t>
      </text>
    </comment>
    <comment ref="FB200" authorId="1019" shapeId="0" xr:uid="{002D00A0-0088-4B66-9FC6-006200F8008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73:4 and Annex VII:1
</t>
      </text>
    </comment>
    <comment ref="FC200" authorId="1020" shapeId="0" xr:uid="{00140034-009C-46C8-8ACC-00E00065009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Agreement on Wine, Spirits and Drinks; Joint Declaration on Article 73
</t>
      </text>
    </comment>
    <comment ref="FK200" authorId="1021" shapeId="0" xr:uid="{00CB0009-00A2-4BAB-90EE-008B00C9006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Joint Declaration on Article 73
</t>
      </text>
    </comment>
    <comment ref="AD201" authorId="1022" shapeId="0" xr:uid="{001E002F-00FA-4594-9BC5-002300CF006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 16.2.3
Article 16.5: Domestic Electronic Transactions Frameworks
1. Each Party shall adopt or maintain measures regulating electronic transactions
based on the following principles:
(a) a transaction including a contract shall not be denied legal effect,
validity or enforceability solely on the grounds that it is in the form of
an electronic communication; and
(b) laws should not discriminate arbitrarily between different forms of
technology.
2. Nothing in paragraph 1 prevents the Parties from making exceptions in their domestic laws to the general principles outlined in that paragraph.
</t>
      </text>
    </comment>
    <comment ref="AH201" authorId="1023" shapeId="0" xr:uid="{00300096-001B-4A2A-BD52-00BD001D00D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16.2.2
</t>
      </text>
    </comment>
    <comment ref="AN201" authorId="1024" shapeId="0" xr:uid="{00AC00C0-0012-4785-8C6D-00B8003D00E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National Treatment (Art. 9.3)
Market Access
(Art. 9.5)
</t>
      </text>
    </comment>
    <comment ref="AO201" authorId="1025" shapeId="0" xr:uid="{00C30030-0030-4409-8006-004300BA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National Treatment (Art. 12.3)
Market Access (Art. 12.5)
</t>
      </text>
    </comment>
    <comment ref="AR201" authorId="1026" shapeId="0" xr:uid="{00B50048-0050-41F6-AB64-0079002600C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
</t>
      </text>
    </comment>
    <comment ref="AW201" authorId="1027" shapeId="0" xr:uid="{00B400D1-001F-48E5-94A8-004600A900C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16.4
</t>
      </text>
    </comment>
    <comment ref="AZ201" authorId="5" shapeId="0" xr:uid="{A9C4CF2A-AD05-4157-ACB4-77302F68A1A3}">
      <text>
        <r>
          <rPr>
            <b/>
            <sz val="9"/>
            <color indexed="81"/>
            <rFont val="Segoe UI"/>
            <family val="2"/>
          </rPr>
          <t>Mesmer Anja:</t>
        </r>
        <r>
          <rPr>
            <sz val="9"/>
            <color indexed="81"/>
            <rFont val="Segoe UI"/>
            <family val="2"/>
          </rPr>
          <t xml:space="preserve">
Art. 16.4</t>
        </r>
      </text>
    </comment>
    <comment ref="BH201" authorId="1028" shapeId="0" xr:uid="{62471805-E848-4ABD-B6B9-F701375DAE8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Hard
Art. 16.5
3. Each Party shall:
(a) minimise the regulatory burden on electronic commerce; and
Soft
Art. 16.2:1 and 3
Article 16.2: General Provisions
1. The Parties recognise the economic growth and opportunities provided by
electronic commerce, and the importance of avoiding unnecessary barriers to its use
and development consistent with this Agreement.
3. The Parties agree that, to the maximum extent possible, bilateral trade in
electronic commerce shall be no more restricted than comparable non-electronic
bilateral trade.
</t>
      </text>
    </comment>
    <comment ref="BM201" authorId="1029" shapeId="0" xr:uid="{006A0053-0064-4E92-82D2-0076004700D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16.6: Electronic Authentication
1. The Parties recognise that electronic authentication represents an element that
facilitates trade.
2. The Parties shall work towards the mutual recognition of digital certificates
and electronic signatures at governmental level, based on internationally accepted
standards.
3. Each Party shall adopt or maintain measures regulating electronic
authentication that:
(a) permit parties who take part in a transaction or contract by electronic
means to determine the appropriate authentication technologies and
implementation models, and do not limit the recognition of such
technologies and implementation models, unless there is a domestic or
international legal requirement to the contrary; and
(b) permit parties who take part in a transaction or contract by electronic
means to have the opportunity to prove in court that their electronic
transactions comply with any legal requirement.
4. The Parties shall encourage the use of interoperable electronic authentication.
Article 16.10: Consultations
1. The Parties will consult on electronic commerce matters arising under this Chapter including in relation to electronic signatures, data protection, online consumer protection and any other matters agreed by the Parties.
</t>
      </text>
    </comment>
    <comment ref="BO201" authorId="1030" shapeId="0" xr:uid="{00C000DD-0042-4D87-B56B-008B0094005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5.11: Paperless Trading
1. The Customs Administration of each Party, in implementing initiatives which
provide for the use of paperless trading, shall take into account the methods agreed by
the World Customs Organization, including adoption of the World Customs
Organization data model for the simplification and harmonisation of data.
2. The Customs Administration of each Party shall work towards having
electronic means for all its customs reporting requirements, as soon as practicable.
3. The introduction and enhancement of information technology shall, to the
greatest extent possible, be carried out in consultation with all relevant parties
including businesses directly affected.
Article 16.9: Paperless Trading
1. Each Party shall endeavor to accept electronic versions of trade administration
documents used by the other Party as the legal equivalent of paper documents, except
where:
(a) there is a domestic or international legal requirement to the contrary; or
(b) doing so would reduce the effectiveness of the trade administration
process.
2. For greater certainty, the Parties confirm that Article 5.11 (Paperless Trading –
Customs Administration Chapter) applies to paperless trading under this Chapter.
3. Each Party shall work towards developing a single window16-2 to government
incorporating relevant international standards for the conduct of trade administration,
recognising that each Party will have its own unique requirements and conditions.
</t>
      </text>
    </comment>
    <comment ref="BS201" authorId="1031" shapeId="0" xr:uid="{004800F1-00D1-45B0-B66C-005C009D00D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16.7: Online Consumer Protection
1. Each Party shall, to the extent possible and in a manner considered
appropriate, adopt or maintain measures which provide protection for consumers
using electronic commerce that is at least equivalent to measures which provide
protection for consumers of other forms of commerce.
2. Each Party shall adopt or maintain measures regulating consumer protection
where:
(a) consumers who participate in electronic commerce should be afforded
transparent and effective consumer protection that is not less than the
level of protection afforded in other forms of commerce; and
(b) businesses engaged in electronic commerce should pay due regard to
the interests of consumers and act in accordance with fair business,
advertising and marketing practices.
Article 16.10: Consultations
1. The Parties will consult on electronic commerce matters arising under this Chapter including in relation to electronic signatures, data protection, online consumer protection and any other matters agreed by the Parties.
</t>
      </text>
    </comment>
    <comment ref="CJ201" authorId="1032" shapeId="0" xr:uid="{00F200B1-00F6-4F7B-9229-00D0004400D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16.10 (consultation on e-commerce)
</t>
      </text>
    </comment>
    <comment ref="CN201" authorId="1033" shapeId="0" xr:uid="{004F005E-0077-497E-866E-00AD002300C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16.5.3(b)
</t>
      </text>
    </comment>
    <comment ref="CQ201" authorId="1034" shapeId="0" xr:uid="{001700BC-0063-4E8A-A0AD-0034006300B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21
</t>
      </text>
    </comment>
    <comment ref="DC201" authorId="1035" shapeId="0" xr:uid="{00A0002E-0027-4B62-899F-0076006C00C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16.10.1, cooperation
</t>
      </text>
    </comment>
    <comment ref="DD201" authorId="1036" shapeId="0" xr:uid="{00C4005E-000D-46F9-9C98-00D7002F004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16.8: Online Personal Data Protection
Each Party shall adopt or maintain a domestic legal framework which ensures the protection of the personal data of the users of electronic commerce. In the development of personal data protection standards, each Party shall take into account the international standards and criteria of relevant international bodies.
Annex 12-A
Fn 12-6
is understood that where the financial information or financial data processing referred to in subparagraphs (a) and (b) involve personal data, the treatment of such personal data shall be in accordance with Chilean law regulating the protection of such data.
</t>
      </text>
    </comment>
    <comment ref="DF201" authorId="1037" shapeId="0" xr:uid="{0014000C-001C-4AA4-BDAC-00BA0066003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16.8: Online Personal Data Protection
Each Party shall adopt or maintain a domestic legal framework which ensures the protection of the personal data of the users of electronic commerce. In the development of personal data protection standards, each Party shall take into account the international standards and criteria of relevant international bodies.
</t>
      </text>
    </comment>
    <comment ref="DO201" authorId="1038" shapeId="0" xr:uid="{00F900B2-0084-4994-B6D8-00C2000100C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 e)
(e)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Annex 12A
Banking and other financial services (excluding insurance)
3. For Australia, Article 12.6.1 applies with respect to the provision and transfer of financial information and financial data processing and related software as referred to in Article 12.1(e)(xv), and advisory and other auxiliary services, excluding intermediation, relating to banking and other financial services as referred to in Article 12.1(e)(xvi).
4. For Chile, Article 12.6.1 applies with respect to:
(a) provision and transfer of financial information as described in Article
12.1(e)(xv);
(b) financial data processing as described in Article 12.1(e)(xv),subject to prior
authorisation from the relevant regulator, as required; 12-6 and
(c) advisory and other auxiliary financial services, excluding intermediation and
credit reference and analysis, relating to banking and other financial services
as described in Article 12.1(e)(xvi).
12-6It is understood that where the financial information or financial data processing referred to in subparagraphs (a) and (b) involve personal data, the treatment of such personal data shall be in accordance with Chilean law regulating the protection of such data.
</t>
      </text>
    </comment>
    <comment ref="DT201" authorId="1039" shapeId="0" xr:uid="{007300A7-00FA-4652-BF0E-00CA0032004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
For the purposes of this chapter:
(m) public telecommunications service means any telecommunications service which a Party requires to be offered to the public generally. Such services may include, inter alia, telephone and data transmission typically involving
customer-supplied information between two or more points without any end to-end change in the form or content of the customer’s information;
Art. 11.3
4. (...) a Party may take such measures as are necessary
to:
(a) ensure the security and confidentiality of messages; or
(b) protect the privacy of personal data of end users of public
telecommunications networks or services,
subject to the requirement that such measures are not applied in a manner that
would constitute a means of arbitrary or unjustifiable discrimination or a
disguised restriction on trade in services.
</t>
      </text>
    </comment>
    <comment ref="DW201" authorId="1040" shapeId="0" xr:uid="{009A0088-0078-4850-867C-00220040003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Art.12.6
Art. 12.8
Art. 12.1 e)
(e)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Annex 12A
Banking and other financial services (excluding insurance)
3. For Australia, Article 12.6.1 applies with respect to the provision and transfer of financial information and financial data processing and related software as referred to in Article 12.1(e)(xv), and advisory and other auxiliary services, excluding intermediation, relating to banking and other financial services as referred to in Article 12.1(e)(xvi).
4. For Chile, Article 12.6.1 applies with respect to:
(a) provision and transfer of financial information as described in Article
12.1(e)(xv);
(b) financial data processing as described in Article 12.1(e)(xv),subject to prior
authorisation from the relevant regulator, as required; 12-6 and
(c) advisory and other auxiliary financial services, excluding intermediation and
credit reference and analysis, relating to banking and other financial services
as described in Article 12.1(e)(xvi).
12-6It is understood that where the financial information or financial data processing referred to in subparagraphs (a) and (b) involve personal data, the treatment of such personal data shall be in accordance with Chilean law regulating the protection of such data.
</t>
      </text>
    </comment>
    <comment ref="EI201" authorId="1041" shapeId="0" xr:uid="{00FD003A-002A-41FF-B470-00FC008900F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15.10.4
4. A procuring entity may reduce the time limit for submission of a tender by up
to five days when it:
(a) publishes a notice of intended procurement in an electronic medium; or
(b) in the context of a selective tendering procedure, issues an invitation to tender via an electronic medium;
and provides, to the extent practicable, the tender documentation via an electronic medium.
Article 15.21: Encouraging use of Electronic Communications
in Procurement
1. The Parties shall seek to provide opportunities for government procurement to
be undertaken through the Internet or a comparable computer-based
telecommunications network.
2. In order to facilitate commercial opportunities for their suppliers under this
Chapter, each Party shall maintain a single electronic portal for accessing information
on government procurement supply opportunities in its territory and on measures
relating to government procurement.
3. The Parties shall encourage, to the extent possible, the use of electronic means
for the provision of tender documents and receipt of tenders.
4. The Parties shall ensure that policies and procedures adopted for the use of
electronic means in procurement:
(a) protect documentation from unauthorised and undetected alteration;
and
(b) provide appropriate levels of security for data on, and passing through,
the procuring entity’s network.
5. Each Party shall encourage its procuring entities to publish the notices covered
by Article 15.9 on a website accessible through the electronic portal referred to in
paragraph 2.
</t>
      </text>
    </comment>
    <comment ref="EM201" authorId="1042" shapeId="0" xr:uid="{00970099-00AB-445A-9CC3-0021005E003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22.1.2
2. For the purposes of Chapters 9, 11 and 16 (Cross-Border Trade in Services,
Telecommunications and Electronic Commerce22-1), GATS Article XIV (including its
footnotes) is incorporated into and made part of this Agreement, mutatis mutandis.
The Parties understand that the measures referred to in GATS Article XIV(b) include
environmental measures necessary to protect human, animal, or plant life or health.
</t>
      </text>
    </comment>
    <comment ref="EN201" authorId="1043" shapeId="0" xr:uid="{00470097-0035-4BDE-8E34-0064006F006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 reffering to other chapters; Art. 16.5:2 (regarding domstic electronic transaction framworks), Art. 16.9:2 (regarding paperless trading)
</t>
      </text>
    </comment>
    <comment ref="EO201" authorId="1044" shapeId="0" xr:uid="{00770083-0050-4BA9-BA61-0034009C008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22.2: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inform the Joint FTA Committee to the fullest extent possible of measures taken and of their termination.
</t>
      </text>
    </comment>
    <comment ref="EX201" authorId="1045" shapeId="0" xr:uid="{00EF0036-00CA-4F26-B672-0023002C007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16.3: Electronic Supply of Services
Nothing in this Chapter imposes obligations to allow the electronic supply of a
service nor the electronic transmission of content associated with those services,
except in accordance with the provisions of Chapter 9 (Cross-Border Trade in
Services), Chapter 10 (Investment) or Chapter 12 (Financial Services), including the Annexes (Non-Conforming Measures).
</t>
      </text>
    </comment>
    <comment ref="FA201" authorId="1046" shapeId="0" xr:uid="{006F004C-00D9-4F1A-860F-00C30018006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17.31 
</t>
      </text>
    </comment>
    <comment ref="FB201" authorId="1047" shapeId="0" xr:uid="{00B900C3-0099-416D-933A-007B009F009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17.4
</t>
      </text>
    </comment>
    <comment ref="FC201" authorId="1048" shapeId="0" xr:uid="{00E800DC-0092-43AB-9D71-00D0009500E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17.3:1
</t>
      </text>
    </comment>
    <comment ref="FD201" authorId="26" shapeId="0" xr:uid="{8624AA76-B953-440C-8FC4-54CC975F6D56}">
      <text>
        <r>
          <rPr>
            <b/>
            <sz val="9"/>
            <color indexed="81"/>
            <rFont val="Segoe UI"/>
            <family val="2"/>
          </rPr>
          <t>Vasquez Callo Maria del Carmen:</t>
        </r>
        <r>
          <rPr>
            <sz val="9"/>
            <color indexed="81"/>
            <rFont val="Segoe UI"/>
            <family val="2"/>
          </rPr>
          <t xml:space="preserve">
Article 17.2</t>
        </r>
      </text>
    </comment>
    <comment ref="FE201" authorId="1049" shapeId="0" xr:uid="{005B0056-0010-40F3-95F4-00F40060005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17.27
</t>
      </text>
    </comment>
    <comment ref="FF201" authorId="26" shapeId="0" xr:uid="{AD0D12B7-6641-4F27-8F45-1EA3949D5A6D}">
      <text>
        <r>
          <rPr>
            <b/>
            <sz val="9"/>
            <color indexed="81"/>
            <rFont val="Segoe UI"/>
            <family val="2"/>
          </rPr>
          <t>Vasquez Callo Maria del Carmen:</t>
        </r>
        <r>
          <rPr>
            <sz val="9"/>
            <color indexed="81"/>
            <rFont val="Segoe UI"/>
            <family val="2"/>
          </rPr>
          <t xml:space="preserve">
Article 17.25 footnotes</t>
        </r>
      </text>
    </comment>
    <comment ref="FI201" authorId="1050" shapeId="0" xr:uid="{00A3001B-0093-455D-A40F-0049005300C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17.28
</t>
      </text>
    </comment>
    <comment ref="FJ201" authorId="1051" shapeId="0" xr:uid="{004400AC-00B9-48DB-9FCB-009B00CD004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17.29
</t>
      </text>
    </comment>
    <comment ref="FL201" authorId="1052" shapeId="0" xr:uid="{006F008C-002D-4BFD-8BB4-008900DA001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17.33
</t>
      </text>
    </comment>
    <comment ref="FM201" authorId="1053" shapeId="0" xr:uid="{0094008F-0011-4196-AA7E-008A003D00B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17.30
</t>
      </text>
    </comment>
    <comment ref="FN201" authorId="1054" shapeId="0" xr:uid="{00F200CD-0086-48B9-BF78-0073004E006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17.24
</t>
      </text>
    </comment>
    <comment ref="FO201" authorId="1055" shapeId="0" xr:uid="{00F20087-0059-47E6-9A3E-00DB000000A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17.40, limitations on liability for service providers
</t>
      </text>
    </comment>
    <comment ref="FP201" authorId="1056" shapeId="0" xr:uid="{00E60038-00EC-48D6-B4AE-00AA00A5000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17.40, limitations on liability for service providers
</t>
      </text>
    </comment>
    <comment ref="AH205" authorId="1057" shapeId="0" xr:uid="{00A500D7-00BE-4862-99FD-00D600B3001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119:1
</t>
      </text>
    </comment>
    <comment ref="AM205" authorId="1058" shapeId="0" xr:uid="{00B900B4-000F-44CC-B4F2-009100CE009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Arts. 76 and 77
Both Market Access and National Treatment with certain exceptions
Art. 83, Annex IV F; Annex IVA, Annex IVB, Annex IVD
</t>
      </text>
    </comment>
    <comment ref="AN205" authorId="1059" shapeId="0" xr:uid="{00E300D7-0091-4B0A-84CD-001C003A001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Arts. 76 and 77
Both Market Access and National Treatment with certain exceptions
Art. 84-102
Annex IV F
</t>
      </text>
    </comment>
    <comment ref="AO205" authorId="1060" shapeId="0" xr:uid="{004D0041-0030-4EDF-A610-0027002500A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Arts. 76 and 77
Both Market Access and National Treatment with certain exceptions
Art.103-108
Annex IV F
</t>
      </text>
    </comment>
    <comment ref="AW205" authorId="1061" shapeId="0" xr:uid="{00290074-00D0-439E-AC62-00F800DF006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119:3
</t>
      </text>
    </comment>
    <comment ref="BF205" authorId="26" shapeId="0" xr:uid="{D1E80C74-82B2-4D72-9DC5-A31CB01FF17C}">
      <text>
        <r>
          <rPr>
            <b/>
            <sz val="9"/>
            <color indexed="81"/>
            <rFont val="Segoe UI"/>
            <family val="2"/>
          </rPr>
          <t>Vasquez Callo Maria del Carmen:</t>
        </r>
        <r>
          <rPr>
            <sz val="9"/>
            <color indexed="81"/>
            <rFont val="Segoe UI"/>
            <family val="2"/>
          </rPr>
          <t xml:space="preserve">
Article 119.3</t>
        </r>
      </text>
    </comment>
    <comment ref="BM205" authorId="1062" shapeId="0" xr:uid="{00080039-005B-4662-954A-00E600D8008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120:1 a)
</t>
      </text>
    </comment>
    <comment ref="BQ205" authorId="1063" shapeId="0" xr:uid="{002D001B-0021-403A-86FF-003E001100C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31.2(g)
2. The EC Party and the Signatory CARIFORUM States agree that their respective trade and customs legislation, provisions and procedures shall be based upon:
(g) the need for the progressive development of systems, including those based upon Information Technology, to facilitate the electronic exchange of data among traders,
customs administrations and related agencies;
Article 32
Relations with the business community
The EC Party and the Signatory CARIFORUM States agree:
(a) to ensure that all legislation, procedures and fees and
charges, as well as whenever possible the relevant
explanations are made publicly available, as far as possible
through electronic means;
</t>
      </text>
    </comment>
    <comment ref="BS205" authorId="1064" shapeId="0" xr:uid="{00750083-00AB-47E9-8D07-00E800B000F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120:1(d)
</t>
      </text>
    </comment>
    <comment ref="BT205" authorId="1065" shapeId="0" xr:uid="{00FA009B-0076-43A8-8087-00E4009400A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120:1(c) 
</t>
      </text>
    </comment>
    <comment ref="CJ205" authorId="1066" shapeId="0" xr:uid="{00F60064-0068-4A2B-B51F-002500BA001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137
Cooperation on information society and information and
communication technologies
1. The Parties recognise that information and communications
technologies (ICT) are key sectors in a modern society and are of
vital importance to foster creativity, innovation and competitiveness,
as well as the smooth transition to the information
society.
2. Subject to the provisions of Article 7 and 134, the Parties
agree to cooperate, including by facilitating support, in the
following areas:
(a) dialogue on the various policy aspects regarding the
promotion and monitoring of the information society;
(b) exchange of information on regulatory issues;
(c) exchange of information on standards and interoperability
issues;
(d) promotion of cooperation in the field of ICT research and
development and in the field of ICT-based research
infrastructures;
(e) development of non-commercial content and pilot applications
in domains of high societal impact; and
(f) ICT capacity-building with, in particular, the promotion of
networking, exchange and training of specialists, especially
in the regulatory domain.
Antwort:
    Also Art. 201</t>
      </text>
    </comment>
    <comment ref="CQ205" authorId="1067" shapeId="0" xr:uid="{001D0085-00C6-4F9A-B55E-004300EF002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Dispute Avoidance and Settlement (Part III) Arts 202-223
</t>
      </text>
    </comment>
    <comment ref="DB205" authorId="112" shapeId="0" xr:uid="{35F0F86E-24CD-4188-A640-BF125E7DC0B2}">
      <text>
        <r>
          <rPr>
            <b/>
            <sz val="9"/>
            <color indexed="81"/>
            <rFont val="Tahoma"/>
            <family val="2"/>
          </rPr>
          <t>Reviewer:</t>
        </r>
        <r>
          <rPr>
            <sz val="9"/>
            <color indexed="81"/>
            <rFont val="Tahoma"/>
            <family val="2"/>
          </rPr>
          <t xml:space="preserve">
Article 197</t>
        </r>
      </text>
    </comment>
    <comment ref="DE205" authorId="1068" shapeId="0" xr:uid="{00B70052-0051-4232-B7F7-003900CC000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107
Data processing (for financial services)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Ch. 6 Arts. 196-201 Principles of Data Protection
</t>
      </text>
    </comment>
    <comment ref="DF205" authorId="1069" shapeId="0" xr:uid="{00B700E8-00AE-440F-881D-007A00B600A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119.2
2. The Parties agree that the development of electronic
commerce must be fully compatible with the highest international standards of data protection, in order to ensure the confidence of users of electronic commerce.
</t>
      </text>
    </comment>
    <comment ref="DG205" authorId="1070" shapeId="0" xr:uid="{005500FA-009A-49AA-A19C-000C00E400B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text>
    </comment>
    <comment ref="DI205" authorId="1071" shapeId="0" xr:uid="{00D60074-0089-40E1-A0CB-005500D7008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107
Data processing (for financial services)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Article 197
General objective
1. The Parties and the Signatory CARIFORUM States, recognising:
(b) the importance of maintaining effective data protection
regimes as a means of protecting the interests of
consumers, stimulating investor confidence and of facilitating
transborder flows of personal data;
</t>
      </text>
    </comment>
    <comment ref="DO205" authorId="1072" shapeId="0" xr:uid="{00F200AC-006E-4FA8-A8F8-0089001F002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103.2 a) B. 11
Financial services comprise the following activities:
11. provisio:n and transfer of financial information,
and financial data processing and related software;
Article 107
Data processing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t>
      </text>
    </comment>
    <comment ref="DU205" authorId="1073" shapeId="0" xr:uid="{004A004C-0040-4923-8D21-008A00CB00E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88.3-4
</t>
      </text>
    </comment>
    <comment ref="DV205" authorId="1074" shapeId="0" xr:uid="{002800CC-0096-49C2-B75C-00DF00CB004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PROTOCOL III
On cultural cooperation
Art. 2.2
The Parties shall cooperate to foster the development of a common understanding and enhanced exchange of information on cultural and audiovisual matters through an EC-CARIFORUM
dialogue, as well as on good practices in the field of Intellectual Property Rights protection. This dialogue will take place within the mechanisms established in this Agreement as well as in other relevant fora as and when appropriate.
Art. 5.2(a)
a) Co-produced audiovisual works shall benefit from the
preferential market access referred to in paragraph 2 within
the EC Party in the form of qualification as European works
30.10.2008 EN Official Journal of the European Union L 289/II/1939
in accordance with Article 1(n)(i) of Directive 89/552/
EEC (1) for the purposes of the requirements for the
promotion of audiovisual works as provided for by
Articles 3i(1) and 4(1) of that Directive. Such preferential
treatment shall be granted on the following conditions:
— the co-produced audiovisual works are realised
between undertakings which are owned and continue
to be owned, whether directly or by majority
participation, by a Member State of the European
Union or a Signatory CARIFORUM State and/or by
nationals of a Member State of the European Union or
nationals of a Signatory CARIFORUM State;
— the representative director(s) or manager(s) of the coproducing
undertakings have the nationality of a
Member State of the European Union and/or of a
Signatory CARIFORUM State;
— both (a) the total financial contributions of one or
several producers of the EC Party (taken together), and
(b) the total financial contributions of one or several
producers of Signatory CARIFORUM States (taken
together) shall not be less than 20 % and not more
than 80 % of the total production cost.
</t>
      </text>
    </comment>
    <comment ref="DW205" authorId="1075" shapeId="0" xr:uid="{000B0097-00E0-4055-9AC2-000C00AE00F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103.2 a) B. 11
Financial services comprise the following activities:
11. provisio:n and transfer of financial information,
and financial data processing and related software;
Article 107
Data processing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t>
      </text>
    </comment>
    <comment ref="EI205" authorId="1076" shapeId="0" xr:uid="{00A4006B-006B-464D-B57E-00360053008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168 and Annex VII - procurement using electronic means
</t>
      </text>
    </comment>
    <comment ref="EM205" authorId="1077" shapeId="0" xr:uid="{00ED00F4-0092-4BB3-8786-00E50045005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text>
    </comment>
    <comment ref="EO205" authorId="1078" shapeId="0" xr:uid="{00C700B4-0083-4CDA-9CC3-003900E500E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(a) are necessary to protect public security and public
morals (1) or to maintain public order;
</t>
      </text>
    </comment>
    <comment ref="EY205" authorId="88" shapeId="0" xr:uid="{D4E5F965-B565-46D9-B71F-73F525477B17}">
      <text>
        <r>
          <rPr>
            <b/>
            <sz val="9"/>
            <color indexed="81"/>
            <rFont val="Tahoma"/>
            <family val="2"/>
          </rPr>
          <t>Kholofelo Kugler:</t>
        </r>
        <r>
          <rPr>
            <sz val="9"/>
            <color indexed="81"/>
            <rFont val="Tahoma"/>
            <family val="2"/>
          </rPr>
          <t xml:space="preserve">
Listed in services schedules</t>
        </r>
      </text>
    </comment>
    <comment ref="FA205" authorId="1079" shapeId="0" xr:uid="{002600B6-0058-4239-AE60-008100F800F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143:A:1(a) and (b)
</t>
      </text>
    </comment>
    <comment ref="FB205" authorId="1080" shapeId="0" xr:uid="{009A007E-008B-4D33-B904-0069006F000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143:A
</t>
      </text>
    </comment>
    <comment ref="FC205" authorId="1081" shapeId="0" xr:uid="{0009001D-0049-45C0-A16D-00F700AB006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139:1
</t>
      </text>
    </comment>
    <comment ref="FD205" authorId="1082" shapeId="0" xr:uid="{00C70086-003E-4752-8A6B-008A006200A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general balance between the right of the IPR holder and the user, Art. 139:2
</t>
      </text>
    </comment>
    <comment ref="FK205" authorId="1083" shapeId="0" xr:uid="{00F50022-00C4-457C-B4B9-00600014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139.3
</t>
      </text>
    </comment>
    <comment ref="FN205" authorId="1084" shapeId="0" xr:uid="{00CE00EE-0046-49B4-8432-00D80044004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145(f) only for geographical indications
</t>
      </text>
    </comment>
    <comment ref="FO205" authorId="1085" shapeId="0" xr:uid="{00C00058-00A8-493C-94D0-001700B9007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120.1
Article 120
Regulatory aspects of e-commerce
1. The Parties shall maintain a dialogue on regulatory issues
raised by electronic commerce, which will, inter alia, address the
following issues:
(b) the liability of intermediary service providers with respect to the transmission, or storage of information;
</t>
      </text>
    </comment>
    <comment ref="FV205" authorId="1086" shapeId="0" xr:uid="{00040052-0015-4DB8-A148-002E00D900E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142:1
</t>
      </text>
    </comment>
    <comment ref="AD207" authorId="1087" shapeId="0" xr:uid="{0099007E-0086-4C88-BD1D-004B006D00C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1502.4(b)
</t>
      </text>
    </comment>
    <comment ref="AE207" authorId="1088" shapeId="0" xr:uid="{00EB0009-001D-4A35-9247-004B0044005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1502:1
</t>
      </text>
    </comment>
    <comment ref="AF207" authorId="1089" shapeId="0" xr:uid="{00C200A5-00D2-4D06-B720-004000BC008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1502:2(a)
</t>
      </text>
    </comment>
    <comment ref="AG207" authorId="1090" shapeId="0" xr:uid="{00EB00A8-007F-44B1-8D03-00F1006400D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1502:2(b) 
Art 1507:1 (d) - cooperation
</t>
      </text>
    </comment>
    <comment ref="AH207" authorId="1091" shapeId="0" xr:uid="{00520055-00CA-481A-A6D3-00DA00F4007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1502:2(a)(c)
Art. 1502:3 
</t>
      </text>
    </comment>
    <comment ref="AN207" authorId="1092" shapeId="0" xr:uid="{0027003B-001B-4791-9B07-0086002B00B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902: National Treatment
Article 904: Market Access
Chapter 10: Telecommunications
</t>
      </text>
    </comment>
    <comment ref="AO207" authorId="1093" shapeId="0" xr:uid="{003600A2-0056-4BB1-B2DE-008500DE00B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1102: National Treatment
Market Access:
Article 1104: Right of Establishment
Article 1106: New Financial Services
</t>
      </text>
    </comment>
    <comment ref="AQ207" authorId="1094" shapeId="0" xr:uid="{000C00E6-009B-494D-AD72-001E006D00F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1508
</t>
      </text>
    </comment>
    <comment ref="AR207" authorId="1095" shapeId="0" xr:uid="{008200E3-0029-4BCD-A777-00CE0059005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1501:2 
</t>
      </text>
    </comment>
    <comment ref="AU207" authorId="1096" shapeId="0" xr:uid="{00F50062-0082-4645-8EE3-002C008E003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1507.1(b) - cooperation
</t>
      </text>
    </comment>
    <comment ref="AW207" authorId="1097" shapeId="0" xr:uid="{00E00056-000D-49E7-AF19-00700041006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1503
</t>
      </text>
    </comment>
    <comment ref="AY207" authorId="5" shapeId="0" xr:uid="{A1DD6CA7-C748-4C71-95E0-498CCBF719ED}">
      <text>
        <r>
          <rPr>
            <b/>
            <sz val="9"/>
            <color indexed="81"/>
            <rFont val="Segoe UI"/>
            <family val="2"/>
          </rPr>
          <t>Mesmer Anja:</t>
        </r>
        <r>
          <rPr>
            <sz val="9"/>
            <color indexed="81"/>
            <rFont val="Segoe UI"/>
            <family val="2"/>
          </rPr>
          <t xml:space="preserve">
Art. 1503</t>
        </r>
      </text>
    </comment>
    <comment ref="BD207" authorId="26" shapeId="0" xr:uid="{42B8B9A8-13CA-4DA3-A619-8703FCE55A32}">
      <text>
        <r>
          <rPr>
            <b/>
            <sz val="9"/>
            <color indexed="81"/>
            <rFont val="Segoe UI"/>
            <family val="2"/>
          </rPr>
          <t>Vasquez Callo Maria del Carmen:</t>
        </r>
        <r>
          <rPr>
            <sz val="9"/>
            <color indexed="81"/>
            <rFont val="Segoe UI"/>
            <family val="2"/>
          </rPr>
          <t xml:space="preserve">
Article 1503.2</t>
        </r>
      </text>
    </comment>
    <comment ref="BH207" authorId="1098" shapeId="0" xr:uid="{E7DFCBA0-0B57-419A-A15D-CF3A9B173D9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1502:4 
</t>
      </text>
    </comment>
    <comment ref="BM207" authorId="1099" shapeId="0" xr:uid="{000500F0-0026-42D9-A939-0030005500E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1507.1(b) cooperation opn authentication
</t>
      </text>
    </comment>
    <comment ref="BO207" authorId="1100" shapeId="0" xr:uid="{00230091-004A-47F2-988F-006700C5003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413: Paperless Trade Administration
1. Each Party shall endeavour to make available by electronic means customs forms
that are required for the import or export of goods.
2. Each Party shall, in accordance with its domestic law and procedures, permit the
customs forms referred to in paragraph 1 to be submitted in electronic format.
Article 1505: Paperless Trade Administration
1. Each Party shall endeavour to make trade administration documents available to
the public in electronic form.
2. Each Party shall endeavour to accept trade administration documents submitted
electronically as the legal equivalent of the paper version of such documents.
</t>
      </text>
    </comment>
    <comment ref="BQ207" authorId="1101" shapeId="0" xr:uid="{000A0092-00A4-4936-8E4C-001D00D600D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411: Automation
Each Party shall use information technologies that expedite procedures for the release of goods and shall:
(c) develop electronic systems that are compatible as between the Parties respective customs authorities to facilitate government-to-government exchange of international trade data;
(d) develop a set of common data elements and processes in accordance with WCO Customs Data Model and related WCO recommendations and
guidelines;
(e) provide for advance electronic submission and processing of information and data before arrival of the goods to allow for release of goods on arrival;
</t>
      </text>
    </comment>
    <comment ref="BS207" authorId="1102" shapeId="0" xr:uid="{00A300E3-002D-4BB6-9F4A-00D50012002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1504, Art. 1507:1(b), cooperation
</t>
      </text>
    </comment>
    <comment ref="CF207" authorId="1103" shapeId="0" xr:uid="{004700C3-00A9-415B-B8E0-008F000300E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1507:1(b), cooperation
</t>
      </text>
    </comment>
    <comment ref="CH207" authorId="1104" shapeId="0" xr:uid="{002E00C8-008C-4F72-93FF-006600ED00C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1502:2(e)
Art. 1507.1(a) - cooperation
</t>
      </text>
    </comment>
    <comment ref="CJ207" authorId="1105" shapeId="0" xr:uid="{00710063-00E6-40D0-B0E4-00C1002C006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1504:2, regarding consumer protection, Art. 1506:2, regarding data protection, Art. 1507
</t>
      </text>
    </comment>
    <comment ref="CK207" authorId="1106" shapeId="0" xr:uid="{00B30099-0030-4059-B31F-009600F200B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1507:1(e), cooperation.
</t>
      </text>
    </comment>
    <comment ref="CL207" authorId="1107" shapeId="0" xr:uid="{00C60003-0005-4174-8F06-00C800EB002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1507.2
</t>
      </text>
    </comment>
    <comment ref="CN207" authorId="1108" shapeId="0" xr:uid="{002A00B7-00A1-4427-BD9B-0089003700F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1502:2(d) 
</t>
      </text>
    </comment>
    <comment ref="CO207" authorId="1109" shapeId="0" xr:uid="{007F009D-0017-45EF-8BDB-00C20025003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1502:2(d) 
</t>
      </text>
    </comment>
    <comment ref="CQ207" authorId="1110" shapeId="0" xr:uid="{00110046-00A7-43B1-944E-00AA0074003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21
</t>
      </text>
    </comment>
    <comment ref="DB207" authorId="1111" shapeId="0" xr:uid="{EFEE3C1A-0D5C-43EC-BFE9-45BC26D39C9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1502:2(f), recognize the importance</t>
      </text>
    </comment>
    <comment ref="DC207" authorId="1112" shapeId="0" xr:uid="{00CE0059-0053-4D39-A7E8-00400034000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1502:2(f), recognize the importance, Art. 1507:1(b), cooperation
</t>
      </text>
    </comment>
    <comment ref="DD207" authorId="1113" shapeId="0" xr:uid="{004400FD-00AD-4E00-8908-003B00D000C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1506: Protection of Personal Information
1. Each Party should adopt or maintain laws, regulations or administrative measures for the protection of personal information of users engaged in electronic commerce. 
2. The Parties should exchange information and experiences regarding their domestic regimes for the protection of personal information.
Annex 1105 - Colombia
fn 2
It is understood that, where the financial information or financial data processing referred to in
subparagraphs (a) and (b) of this paragraph involve personal data, the treatment of such personal data shall
be in accordance with Colombian law regulating the protection of such data.
</t>
      </text>
    </comment>
    <comment ref="DO207" authorId="1114" shapeId="0" xr:uid="{000D00AB-0058-40C1-BE53-00BF00C0004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1107: Treatment of Certain Information
Nothing in this Chapter requires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 1118(o)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t>
      </text>
    </comment>
    <comment ref="DT207" authorId="1115" shapeId="0" xr:uid="{008C00BF-00E6-4AEF-8CF7-00C10027001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1016
public telecommunications transport service means any telecommunications transport service required, explicitly or in effect, by a Party to be offered to the public generally involving the real-time transmission of customer-supplied information between two or more points without any end-to-end change in the form or content of the customer's information. Such services may include, inter alia, telegraph, telephone, telex, and data transmission;
Canada-Colombia FTA, Art. 1002.3-4; 
</t>
      </text>
    </comment>
    <comment ref="DW207" authorId="1116" shapeId="0" xr:uid="{006200DE-001D-4EE7-A714-008B0042009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1107: Treatment of Certain Information
Nothing in this Chapter requires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 1118(o)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1105 Canada
Banking and Other Financial Services (excluding insurance)
3. Paragraph 1 of Article 1105 applies to the cross-border supply of or trade in
financial services, as defined in subparagraph (a) of the definition of cross-border supply
of financial services in Article 1118, with respect to:
(a) the provision and transfer of financial information and financial data
processing as described in subparagraph (o) of the definition of financial
service;
Annex 1105 Colombia
Banking and other financial services (excluding insurance)
5. Paragraph 1 of Article 1105 applies with respect to:
(a) provision and transfer of financial information as referred to in
subparagraph (o) of the definition of financial service in Article 1118;
(b) financial data processing2 and related software as referred to in
subparagraph (o) of the definition of financial service in Article 1118;3 
2 It is understood that, where the financial information or financial data processing referred to in subparagraphs (a) and (b) of this paragraph involve personal data, the treatment of such personal data shall be in accordance with Colombian law regulating the protection of such data.
</t>
      </text>
    </comment>
    <comment ref="DY207" authorId="1117" shapeId="0" xr:uid="{00840054-0004-45B6-BDCB-006C00F9004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1507.1(b) - cooperation
</t>
      </text>
    </comment>
    <comment ref="EI207" authorId="1118" shapeId="0" xr:uid="{004000B1-00A9-455A-9C5A-002E00E1007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Arts. 1404, 1405, 1406, 1408, 1410
Procurement using electronic means
Article 1416: Information technology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t>
      </text>
    </comment>
    <comment ref="EM207" authorId="1119" shapeId="0" xr:uid="{00FA008E-0022-4141-8CC4-005D00D300A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2201:2
2. For the purposes of Chapters Nine, Twelve and Fifteen (Cross-Border Trade in Services, Telecommunications, Temporary Entry of Business Persons and Electronic Commerce), and of Chapters Two to Seven (National Treatment and Market Access for Goods, Rules of Origin, Customs Procedures and Trade
Facilitation, Sanitary and Phytosanitary Measures, Technical Barriers to Trade, and Emergency Action and Trade Remedies) to the extent that a provision of these chapters applies to services, GATS XIV (a), (b) and (c) or any equivalent provision of a successor agreement to which all Parties are party, is incorporated into and made part of this Agreement, mutatis mutandis. The Parties understand that the measures referred to in GATS Article XIV (b) include environmental measures necessary to protect human, animal or plant life or health.
</t>
      </text>
    </comment>
    <comment ref="EO207" authorId="1120" shapeId="0" xr:uid="{00250025-00A4-4DDB-8C17-006900B900E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2202: National Security
Nothing in this Agreement shall be construed:
(a) to require either Party to furnish or allow access to any information the
disclosure of which it determines to be contrary to its essential security
interests;
b) to prevent either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the United Nations Charter for the maintenance of international peace and security.
</t>
      </text>
    </comment>
    <comment ref="EQ207" authorId="1121" shapeId="0" xr:uid="{005F0059-0005-4933-B5EB-005F00FC00F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1503:2 
</t>
      </text>
    </comment>
    <comment ref="EY207" authorId="1122" shapeId="0" xr:uid="{000B00C5-006E-4FE2-A519-00AE00FC004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1501, fn 1
</t>
      </text>
    </comment>
    <comment ref="FC207" authorId="1123" shapeId="0" xr:uid="{00EB00FC-0052-467E-A72F-006100AD000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Preamble
</t>
      </text>
    </comment>
    <comment ref="FK207" authorId="1124" shapeId="0" xr:uid="{00BB0025-00C7-41E8-9376-00A40022006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838, section C - definitions
</t>
      </text>
    </comment>
    <comment ref="AF208" authorId="1125" shapeId="0" xr:uid="{00C4007B-0079-4072-8FDD-004F00D600D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I, Art. 2 (cooperation)
</t>
      </text>
    </comment>
    <comment ref="AO208" authorId="1126" shapeId="0" xr:uid="{006D0023-00C6-464B-B118-0011000F00A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XVI. Art. 2
</t>
      </text>
    </comment>
    <comment ref="BH208" authorId="1127" shapeId="0" xr:uid="{A3023C37-5447-47E5-9C92-9BCA725B46E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I, Art. 1(a)
</t>
      </text>
    </comment>
    <comment ref="BS208" authorId="1128" shapeId="0" xr:uid="{005B00EE-00E4-4A4A-80C2-0004006700C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I, Art. 1(c) in general and  Annex I, Art. 1(c)(iii) in specific
</t>
      </text>
    </comment>
    <comment ref="BT208" authorId="1129" shapeId="0" xr:uid="{008B0023-0013-4583-835A-004300B7000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I, Art. 1(c)(iv)
</t>
      </text>
    </comment>
    <comment ref="CJ208" authorId="1130" shapeId="0" xr:uid="{009D004C-00DA-4BC7-A598-00C700D6004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 Annex I, Art. 2 (exchange of information)
</t>
      </text>
    </comment>
    <comment ref="CL208" authorId="1131" shapeId="0" xr:uid="{00D30013-00F1-4131-B43D-004000A0008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I, Arts. 2 and 3
</t>
      </text>
    </comment>
    <comment ref="DC208" authorId="1132" shapeId="0" xr:uid="{00510060-00F6-4B80-9E37-00D3006D005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I, Art. 1(c)(i) cooperation
</t>
      </text>
    </comment>
    <comment ref="DG208" authorId="1133" shapeId="0" xr:uid="{00400027-00DB-42BB-BDD0-006100C400E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XVI,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
</t>
      </text>
    </comment>
    <comment ref="DO208" authorId="1134" shapeId="0" xr:uid="{00CF0088-0081-429B-BC21-00DB00EE005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XVI
Art. 1
2. For the purpose of this Annex:
(a)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
</t>
      </text>
    </comment>
    <comment ref="DT208" authorId="1135" shapeId="0" xr:uid="{00020043-004C-4D3E-9323-00A90005003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XVII
Art. 3
6.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t>
      </text>
    </comment>
    <comment ref="DW208" authorId="1136" shapeId="0" xr:uid="{00BE00A8-00DF-4A90-8432-004E007900C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XVI
Art. 1
2. For the purpose of this Annex:
(a)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
</t>
      </text>
    </comment>
    <comment ref="EI208" authorId="1137" shapeId="0" xr:uid="{00310064-003E-4A98-9647-00500088008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7 
Allows Procurement using electronic means
</t>
      </text>
    </comment>
    <comment ref="EM208" authorId="1138" shapeId="0" xr:uid="{00DD0008-0014-4135-8C79-007600BE000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4.15
General Exceptions (Trade in Services)
Subject to the requirement that such measures are not applied in a manner which
would constitute a means of arbitrary or unjustifiable discrimination between countries
where like conditions prevail, or a disguised restriction on trade in services, nothing in
this Chapter shall be construed to prevent the adoption or enforcement by any Party of
measures:
(c) necessary to secure compliance with laws or regulations which are not
inconsistent with the provisions of this Chapter including those relating
to:
(i) the prevention of deceptive and fraudulent practices or to deal
with the effects of a default on services contracts;
(ii) the protection of the privacy of individuals in relation to the
processing and dissemination of personal data and the
protection of confidentiality of individual records and accounts;
</t>
      </text>
    </comment>
    <comment ref="FA208" authorId="1139" shapeId="0" xr:uid="{00C400B8-00E5-4E82-A1E2-007B00D2004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6.4:3
</t>
      </text>
    </comment>
    <comment ref="FB208" authorId="1140" shapeId="0" xr:uid="{002200A1-00C6-4832-9369-0011008B00E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6.4:1-5
</t>
      </text>
    </comment>
    <comment ref="FC208" authorId="1141" shapeId="0" xr:uid="{00E70089-00B5-4BB4-8380-002500FA006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6.1.3; 6.4:1; 6.4
</t>
      </text>
    </comment>
    <comment ref="FK208" authorId="1142" shapeId="0" xr:uid="{00BD00DA-0091-468D-B4D6-009C005B005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6.11:1
</t>
      </text>
    </comment>
    <comment ref="J209" authorId="1143" shapeId="0" xr:uid="{000900F5-002E-46C2-8E8C-00FC00D800F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Provisional entry into force
</t>
      </text>
    </comment>
    <comment ref="BQ209" authorId="1144" shapeId="0" xr:uid="{004D003B-007D-40BA-B861-007900A2001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28,1.c)
Article 28 Customs and administrative cooperation 
1.In order to ensure compliance with the provisions of this Title, and effectively to respond to the objectives laid down in Article 27, the Parties shall:
(c) cooperate on the automation of customs and other trade procedures and collaborate, where appropriate towards the establishment of common standards for the exchange of data;
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
</t>
      </text>
    </comment>
    <comment ref="CJ209" authorId="1145" shapeId="0" xr:uid="{00AD0088-008C-4763-9881-001A002500B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44(a)
</t>
      </text>
    </comment>
    <comment ref="DD209" authorId="1146" shapeId="0" xr:uid="{009800B5-00A6-4E26-B60E-00B10051002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Protocol On Mutual Administrative Assistance In Customs Matters
Article 8 Transfers of Information and Processing of Information
1.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
2. Personal data may be exchanged only where the Party which may receive it undertakes to protect such data in at least an equivalent way to that applicable to that particular case in the Party which may supply it. To that end, the Parties shall inform each other of their applicable rules, including, where appropriate, legal provisions in force in the Member States of the Community.
</t>
      </text>
    </comment>
    <comment ref="DG209" authorId="1147" shapeId="0" xr:uid="{000F00F5-0032-4D76-A49D-00120004002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68
General exception clause
Subject to the requirement that such measures not be applicable in a manner which would constitute a means of arbitrary or unjustifiable discrimination between the Parties where like conditions prevail, or a disguised restriction on trade in goods, services or establishment, this Agreement shall not be construed as preventing the adoption or enforcement by the Parties of measures which:
(a) are necessary to ensure the protection of public security, public morality or to maintain public
order;
(b) are necessary to protect human, animal or plant life or health;
(c) are necessary to ensure compliance with laws and regulations and which are not incompatible
with the provisions of this Agreement, including those relating to:
(i) the prevention of deceptive or fraudulent practices and means to deal with the effects of
a default on contract payments;
(ii) the protection of the privacy of individuals in relation to the processing and
dissemination of personal data and the protection of confidentiality of individual records
and accounts;
</t>
      </text>
    </comment>
    <comment ref="EM209" authorId="1148" shapeId="0" xr:uid="{005D0032-00E9-4BA8-9710-00230049007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text>
    </comment>
    <comment ref="EO209" authorId="1149" shapeId="0" xr:uid="{00CE00C6-005E-49F2-887D-0054009C003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69
Security exceptions
1. Nothing in this Agreement shall be construed:
(a) as requiring the Parties to supply information the disclosure of which they consider contrary
to their essential security interests;
(b) as preventing the Parties from taking any action they deem necessary for the protection of
their essential security interests:
(i) relating to fissionable or fusionable materials or the materials from which they are
derived;
(ii) relating to economic activities undertaken directly or indirectly for the purpose of
delivering supplies or provisions to a military establishment;
(iii) connected with the manufacturing of, or trade in, weapons, ammunition and war
materiel;
(iv) relating to government procurement essential to national security or for national defence
purposes; or
(v) taken in time of war or other emergency in international relations; or
(c) as preventing the Parties from taking any action in order to carry out obligations they have
accepted for the purpose of maintaining international peace and security.
2. The EPA Committee shall be kept informed as far as possible of the measures taken pursuant
to paragraphs 1(b) and 1(c) and of the date of their termination.
</t>
      </text>
    </comment>
    <comment ref="J211" authorId="475" shapeId="0" xr:uid="{32D2E00E-51ED-4033-A01E-9AB91A18694F}">
      <text>
        <r>
          <rPr>
            <b/>
            <sz val="9"/>
            <color indexed="81"/>
            <rFont val="Segoe UI"/>
            <family val="2"/>
          </rPr>
          <t>Schär Rahel:</t>
        </r>
        <r>
          <rPr>
            <sz val="9"/>
            <color indexed="81"/>
            <rFont val="Segoe UI"/>
            <family val="2"/>
          </rPr>
          <t xml:space="preserve">
28.03.2009 (TUN), 11.01.2010 (DZA)</t>
        </r>
      </text>
    </comment>
    <comment ref="AJ212" authorId="1150" shapeId="0" xr:uid="{0061004B-00E2-4A56-8ECA-00EC0044009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7.4:3
</t>
      </text>
    </comment>
    <comment ref="AK212" authorId="1151" shapeId="0" xr:uid="{0081004A-0009-49CB-9797-00A70015006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7.4:4
</t>
      </text>
    </comment>
    <comment ref="AM212" authorId="1152" shapeId="0" xr:uid="{001A00FD-0024-4D8F-88C3-0065001F000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Arts. 5.3 Market Access
Art. 5.4 National Treatment
ANNEX 5
SCHEDULE OF SPECIFIC COMMITMENTS FOR TRADE IN SERVICES
(GCC MEMBER STATES)
ANNEX 6
SCHEDULE OF SPECIFIC COMMITMENTS FOR TRADE IN SERVICES
(THE REPUBLIC OF SINGAPORE)
</t>
      </text>
    </comment>
    <comment ref="AN212" authorId="1153" shapeId="0" xr:uid="{00F300C7-00A6-4439-BD58-004F00E7002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5.18
Telecommunications Services
1. Negotiations on mutual liberalisation of telecommunications services shall
be considered at future reviews held by the Joint Committee in accordance with
Article 1.11.
2. The results of the negotiations referred to in paragraph 1 of this Article, if
any, shall be incorporated into this Chapter in accordance with Article 10.2.
ANNEX 5
SCHEDULE OF SPECIFIC COMMITMENTS FOR TRADE IN SERVICES
(GCC MEMBER STATES) AND ANNEX A
INCLIDEs IMPORTANT MARKET ACCESS AND NATIONAL TREATMENT LIMITATIONS
ANNEX 6
SCHEDULE OF SPECIFIC COMMITMENTS FOR TRADE IN SERVICES
(THE REPUBLIC OF SINGAPORE)
</t>
      </text>
    </comment>
    <comment ref="AO212" authorId="1154" shapeId="0" xr:uid="{006000D3-0082-4707-AA17-000E000F006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Arts. 5.3 Market Access
Art. 5.4 National Treatment
ANNEX 5
SCHEDULE OF SPECIFIC COMMITMENTS FOR TRADE IN SERVICES
(GCC MEMBER STATES) AND ANNEX A
ANNEX 6
SCHEDULE OF SPECIFIC COMMITMENTS FOR TRADE IN SERVICES
(THE REPUBLIC OF SINGAPORE)
BOTH INCLIDE IMPORTANT MARKET ACCESS AND NATIONAL TREATMENT LIMITATIONS
</t>
      </text>
    </comment>
    <comment ref="AR212" authorId="1155" shapeId="0" xr:uid="{00BB00F6-0012-43FC-8780-003F007A008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7.3 (trade in services)
</t>
      </text>
    </comment>
    <comment ref="AW212" authorId="1156" shapeId="0" xr:uid="{00040077-00DD-4EFA-871F-00A7001E009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7.4:1
</t>
      </text>
    </comment>
    <comment ref="AY212" authorId="5" shapeId="0" xr:uid="{EA9AF7AE-EE82-44F1-BB18-CAFD2325B90F}">
      <text>
        <r>
          <rPr>
            <b/>
            <sz val="9"/>
            <color indexed="81"/>
            <rFont val="Segoe UI"/>
            <family val="2"/>
          </rPr>
          <t>Mesmer Anja:</t>
        </r>
        <r>
          <rPr>
            <sz val="9"/>
            <color indexed="81"/>
            <rFont val="Segoe UI"/>
            <family val="2"/>
          </rPr>
          <t xml:space="preserve">
Art. 7.4:1</t>
        </r>
      </text>
    </comment>
    <comment ref="BC212" authorId="5" shapeId="0" xr:uid="{5671A565-FF0D-4AED-858D-4A90E35B57F6}">
      <text>
        <r>
          <rPr>
            <b/>
            <sz val="9"/>
            <color indexed="81"/>
            <rFont val="Segoe UI"/>
            <family val="2"/>
          </rPr>
          <t>Mesmer Anja:</t>
        </r>
        <r>
          <rPr>
            <sz val="9"/>
            <color indexed="81"/>
            <rFont val="Segoe UI"/>
            <family val="2"/>
          </rPr>
          <t xml:space="preserve">
Art. 7.4:1</t>
        </r>
      </text>
    </comment>
    <comment ref="BD212" authorId="26" shapeId="0" xr:uid="{070ECAA4-2E33-4486-AA58-7EA15A04D66F}">
      <text>
        <r>
          <rPr>
            <b/>
            <sz val="9"/>
            <color indexed="81"/>
            <rFont val="Segoe UI"/>
            <family val="2"/>
          </rPr>
          <t>Vasquez Callo Maria del Carmen:</t>
        </r>
        <r>
          <rPr>
            <sz val="9"/>
            <color indexed="81"/>
            <rFont val="Segoe UI"/>
            <family val="2"/>
          </rPr>
          <t xml:space="preserve">
Chapzer 7, footnote 10</t>
        </r>
      </text>
    </comment>
    <comment ref="BE212" authorId="1157" shapeId="0" xr:uid="{007900A3-0017-4CB5-B7B2-00CD00F5005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7.4.2
</t>
      </text>
    </comment>
    <comment ref="BF212" authorId="26" shapeId="0" xr:uid="{04ED10A6-40F2-4FCA-BBE5-9F60B76498F8}">
      <text>
        <r>
          <rPr>
            <b/>
            <sz val="9"/>
            <color indexed="81"/>
            <rFont val="Segoe UI"/>
            <family val="2"/>
          </rPr>
          <t>Vasquez Callo Maria del Carmen:</t>
        </r>
        <r>
          <rPr>
            <sz val="9"/>
            <color indexed="81"/>
            <rFont val="Segoe UI"/>
            <family val="2"/>
          </rPr>
          <t xml:space="preserve">
Article 7.3.</t>
        </r>
      </text>
    </comment>
    <comment ref="BH212" authorId="1158" shapeId="0" xr:uid="{9AE04FD1-57F0-4457-BA84-B66B4FC035C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7.1
</t>
      </text>
    </comment>
    <comment ref="BO212" authorId="1159" shapeId="0" xr:uid="{003000B8-004C-495A-B248-00CA00B200F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4.5 (paperless Communications (in Chapter 4: customs procedures)
</t>
      </text>
    </comment>
    <comment ref="CH212" authorId="1160" shapeId="0" xr:uid="{00190036-00DB-49CC-8729-0023008000A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8.4(a) (in Chapt. 8: Cooperation)
</t>
      </text>
    </comment>
    <comment ref="CJ212" authorId="1161" shapeId="0" xr:uid="{002800E9-00AB-4317-9535-00EB009F00B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8.2
Cooperation in the Field of Information
and Communications Technology (ICT)
The Parties, recognising the rapid development, led by the private sector, of ICT
and of business practices concerning ICT-related services both in the domestic and
the international contexts, shall co-operate to promote the development of ICT and
ICT-related services with a view to obtaining the maximum benefit of the use of
ICT for the Parties.
</t>
      </text>
    </comment>
    <comment ref="CQ212" authorId="1162" shapeId="0" xr:uid="{00A100FB-0011-45F6-B553-005C00FC00B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9
</t>
      </text>
    </comment>
    <comment ref="DV212" authorId="1163" shapeId="0" xr:uid="{009100B5-0026-4C35-AEE5-0057003D006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5
SCHEDULE OF SPECIFIC COMMITMENTS FOR TRADE IN SERVICES
(GCC MEMBER STATES) AND ANNEX A
ANNEX 6
SCHEDULE OF SPECIFIC COMMITMENTS FOR TRADE IN SERVICES
(THE REPUBLIC OF SINGAPORE)
</t>
      </text>
    </comment>
    <comment ref="EI212" authorId="1164" shapeId="0" xr:uid="{00F50043-007A-435A-BE44-009800B8001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6.22
Electronic Procurement
1. The Parties shall endeavour, within the context of their commitment to
promote electronic commerce, to seek to provide opportunities for e-procurement.
2. Each Party shall endeavour to work toward a single entry point for the
purpose of enabling suppliers to access information on procurement opportunities
in its territory.
3. Each Party shall, to the extent possible, make procurement opportunities
that are available to the public accessible to suppliers via publically available
electronic mediums or means. To the extent possible, each Party shall make
available relevant documentation by the same medium or means.
4. For each case of intended procurement, the procuring entity shall publish a
summary notice in English. The notice shall contain at least the following
information:
(a) the subject matter of the contract;
(b) the time-limits set for the submission of tenders or an application
to be invited to tender; and
(c) the addresses and contact from which documents relating to the
contracts may be requested.
5. Each Party shall encourage its entities to publish, as early as possible in the
fiscal year, information regarding the entity’s indicative procurement plans in the
e-procurement portal.
</t>
      </text>
    </comment>
    <comment ref="EN212" authorId="1165" shapeId="0" xr:uid="{00AE0082-00A8-431A-9B60-00D200C4008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7.4.6
6. This Chapter does not apply to measures affecting the electronic transmission of a series of text, video, images, sound recordings, and other products scheduled by a content provider for aural and/or visual reception, and for which the content consumer has no choice over the scheduling of the series.
</t>
      </text>
    </comment>
    <comment ref="EQ212" authorId="1166" shapeId="0" xr:uid="{00E90051-004A-44F3-9711-00EC009B00A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7.4.1 fn 10
</t>
      </text>
    </comment>
    <comment ref="ER212" authorId="1167" shapeId="0" xr:uid="{00D900D0-0063-4838-8B41-00D40006000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7.2.b) fn 9
</t>
      </text>
    </comment>
    <comment ref="EY212" authorId="1168" shapeId="0" xr:uid="{00420036-0061-42F3-AF29-0078004800F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7.4.5
NT and MFN are subject to relevant exceptions or
reservations set out in this Agreement or its Annexes, if any
</t>
      </text>
    </comment>
    <comment ref="FC214" authorId="1169" shapeId="0" xr:uid="{00E600CF-00F8-4F66-8DA1-00E2007E00D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Arts. 80, 81, 82, 84
</t>
      </text>
    </comment>
    <comment ref="BQ215" authorId="1170" shapeId="0" xr:uid="{00BE00A2-00C6-4D67-A8CD-006A005100C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35(g)
ARTICLE 35
Customs and trade standards
1. The Parties agree that their legislation, regulations and procedures, in the fields of customs and international trade, shall be based on:
(g) the gradual development of information systems to facilitate the electronic exchange of data between traders, customs administrations and other bodies involved;
</t>
      </text>
    </comment>
    <comment ref="DE215" authorId="1171" shapeId="0" xr:uid="{0069007A-00DA-4AD3-8800-009B0003000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6 Protection of Personal Data
Arts. 61-65
principles of data protection
</t>
      </text>
    </comment>
    <comment ref="DF215" authorId="1172" shapeId="0" xr:uid="{00130018-00F3-41FA-A2DF-00E50025005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61
Overall objective
The Parties, recognising:
(a) their common interest in protecting the fundamental rights and freedoms of natural persons, and in particular their right to privacy, with respect to the processing of personal data;
(b) the importance of maintaining effective data protection regimes as a means of protecting the interests of consumers, stimulating investor confidence and facilitating cross-border flows of personal data;
(c) the need to collect and process personal data in a transparent and fair manner, with due respect accorded to the data subject, agree to establish appropriate legal and regulatory regimes, and the appropriate administrative capacity to implement them, including independent supervisory authorities, in order to ensure an adequate level of protection of individuals with regard to the processing of personal data, in line with the highest international standards
</t>
      </text>
    </comment>
    <comment ref="DG215" authorId="1173" shapeId="0" xr:uid="{00A000C2-00BE-4B6B-88A7-002400A3001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89
General exception clause
Subject to the requirement that such measures are not to be applied in a manner which would
constitute a means of arbitrary or unjustifiable discrimination between the Parties where like
conditions must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(ii) protection of the privacy of individuals in relation to the processing and dissemination
of personal data and the protection of confidentiality of individual records and
accounts;
</t>
      </text>
    </comment>
    <comment ref="DO215" authorId="1174" shapeId="0" xr:uid="{009E00C0-0078-4D94-8B88-008900B900F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61
Overall objective
The Parties, recognising:
(b) the importance of maintaining effective data protection regimes as a means of protecting the interests of consumers, stimulating investor confidence and facilitating cross-border flows of personal data;
</t>
      </text>
    </comment>
    <comment ref="EI215" authorId="1175" shapeId="0" xr:uid="{001300E4-0057-437B-A863-00A9002F009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title V chapt. 4, Art. 59:2(d))
making use of opportunities created by information technologies.
</t>
      </text>
    </comment>
    <comment ref="EO215" authorId="1176" shapeId="0" xr:uid="{00640039-00F3-4455-82BC-00A40064008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90
Security exceptions
1. Nothing in this Agreement shall be construed:
(a) to require the Parties to furnish any information the disclosure of which they consider
contrary to their essential security interests;
(b) to prevent the Parties from taking any action which they consider necessary for the protection
of their essential security interests:
(i) relating to fissionable and fusionable materials or the materials from which they are derived;
(ii) relating to economic activities carried out directly or indirectly for the purpose of supplying or provisioning a military establishment;
(iii) relating to the production of, or trade in, arms, munitions or war materials;
(iv) relating to government procurement indispensable for national security or for national defence purposes; or
(v) taken in time of war or other emergency in international relations; or
(c) to prevent the Parties from taking any action in pursuance of the obligations they accepted in
order to maintain international peace and security.
2. The EPA Committee shall be informed to the fullest extent possible of measures taken under
paragraphs 1(b) and 1(c) and of their termination.
</t>
      </text>
    </comment>
    <comment ref="FC215" authorId="1177" shapeId="0" xr:uid="{003200EF-00DB-4196-9036-00800004000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58:1
</t>
      </text>
    </comment>
    <comment ref="AD217" authorId="1178" shapeId="0" xr:uid="{00CF0077-000B-432A-9E84-002C00BD000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7.1.2
2. The Parties recognise the principle of technological
neutrality in the sense that any provisions related to trade in
services do not distinguish between the different technological
means through which a service may be supplied
Article 74
Non-Discriminatory Treatment of Services
Each Party shall ensure that its measures governing
electronic commerce do not discriminate the supply of services
transmitted electronically against the supply of like services
by other means.
</t>
      </text>
    </comment>
    <comment ref="AF217" authorId="1179" shapeId="0" xr:uid="{00BC00D6-005E-433D-95DE-00420028005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77
</t>
      </text>
    </comment>
    <comment ref="AG217" authorId="1180" shapeId="0" xr:uid="{00760025-0058-493A-8AC9-0079005900F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81.2
</t>
      </text>
    </comment>
    <comment ref="AJ217" authorId="1181" shapeId="0" xr:uid="{003300AE-004C-4315-AF6D-00D4000900B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73:1(a)
</t>
      </text>
    </comment>
    <comment ref="AK217" authorId="1182" shapeId="0" xr:uid="{00F90017-00A7-46CD-8DFD-00CF004C001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73:1(b)
</t>
      </text>
    </comment>
    <comment ref="AN217" authorId="1183" shapeId="0" xr:uid="{00C200D8-0081-4D36-B96D-00D4001300A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46 (Market Access)
Art. 47 (National Treatment)
Appendix 1 - List of Reservations of Japan
Appendix 2 - List of Reservations of Switzerland
</t>
      </text>
    </comment>
    <comment ref="AO217" authorId="1184" shapeId="0" xr:uid="{00D900DF-006D-4490-A75A-0042001C004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46 (Market Access)
Art. 47 (National Treatment)
Appendix 1 - List of Reservations of Japan
Appendix 2 - List of Reservations of Switzerland
</t>
      </text>
    </comment>
    <comment ref="AQ217" authorId="1185" shapeId="0" xr:uid="{00E5007B-00F1-40A0-88AD-00DA0041007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71:3
</t>
      </text>
    </comment>
    <comment ref="AR217" authorId="1186" shapeId="0" xr:uid="{00BD000B-0094-42B4-B13B-008F000F004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70, 75, 83
</t>
      </text>
    </comment>
    <comment ref="AU217" authorId="1187" shapeId="0" xr:uid="{00D900DF-00E1-4F4D-9D7F-00420020004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82.2.e)
</t>
      </text>
    </comment>
    <comment ref="AW217" authorId="1188" shapeId="0" xr:uid="{0098002A-0074-4D02-B178-000500E6004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76:2
</t>
      </text>
    </comment>
    <comment ref="BA217" authorId="5" shapeId="0" xr:uid="{4555EB00-C123-4D93-B9C1-AA496358BBA1}">
      <text>
        <r>
          <rPr>
            <b/>
            <sz val="9"/>
            <color indexed="81"/>
            <rFont val="Segoe UI"/>
            <family val="2"/>
          </rPr>
          <t>Mesmer Anja:</t>
        </r>
        <r>
          <rPr>
            <sz val="9"/>
            <color indexed="81"/>
            <rFont val="Segoe UI"/>
            <family val="2"/>
          </rPr>
          <t xml:space="preserve">
Art. 76:2</t>
        </r>
      </text>
    </comment>
    <comment ref="BE217" authorId="1189" shapeId="0" xr:uid="{0032002D-0022-4BC0-9D67-00FD0068007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72.a
digital products do not include those that are fixed on a carrier medium. Digital products that are fixed on carrier medium shall be subject
to Chapter 2.
</t>
      </text>
    </comment>
    <comment ref="BH217" authorId="1190" shapeId="0" xr:uid="{47589DF4-7C3B-4509-B648-87E1C966DC8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71:1 (soft), Art. 77 (soft)
</t>
      </text>
    </comment>
    <comment ref="BM217" authorId="1191" shapeId="0" xr:uid="{001C00EE-004B-4C64-A93B-00C5003400A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78
</t>
      </text>
    </comment>
    <comment ref="BO217" authorId="1192" shapeId="0" xr:uid="{00960078-00D4-4A9F-A7DC-00A00002009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79
</t>
      </text>
    </comment>
    <comment ref="BS217" authorId="1193" shapeId="0" xr:uid="{007F001A-0021-43FA-ADB2-003300DA005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80
Art. 82.2.c) - cooperation in consumer confidence in e-commerce
</t>
      </text>
    </comment>
    <comment ref="BT217" authorId="1194" shapeId="0" xr:uid="{00F80055-0042-4BE1-A225-00F9009000A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Soft 
Art. 82:2(b), cooperation
Hard
Annex VII
Referred to in Chapter 6
Telecommunications Services
Article IX
Consumer and Data Protection
1. Recognising the need to create an environment of trust
and confidence in the use of telecommunications services,
each Party shall, in accordance with its laws and
regulations:
(a) ensure that suppliers of telecommunications
services in its Area take appropriate measures to
protect personal data, including individual records
and accounts; and
(b) take appropriate and necessary measures to fight
against unsolicited electronic messages, including
electronic mails, sent for advertising purposes to
a large number of recipients and without their
consent.
2. The Parties may work together bilaterally and in
multilateral fora to promote initiatives that improve trust
and confidence in the use of telecommunications services.
</t>
      </text>
    </comment>
    <comment ref="CF217" authorId="1195" shapeId="0" xr:uid="{00630096-00DC-4ED3-A82F-0046003F004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82:2(d), cooperation, Art. 76:1 cooperation regarding customs duties in the WTO
</t>
      </text>
    </comment>
    <comment ref="CH217" authorId="1196" shapeId="0" xr:uid="{00EC0059-0033-4B53-8BD0-007E002D009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82:1 (cooperation(
</t>
      </text>
    </comment>
    <comment ref="CJ217" authorId="1197" shapeId="0" xr:uid="{000E0006-00DA-4F3C-ACED-001A003D002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79:3 regarding paperless trade, 
In general, Art. 82
</t>
      </text>
    </comment>
    <comment ref="CK217" authorId="1198" shapeId="0" xr:uid="{00530017-00DE-4006-BB3F-0066007A003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82:4, regarding an international framework
</t>
      </text>
    </comment>
    <comment ref="CN217" authorId="1199" shapeId="0" xr:uid="{00450066-00F6-415C-AA79-00720052005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81.1
</t>
      </text>
    </comment>
    <comment ref="CO217" authorId="1200" shapeId="0" xr:uid="{000E006E-001C-45D7-AAFB-00A5004800A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82.3
</t>
      </text>
    </comment>
    <comment ref="CQ217" authorId="1201" shapeId="0" xr:uid="{00B100EF-0024-48B3-9D62-000D00D4009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 14
</t>
      </text>
    </comment>
    <comment ref="DC217" authorId="1202" shapeId="0" xr:uid="{00BE0047-00A7-4963-93FF-003B005A008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82.2(a), cooperation
</t>
      </text>
    </comment>
    <comment ref="DG217" authorId="1203" shapeId="0" xr:uid="{00B600F2-0052-4C7B-8824-004900F600E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22 and Article 55 (applicable under Art. 83)
Annex VI
Referred to in Chapter 6
Financial Services
Article VIII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6.
</t>
      </text>
    </comment>
    <comment ref="DO217" authorId="1204" shapeId="0" xr:uid="{00760086-0016-4ED8-A930-00390033001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VI
Referred to in Chapter 6
Financial Services
Article I.2
2. (a) For the purposes of this Annex:
(i)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
</t>
      </text>
    </comment>
    <comment ref="DT217" authorId="1205" shapeId="0" xr:uid="{00A20051-00A6-436E-9F3C-0043002A00E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VII
Referred to in Chapter 6
Telecommunications Services
Article I
Scope and Definitions
2. For the purposes of this Annex:
(d)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Article IX
Consumer and Data Protection
1. Recognising the need to create an environment of trust
and confidence in the use of telecommunications services,
each Party shall, in accordance with its laws and
regulations:
(a) ensure that suppliers of telecommunications
services in its Area take appropriate measures to
protect personal data, including individual records
and accounts; and
(b) take appropriate and necessary measures to fight
against unsolicited electronic messages, including
electronic mails, sent for advertising purposes to
a large number of recipients and without their
consent.
2. The Parties may work together bilaterally and in
multilateral fora to promote initiatives that improve trust
and confidence in the use of telecommunications services.
</t>
      </text>
    </comment>
    <comment ref="DV217" authorId="1206" shapeId="0" xr:uid="{007000DA-003D-4CD9-A0FE-009300D800A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Appendix 2
List of Reservations of Switzerland
Several limitations to NT and Market Access
</t>
      </text>
    </comment>
    <comment ref="DW217" authorId="1207" shapeId="0" xr:uid="{00EB004F-0053-4CA0-AAE7-00D800CB009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VI
Referred to in Chapter 6
Financial Services
Article I.2
2. (a) For the purposes of this Annex:
(i)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
Article VIII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6.
</t>
      </text>
    </comment>
    <comment ref="DY217" authorId="1208" shapeId="0" xr:uid="{00190059-0064-4C7D-AE2E-00B100F800C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82.2.f)
</t>
      </text>
    </comment>
    <comment ref="EM217" authorId="1209" shapeId="0" xr:uid="{009700D7-0017-4DC6-A7F0-00FC003E00C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
      </text>
    </comment>
    <comment ref="EN217" authorId="1210" shapeId="0" xr:uid="{00F7007F-007B-4F95-BDA6-0037005E00A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71.4
4. This Chapter shall not apply to:
(a) government procurement;
(b) subsidies as defined in the Agreement on Subsidies
and Countervailing Measures in Annex 1A to the WTO
Agreement; and
(c) taxation measures.
Art. 78:2 and 3 regarding electronic signatures
</t>
      </text>
    </comment>
    <comment ref="EO217" authorId="1211" shapeId="0" xr:uid="{00B9009F-002D-47D8-B3C1-00A700C1005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
      </text>
    </comment>
    <comment ref="EY217" authorId="1212" shapeId="0" xr:uid="{000B006C-0009-4CB1-875D-00BA005E00E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73:1 regarding non-discrimination of digital products, 
Art. 75: regarding market access
</t>
      </text>
    </comment>
    <comment ref="FA217" authorId="1213" shapeId="0" xr:uid="{00120063-0044-415F-B4BF-00ED002C00F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107:3(n) and (o)
</t>
      </text>
    </comment>
    <comment ref="FB217" authorId="1214" shapeId="0" xr:uid="{000A007B-00D5-4BA6-BC1D-00ED00F9000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107:3 and 4
</t>
      </text>
    </comment>
    <comment ref="FC217" authorId="1215" shapeId="0" xr:uid="{004600C2-003C-4A63-B356-001000EF00B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107:3(a)
</t>
      </text>
    </comment>
    <comment ref="FE217" authorId="1216" shapeId="0" xr:uid="{00DD009F-0090-4804-A89B-0049005A004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114:8-10, 50 years, one or two others have also 50 years, but no comment
</t>
      </text>
    </comment>
    <comment ref="FF217" authorId="1217" shapeId="0" xr:uid="{00F3002B-0074-401C-BFDA-00980081004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114:4 for visual performancess, Art. 114:11
</t>
      </text>
    </comment>
    <comment ref="FO217" authorId="1218" shapeId="0" xr:uid="{00A2002C-001B-4E27-B731-000900E9002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126, limitations on liability
</t>
      </text>
    </comment>
    <comment ref="FP217" authorId="1219" shapeId="0" xr:uid="{007C0018-00E1-4593-B254-008E00B7005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126, limitations on liability
</t>
      </text>
    </comment>
    <comment ref="FS217" authorId="1220" shapeId="0" xr:uid="{00FE0071-00CF-4FB7-90D1-002E003C008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114:3 for broadcasting organisations
</t>
      </text>
    </comment>
    <comment ref="FT217" authorId="1221" shapeId="0" xr:uid="{00400076-003D-4EC4-AF42-00A5006F00D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114:3 for broadcasting organisations
</t>
      </text>
    </comment>
    <comment ref="FU217" authorId="1222" shapeId="0" xr:uid="{00A90011-003D-4F57-9C3F-00D1004A00E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114:3 for broadcasting organisations
</t>
      </text>
    </comment>
    <comment ref="AF218" authorId="1223" shapeId="0" xr:uid="{004F0049-009D-49D4-9F72-009800F000F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10 Art. 3
</t>
      </text>
    </comment>
    <comment ref="AG218" authorId="1224" shapeId="0" xr:uid="{00DA003C-0091-4545-BBF7-00380022001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10, Art. 9.1.(g) cooperation
</t>
      </text>
    </comment>
    <comment ref="AH218" authorId="1225" shapeId="0" xr:uid="{00DF0020-0014-4D1C-A5AF-00C4002B007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9.1(d) cooperation
</t>
      </text>
    </comment>
    <comment ref="AN218" authorId="1226" shapeId="0" xr:uid="{0005009B-00C8-48D1-85CE-007B002700C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8
Article 3
National Treatment
Article 4
Market Access
and Annex on Telecommunications
</t>
      </text>
    </comment>
    <comment ref="AO218" authorId="1227" shapeId="0" xr:uid="{008C004C-00AA-4C4A-951E-00660094003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Ch.8
Article 3
National Treatment
Article 4
Market Access
and Annex on Financial Services
</t>
      </text>
    </comment>
    <comment ref="AU218" authorId="1228" shapeId="0" xr:uid="{007D00CF-00E8-48AD-8B04-00BA004E008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10, Art. 9.1.c - cooperation
</t>
      </text>
    </comment>
    <comment ref="BI218" authorId="1229" shapeId="0" xr:uid="{002E006A-0014-44B1-8465-0030004600B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10 Art. 4
</t>
      </text>
    </comment>
    <comment ref="BM218" authorId="1230" shapeId="0" xr:uid="{0069000A-002D-4261-B2EB-00B1004C004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10 Art. 5
</t>
      </text>
    </comment>
    <comment ref="BO218" authorId="1231" shapeId="0" xr:uid="{00F1005D-00C1-4582-9873-008400BC00C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10 Art. 8, Chapt. 10 art. 9:1(a), cooperation
</t>
      </text>
    </comment>
    <comment ref="BS218" authorId="1232" shapeId="0" xr:uid="{004E00F0-0015-49F3-9783-002F0090006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Chapt.10 Art. 6 , Art. 9:1(c), cooperation,  Art. 9:1(f), cooperation
</t>
      </text>
    </comment>
    <comment ref="BT218" authorId="1233" shapeId="0" xr:uid="{003700A3-00F1-4914-B88F-008A00CC004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10 Art. 9:1(c), cooperation
</t>
      </text>
    </comment>
    <comment ref="CF218" authorId="1234" shapeId="0" xr:uid="{00A9003E-00A8-49E6-AA74-00A800F800B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10 Art. 9:1(c), cooperation
</t>
      </text>
    </comment>
    <comment ref="CH218" authorId="1235" shapeId="0" xr:uid="{00710061-00C5-4BF2-B065-00AB00B8003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10 Art. 9:1(b), cooperation
</t>
      </text>
    </comment>
    <comment ref="CJ218" authorId="1236" shapeId="0" xr:uid="{009D005D-0063-4484-A47B-0078004D00D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10 Art. 1(b), chapt. 10 Art. 9
</t>
      </text>
    </comment>
    <comment ref="CK218" authorId="1237" shapeId="0" xr:uid="{00D6004D-007A-42AA-8B38-008F002E00A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10 Art. 9:1(h), cooperation (soft)
Ch. 10, Art. 7.3 - online data protection
</t>
      </text>
    </comment>
    <comment ref="CR218" authorId="1238" shapeId="0" xr:uid="{006A005F-006D-43FF-8667-0058002F004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non-application of dispute settlement (Chapt. 10 Art. 10)
</t>
      </text>
    </comment>
    <comment ref="DC218" authorId="1239" shapeId="0" xr:uid="{009400EA-00FD-423F-906B-00B500EE004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9.1(c), cooperation
</t>
      </text>
    </comment>
    <comment ref="DD218" authorId="1240" shapeId="0" xr:uid="{00E3003D-00C6-40B7-B727-006B00D2002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 Online Data Protection
1. Subject to Paragraph 2, each Party shall, in a manner it considers appropriate, protect the personal data of the users of electronic commerce.
2. A Party shall not be obliged to apply Paragraph 1 before the date on which that Party enacts domestic laws or regulations to protect the personal data of electronic commerce users.
3. In the development of data protection standards, each Party shall consider the international standards and criteria of relevant international organisations.
Annex On Financial Services
Article 7 Transfers of Information and Processing of Information
1. A Party shall not take measures that:
a. prevent transfers of information, including transfers of data by electronic means, necessary for the conduct of the ordinary business of a financial service supplier;
b. prevent the processing of information necessary for the conduct of the ordinary business of a financial service supplier; or
c. prevent transfers of equipment necessary for the conduct of the ordinary business of a financial service supplier, subject to importation rules consistent with international agreements.
2. Nothing in Paragraph 1:
a. restricts the right of a Party to protect personal data, personal privacy and the confidentiality of individual records and accounts including in accordance with its domestic laws and regulations so long as such right shall not be used as a means of avoiding the Party’s commitments or obligations under this Agreement;
b. prevents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shall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Article 2(a)(xv) (Definitions)
</t>
      </text>
    </comment>
    <comment ref="DF218" authorId="1241" shapeId="0" xr:uid="{00AB00A9-00AF-4D23-A21D-00C40008002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 Online Data Protection
1. Subject to Paragraph 2, each Party shall, in a manner it considers appropriate, protect the personal data of the users of electronic commerce.
2. A Party shall not be obliged to apply Paragraph 1 before the date on which that Party enacts domestic laws or regulations to protect the personal data of electronic commerce users.
3. In the development of data protection standards, each Party shall consider the international standards and criteria of relevant international organisations.
</t>
      </text>
    </comment>
    <comment ref="DG218" authorId="1242" shapeId="0" xr:uid="{009B005A-00E4-4781-A4DF-00290072008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On Financial Services
Article 7 Transfers of Information and Processing of Information
1. A Party shall not take measures that:
a. prevent transfers of information, including transfers of data by electronic means, necessary for the conduct of the ordinary business of a financial service supplier;
b. prevent the processing of information necessary for the conduct of the ordinary business of a financial service supplier; or
c. prevent transfers of equipment necessary for the conduct of the ordinary business of a financial service supplier, subject to importation rules consistent with international agreements.
2. Nothing in Paragraph 1:
a. restricts the right of a Party to protect personal data, personal privacy and the confidentiality of individual records and accounts including in accordance with its domestic laws and regulations so long as such right shall not be used as a means of avoiding the Party’s commitments or obligations under this Agreement;
b. prevents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shall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Article 2(a)(xv) (Definitions)
</t>
      </text>
    </comment>
    <comment ref="DO218" authorId="1243" shapeId="0" xr:uid="{00870026-007B-43B2-9A01-009700D400B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on Financial Services 
Art. 2(a)(xv)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 7:1(a) and (b), regarding financial services, exceptions to that (Art. 7:2(a), (b) and (c) 
</t>
      </text>
    </comment>
    <comment ref="DT218" authorId="1244" shapeId="0" xr:uid="{00580024-0012-4805-857D-0002005100D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on Telecommunications
Art. 2
For the purposes of this Annex:
(j) public telecommunications transport service
means any telecommunications transport service
required, explicitly or in effect, by a Party to be
offered to the public generally. Such services
may include, inter alia, telegraph, telephone and
data transmission typically involving the real-time
transmission of customer-supplied information
between two or more points without any end-toend
change in the form or content of the
customer’s information;
</t>
      </text>
    </comment>
    <comment ref="DW218" authorId="1245" shapeId="0" xr:uid="{007100EA-0011-4451-8C66-0099001D008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on Financial Services 
Art. 2(a)(xv)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 7:1(a) and (b), regarding financial services, exceptions to that (Art. 7:2(a), (b) and (c) 
</t>
      </text>
    </comment>
    <comment ref="EM218" authorId="1246" shapeId="0" xr:uid="{009A00BB-000F-4938-856D-0087006D00F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 15, Art. 2.1.b(iii)
Article 2
Security Exceptions
1. Nothing in this Agreement shall be construed:
(b) to prevent any Party from taking any action which
it considers necessary for the protection of its
essential security interests:
(iii) taken so as to protect critical public
infrastructures 3 including communications,
power and water infrastructures from
deliberate attempts intended to disable or
degrade such infrastructures
</t>
      </text>
    </comment>
    <comment ref="EN218" authorId="1247" shapeId="0" xr:uid="{009A00FC-0097-4211-949C-0070009600C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10, Art. 6.2 regarding consumer protection 
2. A Party shall not be obliged to apply Paragraph 1
before the date on which that Party enacts domestic laws or
regulations or adopts policies on protection for consumers
using electronic commerce.
Ch. 10, Art. 7.2 regarding data protection
2. A Party shall not be obliged to apply Paragraph 1
before the date on which that Party enacts domestic laws or
regulations to protect the personal data of electronic
commerce users.
</t>
      </text>
    </comment>
    <comment ref="EO218" authorId="1248" shapeId="0" xr:uid="{005900EC-00D9-469C-A271-008C000B006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 Security Exceptions
1. Nothing in this Agreement shall be construed:
to require any Party to furnish any information the disclosure of which it considers contrary to its essential security interests;
to prevent any Party from taking any action which it considers necessary for the protection of its essential security interests:
relating to fissionable materials or the materials from which they are derived;
relating to the traffic in arms, ammunition and implements of war and to such traffic in other goods and materials, or relating to the supply of services, as carried on directly or indirectly for the purpose of supplying or provisioning a military establishment;
taken so as to protect critical public infrastructures3 including communications, power and water infrastructures from deliberate attempts intended to disable or degrade such infrastructures;
taken in time of national emergency or war or other emergency in international relations; or
to prevent any Party from taking any action in pursuance of its obligations under the United Nations Charter for the maintenance of international peace and security.
2. The FTA Joint Committee shall be informed to the fullest extent possible of measures taken under Paragraph 1(b) and (c) and of their termination.
</t>
      </text>
    </comment>
    <comment ref="FA218" authorId="1249" shapeId="0" xr:uid="{006B00CE-0022-47CF-B805-00000097005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13 Art. 9:7, cooperation
</t>
      </text>
    </comment>
    <comment ref="FB218" authorId="1250" shapeId="0" xr:uid="{00F00007-006E-4D97-9D11-0090009F00B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13 Art. 9:7, cooperation
</t>
      </text>
    </comment>
    <comment ref="FC218" authorId="1251" shapeId="0" xr:uid="{009A005A-00A6-4164-91D6-0034000E00D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13 Art. 3
</t>
      </text>
    </comment>
    <comment ref="FI218" authorId="1252" shapeId="0" xr:uid="{005200E4-00DE-4922-9F59-00CD0044005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13, Art. 5:2(b)
</t>
      </text>
    </comment>
    <comment ref="FM218" authorId="1253" shapeId="0" xr:uid="{007900DD-00F7-4DD1-A809-0053002C00E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13 Art. 6
</t>
      </text>
    </comment>
    <comment ref="FR218" authorId="1254" shapeId="0" xr:uid="{00700072-0056-4814-A8DB-002A00F6003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10:2
</t>
      </text>
    </comment>
    <comment ref="FT218" authorId="1255" shapeId="0" xr:uid="{003D0011-00DE-4D4E-8010-0066006100A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5:1(a) and Art. 5:2(a) 
</t>
      </text>
    </comment>
    <comment ref="FC219" authorId="5" shapeId="0" xr:uid="{592A229A-3EE8-4074-BA5C-3B30F9C140E9}">
      <text>
        <r>
          <rPr>
            <b/>
            <sz val="9"/>
            <color indexed="81"/>
            <rFont val="Segoe UI"/>
            <family val="2"/>
          </rPr>
          <t>Mesmer Anja:</t>
        </r>
        <r>
          <rPr>
            <sz val="9"/>
            <color indexed="81"/>
            <rFont val="Segoe UI"/>
            <family val="2"/>
          </rPr>
          <t xml:space="preserve">
Article 13</t>
        </r>
      </text>
    </comment>
    <comment ref="FC220" authorId="1256" shapeId="0" xr:uid="{00640041-0065-4749-B976-009C005E009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144:3
</t>
      </text>
    </comment>
    <comment ref="FD220" authorId="26" shapeId="0" xr:uid="{F7517DB2-A30D-4849-A413-03AC23FE7121}">
      <text>
        <r>
          <rPr>
            <b/>
            <sz val="9"/>
            <color indexed="81"/>
            <rFont val="Segoe UI"/>
            <family val="2"/>
          </rPr>
          <t>Vasquez Callo Maria del Carmen:</t>
        </r>
        <r>
          <rPr>
            <sz val="9"/>
            <color indexed="81"/>
            <rFont val="Segoe UI"/>
            <family val="2"/>
          </rPr>
          <t xml:space="preserve">
Article 144 (2)</t>
        </r>
      </text>
    </comment>
    <comment ref="FW220" authorId="1257" shapeId="0" xr:uid="{00B800D1-0094-4940-9F27-00A0006E00C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144:1
</t>
      </text>
    </comment>
    <comment ref="FC221" authorId="1258" shapeId="0" xr:uid="{00B30057-0038-447F-883D-007F008C007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27:1
</t>
      </text>
    </comment>
    <comment ref="AF222" authorId="1259" shapeId="0" xr:uid="{008A00A9-0086-428B-9ECC-008D009E004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XVI, Art. 2.2
</t>
      </text>
    </comment>
    <comment ref="AM222" authorId="1260" shapeId="0" xr:uid="{00CB0076-008E-4CF5-939F-00B2003C00B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Appendix 5 for GCC Countries (Bahrain) and EFTA Countries (Iceland, Lichstenstein, Norway, Switzerland) 
</t>
      </text>
    </comment>
    <comment ref="AN222" authorId="1261" shapeId="0" xr:uid="{00230080-00D8-4CB3-8B88-00B000E0005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ANNEX XII
REFERRED TO IN ARTICLE 3.19 TELECOMMUNICATIONS SERVICES
</t>
      </text>
    </comment>
    <comment ref="AO222" authorId="1262" shapeId="0" xr:uid="{00B40028-00D2-4A70-B5F1-00B4003E00D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ANNEX XI
REFERRED TO IN ARTICLE 3.19
FINANCIAL SERVICES
Also includes an additiional NT provision in Art. 3 of the Annex
</t>
      </text>
    </comment>
    <comment ref="BH222" authorId="1263" shapeId="0" xr:uid="{B680A53F-AA2C-4993-B776-71A9E318FE9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XVI, Art. 1(b) 
</t>
      </text>
    </comment>
    <comment ref="BS222" authorId="1264" shapeId="0" xr:uid="{0008001E-0032-4C40-B9EA-00050081004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XVI, Art. 1(c) in general  and (c)(iii) specific, (deceptive or fraudulent practices)
</t>
      </text>
    </comment>
    <comment ref="BT222" authorId="1265" shapeId="0" xr:uid="{001B000E-0002-4B08-A06A-0011004100F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XVI, Art. 1(c)(iv)
</t>
      </text>
    </comment>
    <comment ref="CJ222" authorId="1266" shapeId="0" xr:uid="{00080069-003E-41D5-8FC3-00D40083006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9.3, Annex XVI, Art. 2, (exchange of information)
</t>
      </text>
    </comment>
    <comment ref="DB222" authorId="112" shapeId="0" xr:uid="{0BFA5249-3A18-4B1E-99B8-F9FD1E20AA84}">
      <text>
        <r>
          <rPr>
            <b/>
            <sz val="9"/>
            <color indexed="81"/>
            <rFont val="Tahoma"/>
            <family val="2"/>
          </rPr>
          <t>Reviewer:</t>
        </r>
        <r>
          <rPr>
            <sz val="9"/>
            <color indexed="81"/>
            <rFont val="Tahoma"/>
            <family val="2"/>
          </rPr>
          <t xml:space="preserve">
Annex XIV Article 1(c)(i)</t>
        </r>
      </text>
    </comment>
    <comment ref="DC222" authorId="1267" shapeId="0" xr:uid="{00A100BD-006F-475F-8239-00610011009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XVI
REFERRED TO IN ARTICLE 9.3
ELECTRONIC COMMERCE
Article 1
General
The Parties recognise: 
(c) the need to create an environment of trust and confidence for users of electronic commerce which covers, inter alia:
(i) protection of privacy of individuals in relation to processing and dissemination of personal data;
(ii) protection of confidentiality of individual records and accounts;
</t>
      </text>
    </comment>
    <comment ref="DO222" authorId="1268" shapeId="0" xr:uid="{002A0061-0045-4FD0-8312-001B00E400A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16
Financial Services
Article 1.2
2. For the purpose of this Annex: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1. Without prejudice to its commitments under this Agreement, a Party shall not take measures that prevent transfers of information into or out of its territory or the processing of financial information, including transfers of data by electronic means, or that, subject to importation rules consistent with international agreements to which all Parties are parties,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this Chapter.
</t>
      </text>
    </comment>
    <comment ref="DT222" authorId="1269" shapeId="0" xr:uid="{004A008B-0094-4235-A65D-00C70072001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XII
REFERRED TO IN ARTICLE 3.19
TELECOMMUNICATIONS SERVICES
Article 1.2
2. For the purpose of this Annex:
(a) “telecommunications services” means the transport of electromagnetic signals – sound, data image and any combinations thereof. Commitments in this sector do not cover the economic activity consisting of content provision which requires telecommunications services for its transport. The provision of that content, transported via a telecommunications
service, is subject to the specific commitments undertaken by the Parties in other relevant sectors;
</t>
      </text>
    </comment>
    <comment ref="DV222" authorId="1270" shapeId="0" xr:uid="{00920020-0058-4B21-B69E-003F005900C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APPENDIX 2 TO ANNEX VIII
ICELAND – LIST OF MFN EXEMPTIONS REFERRED TO IN ARTICLE 3.4
APPENDIX 3 TO ANNEX VIII
LIECHTENSTEIN – LIST OF MFN EXEMPTIONS REFERRED TO IN ARTICLE 3.4
APPENDIX 4 TO ANNEX VIII
NORWAY – LIST OF MFN EXEMPTIONS REFERRED TO IN ARTICLE 3.4
APPENDIX 5 TO ANNEX VIII
SWITZERLAND – LIST OF MFN EXEMPTIONS REFERRED TO IN ARTICLE 3.4
</t>
      </text>
    </comment>
    <comment ref="DW222" authorId="1271" shapeId="0" xr:uid="{00DE0048-0054-4B4B-B639-00030001006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XI
Financial Services
Article 1.2
2. For the purpose of this Annex: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1. Without prejudice to its commitments under this Agreement, a Party shall not take measures that prevent transfers of information into or out of its territory or the processing of financial information, including transfers of data by electronic means, or that, subject to importation rules consistent with international agreements to which all Parties are parties,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this Chapter.
</t>
      </text>
    </comment>
    <comment ref="EI222" authorId="1272" shapeId="0" xr:uid="{00B800F9-00ED-4BAD-903D-0080001200C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6.20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generally available and
interoperable information technology products and software, including
those related to authentication and encryption of information; and
(b) maintain mechanisms that ensure the integrity of, and prevent
inappropriate access to, requests for participation and tenders.
</t>
      </text>
    </comment>
    <comment ref="FC222" authorId="1273" shapeId="0" xr:uid="{00AD001B-002B-4359-88DE-003C0070007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5.1:1
</t>
      </text>
    </comment>
    <comment ref="FK222" authorId="1274" shapeId="0" xr:uid="{005100AA-00F5-403A-8D4E-007A009800D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5.1:1
</t>
      </text>
    </comment>
    <comment ref="AW223" authorId="1275" shapeId="0" xr:uid="{0045004C-0005-40FD-8CC8-00C1006B005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3-1
</t>
      </text>
    </comment>
    <comment ref="BC223" authorId="5" shapeId="0" xr:uid="{75E8F92E-31EC-46D3-BD11-1EFFA1A39C48}">
      <text>
        <r>
          <rPr>
            <b/>
            <sz val="9"/>
            <color indexed="81"/>
            <rFont val="Segoe UI"/>
            <family val="2"/>
          </rPr>
          <t>Mesmer Anja:</t>
        </r>
        <r>
          <rPr>
            <sz val="9"/>
            <color indexed="81"/>
            <rFont val="Segoe UI"/>
            <family val="2"/>
          </rPr>
          <t xml:space="preserve">
Art. 3-1</t>
        </r>
      </text>
    </comment>
    <comment ref="BD223" authorId="26" shapeId="0" xr:uid="{F0E39D10-7032-4E34-B4DA-4F9EC0DACD72}">
      <text>
        <r>
          <rPr>
            <b/>
            <sz val="9"/>
            <color indexed="81"/>
            <rFont val="Segoe UI"/>
            <family val="2"/>
          </rPr>
          <t>Vasquez Callo Maria del Carmen:</t>
        </r>
        <r>
          <rPr>
            <sz val="9"/>
            <color indexed="81"/>
            <rFont val="Segoe UI"/>
            <family val="2"/>
          </rPr>
          <t xml:space="preserve">
Article 3-1.2.</t>
        </r>
      </text>
    </comment>
    <comment ref="BQ223" authorId="1276" shapeId="0" xr:uid="{0010000C-0084-4CB3-A42B-000F00A2002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6-2 Trade Facilitation
8. The Parties shall endeavour to achieve common processes and simplification of the information necessary for the release of goods, applying, when appropriate, existing international standards. With this objective, the Parties shall also endeavour to establish a means of providing for the electronic exchange of information between competent authorities and the importers, exporters, their agents or their representatives, for the purpose of encouraging rapid release procedures. For the purpose of this Article, each Party shall use formats based on international standards for the electronic exchange of information, and shall also take into account, to the extent possible, the World Customs Organization Recommendations “Concerning the Use of UN/EDIFACT Rules for Electronic Data Interchange” and “Concerning the Use of Codes for the Representation of Data Elements”. This shall not preclude the use of additional electronic data transmission standards.
9. Each Party shall, to the extent possible, establish means of consultation with its trade and business communities to promote greater cooperation and the exchange of electronic information.
</t>
      </text>
    </comment>
    <comment ref="CQ223" authorId="1277" shapeId="0" xr:uid="{007C00F4-0095-4E9D-AF03-00C1002000B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14
</t>
      </text>
    </comment>
    <comment ref="EQ223" authorId="1278" shapeId="0" xr:uid="{00F30080-009F-4B0F-918B-00FA0028001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3-1:2, 
</t>
      </text>
    </comment>
    <comment ref="FC224" authorId="1279" shapeId="0" xr:uid="{00A8002D-00BF-4834-9916-00FD004500F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35:2
</t>
      </text>
    </comment>
    <comment ref="FW224" authorId="1280" shapeId="0" xr:uid="{0073006D-009A-44BE-B0C6-00E50008007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35:1
</t>
      </text>
    </comment>
    <comment ref="AF225" authorId="5" shapeId="0" xr:uid="{A759DADA-7947-4FDD-A9E2-DD7E962B1A77}">
      <text>
        <r>
          <rPr>
            <b/>
            <sz val="9"/>
            <color indexed="81"/>
            <rFont val="Segoe UI"/>
            <family val="2"/>
          </rPr>
          <t>Mesmer Anja:</t>
        </r>
        <r>
          <rPr>
            <sz val="9"/>
            <color indexed="81"/>
            <rFont val="Segoe UI"/>
            <family val="2"/>
          </rPr>
          <t xml:space="preserve">
Article 29 (b)</t>
        </r>
      </text>
    </comment>
    <comment ref="BK225" authorId="5" shapeId="0" xr:uid="{A0CA736A-364B-4C61-97D4-6F9193C9429F}">
      <text>
        <r>
          <rPr>
            <b/>
            <sz val="9"/>
            <color indexed="81"/>
            <rFont val="Segoe UI"/>
            <family val="2"/>
          </rPr>
          <t>Mesmer Anja:</t>
        </r>
        <r>
          <rPr>
            <sz val="9"/>
            <color indexed="81"/>
            <rFont val="Segoe UI"/>
            <family val="2"/>
          </rPr>
          <t xml:space="preserve">
Protocol II Concerning the definition of the concept of 'originating products' and methods of administrative cooperation, Article 26 (5)</t>
        </r>
      </text>
    </comment>
    <comment ref="BO225" authorId="5" shapeId="0" xr:uid="{6245AA2C-2CA9-4989-A65C-443BB6BACF41}">
      <text>
        <r>
          <rPr>
            <b/>
            <sz val="9"/>
            <color indexed="81"/>
            <rFont val="Segoe UI"/>
            <family val="2"/>
          </rPr>
          <t>Mesmer Anja:</t>
        </r>
        <r>
          <rPr>
            <sz val="9"/>
            <color indexed="81"/>
            <rFont val="Segoe UI"/>
            <family val="2"/>
          </rPr>
          <t xml:space="preserve">
Protocol I Article 8 (2); Article 28 (4) (a)</t>
        </r>
      </text>
    </comment>
    <comment ref="BQ225" authorId="5" shapeId="0" xr:uid="{5D73859E-57D5-4E06-9866-DD7D4AE267BA}">
      <text>
        <r>
          <rPr>
            <b/>
            <sz val="9"/>
            <color indexed="81"/>
            <rFont val="Segoe UI"/>
            <family val="2"/>
          </rPr>
          <t>Mesmer Anja:</t>
        </r>
        <r>
          <rPr>
            <sz val="9"/>
            <color indexed="81"/>
            <rFont val="Segoe UI"/>
            <family val="2"/>
          </rPr>
          <t xml:space="preserve">
Article 28 (2) (d)</t>
        </r>
      </text>
    </comment>
    <comment ref="DG225" authorId="5" shapeId="0" xr:uid="{FAA4D138-6193-4B93-9487-A49B4513C59D}">
      <text>
        <r>
          <rPr>
            <b/>
            <sz val="9"/>
            <color indexed="81"/>
            <rFont val="Segoe UI"/>
            <family val="2"/>
          </rPr>
          <t>Mesmer Anja:</t>
        </r>
        <r>
          <rPr>
            <sz val="9"/>
            <color indexed="81"/>
            <rFont val="Segoe UI"/>
            <family val="2"/>
          </rPr>
          <t xml:space="preserve">
Article 42 ©(ii)</t>
        </r>
      </text>
    </comment>
    <comment ref="FC226" authorId="1281" shapeId="0" xr:uid="{00E50046-00D2-4B7A-9FAF-0014003E005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12.2
</t>
      </text>
    </comment>
    <comment ref="J228" authorId="1282" shapeId="0" xr:uid="{00A20071-00DB-407D-A19A-00A900DD004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Provisional application
</t>
      </text>
    </comment>
    <comment ref="CJ228" authorId="1283" shapeId="0" xr:uid="{00A4000D-00E0-4D52-916E-00A5007000B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36.2 and Annex IV, N° 3(a)(ii)
</t>
      </text>
    </comment>
    <comment ref="FC231" authorId="1284" shapeId="0" xr:uid="{001400C7-0080-4B70-9857-00F60085004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11.3:1
</t>
      </text>
    </comment>
    <comment ref="FC233" authorId="5" shapeId="0" xr:uid="{1E3608CB-3E52-4908-9ABC-EF031000C6B5}">
      <text>
        <r>
          <rPr>
            <b/>
            <sz val="9"/>
            <color indexed="81"/>
            <rFont val="Segoe UI"/>
            <family val="2"/>
          </rPr>
          <t>Mesmer Anja:</t>
        </r>
        <r>
          <rPr>
            <sz val="9"/>
            <color indexed="81"/>
            <rFont val="Segoe UI"/>
            <family val="2"/>
          </rPr>
          <t xml:space="preserve">
Article 28 (1)</t>
        </r>
      </text>
    </comment>
    <comment ref="J234" authorId="1285" shapeId="0" xr:uid="{21F9152A-63B8-4FCE-B251-8D93EBC603F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01.11.2010 (ALB,LIE, CHE), 01.08.2011 (ALB, NOR), 01.10.2011 (ALB, ISL) 
</t>
      </text>
    </comment>
    <comment ref="K234" authorId="1286" shapeId="0" xr:uid="{839FFDCF-C1E6-4A57-BD04-AFDCBBC6913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01.11.2010 (ALB,LIE, CHE), 01.08.2011 (ALB, NOR), 01.10.2011 (ALB, ISL) 
</t>
      </text>
    </comment>
    <comment ref="FA234" authorId="1287" shapeId="0" xr:uid="{A8CB771C-692D-40AC-9A0D-66F56DE429F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23:1 with Annex V:2 (b) and (c)
</t>
      </text>
    </comment>
    <comment ref="FB234" authorId="1288" shapeId="0" xr:uid="{994F1AD7-2D2F-46D6-885B-C4A53D21305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23:1 and Annex V
</t>
      </text>
    </comment>
    <comment ref="FC234" authorId="1289" shapeId="0" xr:uid="{C5A0AEDB-BDF4-4F06-A92E-3236F088730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23:1 and Annex V Art. 2:1(c)
</t>
      </text>
    </comment>
    <comment ref="FK234" authorId="1290" shapeId="0" xr:uid="{963E8979-BBA0-4B6F-B6F5-981D559EF5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 with Annex V:5:1
</t>
      </text>
    </comment>
    <comment ref="FA235" authorId="1291" shapeId="0" xr:uid="{002C00D0-0056-4FB3-934C-002B0070006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 Annex VI Art. 3:2
</t>
      </text>
    </comment>
    <comment ref="FB235" authorId="1292" shapeId="0" xr:uid="{00CF00AA-001C-4544-97BF-008C0075008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 Annex VI Art. 2:2
</t>
      </text>
    </comment>
    <comment ref="FC235" authorId="1293" shapeId="0" xr:uid="{00350055-002C-4A29-B3BE-004C0077004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 Annex VI Art. 2:1
</t>
      </text>
    </comment>
    <comment ref="FK235" authorId="1294" shapeId="0" xr:uid="{002C002B-00D3-4D4A-9A76-00CA00CF000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 Annex VI Art. 1
</t>
      </text>
    </comment>
    <comment ref="AD237" authorId="1295" shapeId="0" xr:uid="{002B00F8-008E-42B3-ACCB-000E00C2005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 10 Art. 1(c)
</t>
      </text>
    </comment>
    <comment ref="AF237" authorId="1296" shapeId="0" xr:uid="{00DC000D-008E-4756-91CB-000B002700D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10 Art. 2:1(d)
</t>
      </text>
    </comment>
    <comment ref="AG237" authorId="1297" shapeId="0" xr:uid="{00750090-0060-4488-96DE-00910067002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10 Art. 2:1(f)(iii)
</t>
      </text>
    </comment>
    <comment ref="AH237" authorId="1298" shapeId="0" xr:uid="{005E00DF-0090-4E57-A82A-00440042008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10 Art. 2.1(f)(iii)
</t>
      </text>
    </comment>
    <comment ref="AM237" authorId="1299" shapeId="0" xr:uid="{00030062-0048-4781-9C2F-00C30067007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13
Market Access (Article 4)
National Treatment (Article 5)
and Schedule of New Zealand include exceptions to NT and MA
</t>
      </text>
    </comment>
    <comment ref="AN237" authorId="1300" shapeId="0" xr:uid="{009800C8-002D-422A-9C13-00F700C9009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13
Market Access (Article 4)
National Treatment (Article 5)
and Schedule of New Zealand include exceptions to NT and MA
</t>
      </text>
    </comment>
    <comment ref="AO237" authorId="1301" shapeId="0" xr:uid="{001000D7-0041-4EAF-BDEC-00C40026003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13
Market Access (Article 4)
National Treatment (Article 5)
and Schedule of New Zealand include exceptions to NT and MA
</t>
      </text>
    </comment>
    <comment ref="AU237" authorId="1302" shapeId="0" xr:uid="{00A500B6-0047-4318-B847-002A00CE00E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10 Art. 2:1(g) 
</t>
      </text>
    </comment>
    <comment ref="BH237" authorId="1303" shapeId="0" xr:uid="{5F5B4987-4EB8-4705-9C7E-66E24510102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10 Art. 1(a) (very soft); Art. 2:1(b)
</t>
      </text>
    </comment>
    <comment ref="BM237" authorId="1304" shapeId="0" xr:uid="{005400A2-0098-4AB0-8895-0012004F001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10 Art. 2:1(a)(v), Chapt. 10 Art. 2:1(f)(ii)
</t>
      </text>
    </comment>
    <comment ref="BO237" authorId="1305" shapeId="0" xr:uid="{00BA0083-002F-4E82-A4D5-009300AB00A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5 Art. 7, 
Chapt. 10 Art. 3(b)
</t>
      </text>
    </comment>
    <comment ref="BS237" authorId="1306" shapeId="0" xr:uid="{006100EE-0020-405D-9948-0036007200F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 10 Art. 2:1(f), 
</t>
      </text>
    </comment>
    <comment ref="CH237" authorId="1307" shapeId="0" xr:uid="{006100ED-004D-4BAF-AF34-008F0091005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Hong Kong-New Zealand FTA, Ch. 10, Art. 1(d).
</t>
      </text>
    </comment>
    <comment ref="CJ237" authorId="1308" shapeId="0" xr:uid="{003C007A-00B7-4F3B-8B36-00570017005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10 Art. 2:1(a), Chapt. 10 Art. 4
</t>
      </text>
    </comment>
    <comment ref="CK237" authorId="1309" shapeId="0" xr:uid="{003B00CF-0021-482C-BE9A-00880099000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10,
 Art. 2:1(a)(iii)
 Art. 2:1(b)
</t>
      </text>
    </comment>
    <comment ref="CR237" authorId="1310" shapeId="0" xr:uid="{00C60033-00D1-43F5-90AF-003D00D0007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10 Art. 2:1(c))
</t>
      </text>
    </comment>
    <comment ref="DD237" authorId="1311" shapeId="0" xr:uid="{002F0014-0072-42D6-BA97-002E0024006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2.1(f)(i), parties agree to maintain privacy protection laws
</t>
      </text>
    </comment>
    <comment ref="DI237" authorId="1312" shapeId="0" xr:uid="{009C0098-0092-4D2B-B28B-004D00F200A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10 Art. 2:1(h) / free flow of services using electronic means
</t>
      </text>
    </comment>
    <comment ref="DV237" authorId="1313" shapeId="0" xr:uid="{007100AB-0052-42B6-A854-007000F800B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Market Access (Article 4)
National Treatment (Article 5)
and Schedulew of New Yealand and Hong Kong include exceptions to NT and MA
</t>
      </text>
    </comment>
    <comment ref="DY237" authorId="1314" shapeId="0" xr:uid="{859C6727-D838-45EB-9081-D9E3D1F273A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3 (Chapter 10)</t>
      </text>
    </comment>
    <comment ref="EI237" authorId="1315" shapeId="0" xr:uid="{003F00DF-00B2-4BC8-AED4-0009009C00E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12
Article 10, 12, 14, 20
Allow procurement using electronic means
</t>
      </text>
    </comment>
    <comment ref="EO237" authorId="1316" shapeId="0" xr:uid="{007100FF-0055-45F6-87C3-0027003500E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19
EXCEPTIONS
Article 2 Security Exceptions
1. Nothing in this Agreement shall be construed:
(a) to require a Party to furnish or allow access to any information the disclosure of which it determines to be contrary to its essential security interests; or
(b) to prevent a Party from taking any actions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 of supplying or provisioning a military establishment;
(ii) taken in time of war or other emergency in external relations;
(iii) relating to fissionable and fusionable materials or the materials from which they are derived; or
(c) to prevent either Party from taking any action in pursuance of the obligations applicable to it under the United Nations Charter for the maintenance of international peace and security.
2. Each Party shall promptly inform the other Party to the fullest extent possible of measures taken under Paragraphs 1(b) and (c) and of their termination.
</t>
      </text>
    </comment>
    <comment ref="FC237" authorId="1317" shapeId="0" xr:uid="{00C20056-0083-4A52-AF4B-00BA0060006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11 Art. 3:1 and 2
</t>
      </text>
    </comment>
    <comment ref="FD237" authorId="26" shapeId="0" xr:uid="{D0888CE5-2865-4DED-BC71-47A075289317}">
      <text>
        <r>
          <rPr>
            <b/>
            <sz val="9"/>
            <color indexed="81"/>
            <rFont val="Segoe UI"/>
            <family val="2"/>
          </rPr>
          <t>Vasquez Callo Maria del Carmen: 
Chapter 11, Article 1(c)</t>
        </r>
      </text>
    </comment>
    <comment ref="FK237" authorId="1318" shapeId="0" xr:uid="{0092002F-0062-4420-9735-005E00CE004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11 Art. 2(a)
</t>
      </text>
    </comment>
    <comment ref="AE238" authorId="1319" shapeId="0" xr:uid="{00C00001-00E8-4FA2-BF4D-00FB0071006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12.1:1
</t>
      </text>
    </comment>
    <comment ref="AF238" authorId="1320" shapeId="0" xr:uid="{003F00A1-00B0-40FC-8155-002C0089008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12.5: Transparency
Each Party shall publish or otherwise make available to the public its laws, regulations, and other measures of general application that pertain to electronic commerce.
</t>
      </text>
    </comment>
    <comment ref="AJ238" authorId="1321" shapeId="0" xr:uid="{00220004-0033-47D2-AD2E-003200E900A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12.4:3
</t>
      </text>
    </comment>
    <comment ref="AK238" authorId="1322" shapeId="0" xr:uid="{00EE0087-0097-4772-8C7D-00FB00A8009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12.4:4
</t>
      </text>
    </comment>
    <comment ref="AN238" authorId="1323" shapeId="0" xr:uid="{00CF00EE-0031-4A6E-8136-00370037002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10.3: National Treatment
Article 10.5: Market Access
Annex 10.1 (Telecommunications Services).
</t>
      </text>
    </comment>
    <comment ref="AO238" authorId="1324" shapeId="0" xr:uid="{004300BA-0016-4D1D-A0C6-00DE003100F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11.4: National Treatment
NO MARKET ACCESS
</t>
      </text>
    </comment>
    <comment ref="AR238" authorId="1325" shapeId="0" xr:uid="{00E00077-0045-44A2-AC69-00DC009A001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12.3
Article 12.3: Electronic Supply of Services
For greater certainty, the Parties affirm that measures affecting the supply of a service using electronic means fall within the scope of the obligations contained in the relevant provisions of Chapter 10 (Trade in Services) and Chapter 11 (Investment), subject to any exceptions or non-conforming measures set out in this Agreement, which are applicable to such obligations.
</t>
      </text>
    </comment>
    <comment ref="AS238" authorId="26" shapeId="0" xr:uid="{4A6B75A0-68A6-46E1-AF7D-59C7EF1881A8}">
      <text>
        <r>
          <rPr>
            <b/>
            <sz val="9"/>
            <color indexed="81"/>
            <rFont val="Segoe UI"/>
            <family val="2"/>
          </rPr>
          <t>Vasquez Callo Maria del Carmen:</t>
        </r>
        <r>
          <rPr>
            <sz val="9"/>
            <color indexed="81"/>
            <rFont val="Segoe UI"/>
            <family val="2"/>
          </rPr>
          <t xml:space="preserve">
Article 12.3.</t>
        </r>
      </text>
    </comment>
    <comment ref="AW238" authorId="1326" shapeId="0" xr:uid="{004A00F9-0036-4978-A766-009B00EA009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12.4:1
</t>
      </text>
    </comment>
    <comment ref="AY238" authorId="5" shapeId="0" xr:uid="{19E99CE7-FE8B-43B0-BB57-D669CA01B97B}">
      <text>
        <r>
          <rPr>
            <b/>
            <sz val="9"/>
            <color indexed="81"/>
            <rFont val="Segoe UI"/>
            <family val="2"/>
          </rPr>
          <t>Mesmer Anja:</t>
        </r>
        <r>
          <rPr>
            <sz val="9"/>
            <color indexed="81"/>
            <rFont val="Segoe UI"/>
            <family val="2"/>
          </rPr>
          <t xml:space="preserve">
Art. 12.4:1</t>
        </r>
      </text>
    </comment>
    <comment ref="BC238" authorId="5" shapeId="0" xr:uid="{A79B8B97-373D-40D2-A069-5CAB51677D6B}">
      <text>
        <r>
          <rPr>
            <b/>
            <sz val="9"/>
            <color indexed="81"/>
            <rFont val="Segoe UI"/>
            <family val="2"/>
          </rPr>
          <t>Mesmer Anja:</t>
        </r>
        <r>
          <rPr>
            <sz val="9"/>
            <color indexed="81"/>
            <rFont val="Segoe UI"/>
            <family val="2"/>
          </rPr>
          <t xml:space="preserve">
Art. 12.4:1</t>
        </r>
      </text>
    </comment>
    <comment ref="BD238" authorId="26" shapeId="0" xr:uid="{F087539F-BEC8-42C2-B2E8-64DBEB1D6110}">
      <text>
        <r>
          <rPr>
            <b/>
            <sz val="9"/>
            <color indexed="81"/>
            <rFont val="Segoe UI"/>
            <family val="2"/>
          </rPr>
          <t>Vasquez Callo Maria del Carmen:</t>
        </r>
        <r>
          <rPr>
            <sz val="9"/>
            <color indexed="81"/>
            <rFont val="Segoe UI"/>
            <family val="2"/>
          </rPr>
          <t xml:space="preserve">
Article 12.1.2</t>
        </r>
      </text>
    </comment>
    <comment ref="BE238" authorId="1327" shapeId="0" xr:uid="{000E0039-00C9-408A-BBEF-007400E2009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12.4.2
</t>
      </text>
    </comment>
    <comment ref="BH238" authorId="1328" shapeId="0" xr:uid="{41A0D1CD-5978-40FC-8685-97252114CC8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12.1:1
</t>
      </text>
    </comment>
    <comment ref="CH238" authorId="1329" shapeId="0" xr:uid="{007B009B-008D-4AE0-BDA0-000200FF007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12.6: Cooperation
Recognizing the global nature of electronic commerce, the Parties shall encourage cooperative activities to promote it. The areas of cooperation may include the following:
(a) promoting and facilitating the use of electronic commerce by small and medium sized enterprises;
</t>
      </text>
    </comment>
    <comment ref="CJ238" authorId="1330" shapeId="0" xr:uid="{00F0001C-0015-4F8E-B0C5-0024007A00C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12.6 including information sharing)
</t>
      </text>
    </comment>
    <comment ref="CQ238" authorId="1331" shapeId="0" xr:uid="{002600FC-00E9-4D4A-92DD-0086002000B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17
</t>
      </text>
    </comment>
    <comment ref="DG238" authorId="1332" shapeId="0" xr:uid="{006D000A-0050-48E0-B9AA-00440050004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18.2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Annex 10.1
Telecommunication Services
6. Access to and Use of the Network
(a) Each Party shall ensure that enterprises of the other Party have access to and use of any public telecommunications networks or telecommunications services available to the public, including leased circuits, offered in its territory or across its borders, on reasonable and non-discriminatory terms and conditions, and are permitted to:
i. purchase or lease and attach terminal or other equipment that interfaces with a public telecommunications network;
ii. provide services to individual or multiple end-users over leased or owned circuits;
iii. connect owned or leased circuits with public telecommunications networks or telecommunications services available to the public in its territory, or across its borders or with circuits leased or owned by another person;
iv. perform switching, signaling, processing, and conversion functions, and use operating protocols of their choice; and
v. use public telecommunications networks or telecommunications services available to the public for the movement of information contained in databases or otherwise stored in machine-readable form in the territory of any Party.
(b) Notwithstanding subparagraph (a), a Party may take such measures as are necessary to ensure the security and confidentiality of messages or to protect the privacy of non-public personal data of subscribers to telecommunications services available to the public, subject to the requirement that such measures are not applied in a manner that would constitute a means of arbitrary or unjustifiable discrimination or disguised restriction on trade in services.
</t>
      </text>
    </comment>
    <comment ref="EI238" authorId="1333" shapeId="0" xr:uid="{000A0085-001A-4BE1-9B10-003B005100D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8.19: Electronic Procurement
1. The Parties shall, within the context of their commitment to promote electronic commerce, seek to provide opportunities for government procurement to be undertaken through electronic means, hereinafter referred to as “e-procurement”.
2. Each Party shall make best efforts in order to work toward a single entry point for the purpose of enabling suppliers to access information on covered procurement opportunities in its territory.
3. Each Party shall, to the extent possible, make procurement opportunities that are available to the public, accessible to suppliers via theinternet or a comparable publicly available computer-based telecommunications network openly accessible to all suppliers. To the extent possible, each Party shall make relevant documentation available by the same means.
4. For purposes of this Chapter, the Parties shall perform best efforts to provide summaries of notices of intended procurement in a language that is accessible to the other Party. The notice of intended procurement shall contain at least the following information:
(a) the subject matter of the contract;
(b) the time-limits set for the submission of tenders; and
(c) the addresses and contact from which documents relating to the contracts may be requested.
</t>
      </text>
    </comment>
    <comment ref="EM238" authorId="1334" shapeId="0" xr:uid="{00E500ED-00DF-4C04-8D22-00580014003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18.2.2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text>
    </comment>
    <comment ref="EN238" authorId="1335" shapeId="0" xr:uid="{008F0045-0039-4C63-AA14-009C0022006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12.4.6
NT and MFN exception:
6. This Article does not apply to measures affecting broadcasting services, including the electronic transmission of a series of text, video, images, sound recordings, and other products scheduled by a content provider for aural and/or visual reception, and for which the content consumer has no choice over the scheduling of the series.
</t>
      </text>
    </comment>
    <comment ref="EO238" authorId="1336" shapeId="0" xr:uid="{002000B2-0009-4A01-80EB-00BF003B006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18.3: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34
34 For greater certainty, nothing in this Agreement shall prevent a Party from taking any action which it considers necessary for the protection of critical public infrastructure, including but not limited to communications, power and water infrastructure, from deliberate attempts intended to disable or degrade such infrastructure.
</t>
      </text>
    </comment>
    <comment ref="EQ238" authorId="1337" shapeId="0" xr:uid="{00D70034-00F4-4851-B0C6-006900BD00B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12.1.2
</t>
      </text>
    </comment>
    <comment ref="ER238" authorId="1338" shapeId="0" xr:uid="{00AF0062-0058-4F62-9D52-006700A1000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12.2 fn 29
</t>
      </text>
    </comment>
    <comment ref="EX238" authorId="1339" shapeId="0" xr:uid="{009800BD-002A-46DD-97EB-00AD003A004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12.3, Art. 12.4:5 with referrence to other chapters, Art. 12.4:5 regarding non-discrimination of digital products
</t>
      </text>
    </comment>
    <comment ref="FC238" authorId="1340" shapeId="0" xr:uid="{009E00E8-00AC-486D-868F-00600030007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13.2:1
</t>
      </text>
    </comment>
    <comment ref="FD238" authorId="26" shapeId="0" xr:uid="{25318C65-166A-4F7C-AF7A-93366CB3CD45}">
      <text>
        <r>
          <rPr>
            <b/>
            <sz val="9"/>
            <color indexed="81"/>
            <rFont val="Segoe UI"/>
            <family val="2"/>
          </rPr>
          <t>Vasquez Callo Maria del Carmen:</t>
        </r>
        <r>
          <rPr>
            <sz val="9"/>
            <color indexed="81"/>
            <rFont val="Segoe UI"/>
            <family val="2"/>
          </rPr>
          <t xml:space="preserve">
Article 13 (1) (2)</t>
        </r>
      </text>
    </comment>
    <comment ref="FW238" authorId="1341" shapeId="0" xr:uid="{00F00051-0085-4AF4-BDD7-007A00EC009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13.1:1
</t>
      </text>
    </comment>
    <comment ref="FC239" authorId="1342" shapeId="0" xr:uid="{00C400F1-00C1-4499-882B-00B800E900D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110
</t>
      </text>
    </comment>
    <comment ref="FD239" authorId="26" shapeId="0" xr:uid="{EFEC1C22-5CFB-4B0E-B054-6C8A48314092}">
      <text>
        <r>
          <rPr>
            <b/>
            <sz val="9"/>
            <color indexed="81"/>
            <rFont val="Segoe UI"/>
            <family val="2"/>
          </rPr>
          <t>Vasquez Callo Maria del Carmen:</t>
        </r>
        <r>
          <rPr>
            <sz val="9"/>
            <color indexed="81"/>
            <rFont val="Segoe UI"/>
            <family val="2"/>
          </rPr>
          <t xml:space="preserve">
Articulo 109 (2)</t>
        </r>
      </text>
    </comment>
    <comment ref="FW239" authorId="1343" shapeId="0" xr:uid="{0099007A-00FC-48A1-894B-00A900A4007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109:1
</t>
      </text>
    </comment>
    <comment ref="AD241" authorId="1344" shapeId="0" xr:uid="{009E0049-0044-402F-8586-00010097009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15.03:4 (b)
</t>
      </text>
    </comment>
    <comment ref="AE241" authorId="1345" shapeId="0" xr:uid="{00CD00D6-003D-49DE-844A-007C00C6005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15.03:1-3
</t>
      </text>
    </comment>
    <comment ref="AG241" authorId="1346" shapeId="0" xr:uid="{001B002F-00AD-4A71-B093-003000F9001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15.03:2(e) 
</t>
      </text>
    </comment>
    <comment ref="AH241" authorId="1347" shapeId="0" xr:uid="{00CA000A-004B-4AF8-BDFD-000D00F0001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15.03:2(a)(c), Art. 15.03:3
</t>
      </text>
    </comment>
    <comment ref="AN241" authorId="1348" shapeId="0" xr:uid="{00BE0048-0099-4B61-A031-00B900B9005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10.03: National Treatment
Article 10.05   
Market Access
Article 10.06 
 Local Presence
</t>
      </text>
    </comment>
    <comment ref="AO241" authorId="1349" shapeId="0" xr:uid="{002E0065-00A3-4021-A33F-00E500B2006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12.03   
National Treatment
Article 12.05   
Right of Establishment
</t>
      </text>
    </comment>
    <comment ref="AQ241" authorId="1350" shapeId="0" xr:uid="{00C30099-00C8-4AEF-8D93-00E30098000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15.05 
</t>
      </text>
    </comment>
    <comment ref="AR241" authorId="1351" shapeId="0" xr:uid="{00F30077-004E-4739-AB5E-002C003D005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15.02:2 
</t>
      </text>
    </comment>
    <comment ref="AW241" authorId="1352" shapeId="0" xr:uid="{00B700ED-00B5-4BFC-8997-001900CC002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15-04
</t>
      </text>
    </comment>
    <comment ref="AY241" authorId="5" shapeId="0" xr:uid="{8304FC71-0E29-4731-AB3E-08F0872EF237}">
      <text>
        <r>
          <rPr>
            <b/>
            <sz val="9"/>
            <color indexed="81"/>
            <rFont val="Segoe UI"/>
            <family val="2"/>
          </rPr>
          <t>Mesmer Anja:</t>
        </r>
        <r>
          <rPr>
            <sz val="9"/>
            <color indexed="81"/>
            <rFont val="Segoe UI"/>
            <family val="2"/>
          </rPr>
          <t xml:space="preserve">
Article 15.04 (1)</t>
        </r>
      </text>
    </comment>
    <comment ref="BC241" authorId="5" shapeId="0" xr:uid="{2FD4112D-D296-4F70-BEFC-24EE15E0297B}">
      <text>
        <r>
          <rPr>
            <b/>
            <sz val="9"/>
            <color indexed="81"/>
            <rFont val="Segoe UI"/>
            <family val="2"/>
          </rPr>
          <t>Mesmer Anja:</t>
        </r>
        <r>
          <rPr>
            <sz val="9"/>
            <color indexed="81"/>
            <rFont val="Segoe UI"/>
            <family val="2"/>
          </rPr>
          <t xml:space="preserve">
Article 15.04 (1)</t>
        </r>
      </text>
    </comment>
    <comment ref="BD241" authorId="26" shapeId="0" xr:uid="{F5E8A2BC-9C85-4111-AAF7-7813424B5702}">
      <text>
        <r>
          <rPr>
            <b/>
            <sz val="9"/>
            <color indexed="81"/>
            <rFont val="Segoe UI"/>
            <family val="2"/>
          </rPr>
          <t>Vasquez Callo Maria del Carmen:</t>
        </r>
        <r>
          <rPr>
            <sz val="9"/>
            <color indexed="81"/>
            <rFont val="Segoe UI"/>
            <family val="2"/>
          </rPr>
          <t xml:space="preserve">
Article 15.4.2</t>
        </r>
      </text>
    </comment>
    <comment ref="BH241" authorId="1353" shapeId="0" xr:uid="{75FFD81D-9B2D-427C-AC70-3FACD94F093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15.03:4 (a)
</t>
      </text>
    </comment>
    <comment ref="BQ241" authorId="1354" shapeId="0" xr:uid="{00530002-008C-42ED-8324-003B0068001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5.04: Future work program
1. With the objective of developing further steps to facilitate trade under this Agreement, the Parties establish the following work program:
b. as appropriate, to identify and submit for the consideration of the Commission new measures aimed at facilitating trade between the Parties, taking as a basis the objectives and principles set forth in Article 5.01, including, among other things:
vi. the use of automated systems and Electronic Data Interchange (EDI),
</t>
      </text>
    </comment>
    <comment ref="CH241" authorId="1355" shapeId="0" xr:uid="{00E4009E-0088-4BC1-8A10-00BA000800A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15.03:2(e)
</t>
      </text>
    </comment>
    <comment ref="CN241" authorId="1356" shapeId="0" xr:uid="{00EB0012-007C-48F7-9887-00BA00C100B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15.03:2(d) 
</t>
      </text>
    </comment>
    <comment ref="CO241" authorId="1357" shapeId="0" xr:uid="{007400BF-000F-4619-8896-00B400D6004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15.03:2(d) 
</t>
      </text>
    </comment>
    <comment ref="CQ241" authorId="1358" shapeId="0" xr:uid="{00FC0070-00E2-41A1-9897-009C005D009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22
</t>
      </text>
    </comment>
    <comment ref="DG241" authorId="1359" shapeId="0" xr:uid="{00F900A3-0039-4A17-BBA8-005F0086005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11.03.4 for telecommunciations
4. Further to Article 23.02 (Exceptions - General Exceptions), a Party may take a measure necessary to:
a. ensure the security and confidentiality of messages; or
b. protect the privacy of users of public telecommunications transport services.
5. A measure taken under paragraph 4 may not be applied in a manner that would constitute a means of arbitrary or unjustifiable discrimination or a disguised restriction on trade.
Article 23.02: General Exceptions
2. For the purposes of Chapters Ten, Eleven, Thirteen and Fifteen (Cross-Border Trade in Services, Telecommunications, Temporary Entry for Business Persons, and Electronic Commerce) GATS Article XIV (a), (b) and (c) is incorporated into this Agreement. The Parties understand that the measures referred to in GATS ArticleXIV(b) include environmental measures necessary to protect human, animal or plant life or health.
</t>
      </text>
    </comment>
    <comment ref="DT241" authorId="1360" shapeId="0" xr:uid="{00710075-0042-4A70-A591-00E50076005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11-01
public telecommunications transport service means a telecommunications transport service required, explicitly or in effect, by a Party to be offered to the public generally that involves the real-time transmission of customer-supplied information between two or more points without an end-to-end change in the form or content of the customer’s information. Such services may include, inter alia, telegraph, telephone, telex and data transmission;
Art. 11-03, 3-4
</t>
      </text>
    </comment>
    <comment ref="DW241" authorId="1361" shapeId="0" xr:uid="{001C00A0-0083-4E67-8BF6-00900075003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12-01
For purposes of this Chapter:
k. provision and transfer of financial information, and financial data processing and related software by suppliers of other financial services; and
Art. 12.08 Treatment of Certain Information
Annex 12-06
Canada and Panama
Article 12.06(1) applies to the supply of a financial service from the territory of one Party into the territory of the other Party with respect to:
a. the provision and transfer of financial information and financial data processing and related software by a supplier of another financial service;
Art. 12.11 Exceptions
1. This Chapter or Chapter Nine (Investment), Ten (Cross-Border Trade in Services), Eleven (Telecommunications), Thirteen (Temporary Entry for Business Persons), Fourteen (Competition Policy, Monopolies and State Enterprises), or Fifteen (Electronic Commerce) do not prevent a Party from adopting or maintaining a measure for prudential reasons, including for the protection of investors, depositors, policy holders or persons to whom a fiduciary duty is owed by a financial institution or cross-border financial service supplier, or to ensure the integrity and stability of the financial system. Where these measures do not conform with the provisions of this Agreement referred to in this paragraph, they shall not be used as a means of avoiding the Party’s obligations under those provisions.
2. This Chapter or Chapter Nine (Investment), Ten (Cross-Border Trade in Services), Eleven (Telecommunications), Thirteen (Temporary Entry for Business Persons), Fourteen (Competition Policy, Monopolies and State Enterprises), or Fifteen (Electronic Commerce) does not apply to non-discriminatory measures of general application taken by any public entity in pursuit of monetary and related credit policies or exchange rate policies. This paragraph does not affect a Party’s obligations under Article 9.07 (Investment – Performance Requirements) with respect to measures covered by Chapter Nine (Investment) or Article 9.10 (Investment – Transfers) or 10.11 (Cross-Border Trade in Services – Transfers and Payments).
</t>
      </text>
    </comment>
    <comment ref="EI241" authorId="1362" shapeId="0" xr:uid="{00A30083-007C-431B-B809-006800BA00A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16.17: Information Technology
The Parties, to the extent possible, shall endeavour to use electronic means of communication to efficiently disseminate information on government procurement, particularly regarding tender opportunities offered by procuring entities, while respecting the principles of transparency and non-discrimination.
Arts. 15.05, 16.06, 16.07 and 16.09 allow procurement using digital means
</t>
      </text>
    </comment>
    <comment ref="EM241" authorId="1363" shapeId="0" xr:uid="{3FBC81C7-DC10-4317-83A7-3F3960F1CD1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23.02: General Exceptions
2. For the purposes of Chapters Ten, Eleven, Thirteen and Fifteen (Cross-Border Trade in Services, Telecommunications, Temporary Entry for Business Persons, and Electronic Commerce) GATS Article XIV (a), (b) and (c) is incorporated into this Agreement. The Parties understand that the measures referred to in GATS ArticleXIV(b) include environmental measures necessary to protect human, animal or plant life or health.
</t>
      </text>
    </comment>
    <comment ref="EN241" authorId="1364" shapeId="0" xr:uid="{00BD007D-0078-485B-8B8E-00DB00CE00D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12.11 (prudential reaons and monetary and exchange policies)
</t>
      </text>
    </comment>
    <comment ref="EO241" authorId="1365" shapeId="0" xr:uid="{00B20078-0021-42A5-8035-00D50087005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23.03: National Security
This Agreement does not:
1. require a Party to furnish or allow access to information if that Party determines that the disclosure of this information would be contrary to its essential security interests;
2. prevent a Party from taking an action that it considers necessary to protect its essential security interests:
a. relating to the traffic in arms, ammunition and implements of war and to such traffic and transactions in other goods, materials, services and technology undertaken directly or indirectly for the purpose of supplying a military or other security establishment,
b. taken in time of war or other emergency in international relations, or
c. relating to the implementation of national policies or international agreements respecting the non-proliferation of nuclear weapons or other nuclear explosive devices; or
3. prevent a Party from fulfilling its obligations under the Charter of the United Nations for the maintenance of international peace and security.
</t>
      </text>
    </comment>
    <comment ref="EQ241" authorId="1366" shapeId="0" xr:uid="{00730065-003F-4787-8A97-00140054002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15.04:2 
</t>
      </text>
    </comment>
    <comment ref="EY241" authorId="1367" shapeId="0" xr:uid="{007E0018-0082-4925-B578-005B0012001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15.02:3
</t>
      </text>
    </comment>
    <comment ref="FA243" authorId="1368" shapeId="0" xr:uid="{00AE003F-003A-44D2-8467-0025005200C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5.1 and Annex XIII Art. 2:2(b) and (c)
</t>
      </text>
    </comment>
    <comment ref="FB243" authorId="1369" shapeId="0" xr:uid="{001B00EC-0085-4C3E-89EA-00150095004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5.1 and Annex XIII Art. 2
</t>
      </text>
    </comment>
    <comment ref="FC243" authorId="1370" shapeId="0" xr:uid="{0090002C-001E-4AB1-B8CA-00E5005200E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5.1 and Annex XIII Art. 2:1(a)
</t>
      </text>
    </comment>
    <comment ref="FK243" authorId="1371" shapeId="0" xr:uid="{00B50013-0061-431E-992D-00CB007F009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5.1 and Annex XIII Art. 1; Art. 5.1 and Annex XIII Art. 5
</t>
      </text>
    </comment>
    <comment ref="CJ244" authorId="5" shapeId="0" xr:uid="{C8309F99-72AC-4D5E-A20D-AEAC83FFFD8E}">
      <text>
        <r>
          <rPr>
            <b/>
            <sz val="9"/>
            <color indexed="81"/>
            <rFont val="Segoe UI"/>
            <family val="2"/>
          </rPr>
          <t>Mesmer Anja:</t>
        </r>
        <r>
          <rPr>
            <sz val="9"/>
            <color indexed="81"/>
            <rFont val="Segoe UI"/>
            <family val="2"/>
          </rPr>
          <t xml:space="preserve">
Article 6 (1) (5)</t>
        </r>
      </text>
    </comment>
    <comment ref="BH245" authorId="1372" shapeId="0" xr:uid="{77C48EBB-33D7-46BE-850B-A7F64B1994B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I, Art. 1(b) 
</t>
      </text>
    </comment>
    <comment ref="BS245" authorId="1373" shapeId="0" xr:uid="{007000FE-00B6-4FB2-9DD5-001500A700B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I, Art. 1(c) general and specific Art. 1(c)(iii)(v)
</t>
      </text>
    </comment>
    <comment ref="BT245" authorId="1374" shapeId="0" xr:uid="{00D0002D-00AD-429A-97DE-009500D500C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I, Art. 1(c)(iv)
</t>
      </text>
    </comment>
    <comment ref="CJ245" authorId="1375" shapeId="0" xr:uid="{00090070-00DE-4C6A-99CD-00B3009700F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 Annex I, Art. 2, (exchange of information)
</t>
      </text>
    </comment>
    <comment ref="CL245" authorId="1376" shapeId="0" xr:uid="{009C002B-0026-4FCC-AFE2-0019003E00F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I, Arts. 2 and 3
</t>
      </text>
    </comment>
    <comment ref="DC245" authorId="1377" shapeId="0" xr:uid="{00A40044-004C-45B0-929C-00DF006A005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I
REFERRED TO IN ARTICLE 1.8 (ELECTRONIC COMMERCE)
REGARDING ELECTRONIC COMMERCE
Art. I.(c)(i)(ii), parties recognize the importance of protection of privacy of individuals in relation to the processing and dissemination of personal data
</t>
      </text>
    </comment>
    <comment ref="EI245" authorId="1378" shapeId="0" xr:uid="{00C900BF-00DD-4C73-84D5-000300FE00A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7.5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7.21
Electronic Auctions
Art. 7.30.2 - cooperation
</t>
      </text>
    </comment>
    <comment ref="FA245" authorId="1379" shapeId="0" xr:uid="{0003007D-00F6-45BE-9919-0082008000A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6.4:3
</t>
      </text>
    </comment>
    <comment ref="FB245" authorId="1380" shapeId="0" xr:uid="{00640042-0009-45AF-9AB1-004F0027009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6.4:1-4
</t>
      </text>
    </comment>
    <comment ref="FC245" authorId="1381" shapeId="0" xr:uid="{00390001-002C-47F3-BF80-001F0012000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6.4:1
</t>
      </text>
    </comment>
    <comment ref="FK245" authorId="1382" shapeId="0" xr:uid="{00C2006E-0082-4045-9865-00FA004C00A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6.11
</t>
      </text>
    </comment>
    <comment ref="AE247" authorId="1383" shapeId="0" xr:uid="{00E70031-00D5-4F7C-A9AB-0002002D00A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7.1:1, Art. 7.48
</t>
      </text>
    </comment>
    <comment ref="AM247" authorId="1384" shapeId="0" xr:uid="{00FE0009-00B2-443D-A81F-003C008B008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7.5 and 7.11
Market access
Annex 7A-1 EU List of Commitments and Schedule of Korea
Establishment
Article 7.9
Article 7.6
National treatment
</t>
      </text>
    </comment>
    <comment ref="AN247" authorId="1385" shapeId="0" xr:uid="{0012006A-009A-4184-B4B8-00E1009C00D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7.5 and 7.11
Market access
Annex 7A-1 EU List of Commitments and Schedule of Korea
Establishment
Article 7.9
Article 7.6
National treatment
</t>
      </text>
    </comment>
    <comment ref="AO247" authorId="1386" shapeId="0" xr:uid="{00C30096-009F-45B1-8A59-00CA002E006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7.5 and 7.11
Market access
Annex 7A-1 EU List of Commitments and Schedule of Korea
Establishment
Article 7.9
Article 7.6
National treatment
Article 7.42
New financial services
</t>
      </text>
    </comment>
    <comment ref="AR247" authorId="1387" shapeId="0" xr:uid="{003D00BA-00D7-47DE-86CE-008F0045009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7
</t>
      </text>
    </comment>
    <comment ref="AW247" authorId="1388" shapeId="0" xr:uid="{00E80037-0043-4192-9B1B-00DF0039003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7.48:3
</t>
      </text>
    </comment>
    <comment ref="BH247" authorId="1389" shapeId="0" xr:uid="{AFE58A3D-70B3-4927-9AA1-6D71353A3A2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7.48:1 
</t>
      </text>
    </comment>
    <comment ref="BM247" authorId="1390" shapeId="0" xr:uid="{009B003A-00C4-4428-896B-003F006C006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7.49:1(a), cooperation
</t>
      </text>
    </comment>
    <comment ref="BO247" authorId="1391" shapeId="0" xr:uid="{00630080-00EA-43BA-A02E-00E900BD00C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7.49:1(e), cooperation
</t>
      </text>
    </comment>
    <comment ref="BQ247" authorId="1392" shapeId="0" xr:uid="{00190015-0080-485B-A236-002E00AB009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Soft
Article 6.3
Simplified customs procedure
The Parties shall endeavour to apply simplified import and
export procedures for traders or economic operators which
meet specific criteria decided by a Party, providing in particular
more rapid release and clearance of goods, including advance
electronic submission and processing of information before
physical arrival of consignments, a lower incidence of physical
inspections, and facilitation of trade with regard to, for example,
simplified declarations with a minimum of documentation.
Hard
Article 6.2
Release of goods
2. Pursuant to paragraph 1, each Party shall ensure that its
customs authorities, border agencies or other competent
authorities apply requirements and procedures that:
(b) provide for advance electronic submission and eventual
processing of information before physical arrival of goods,
‘pre-arrival processing’, to enable the release of goods on
arrival;
Art. 6.8.2
2. Personal data may be exchanged only where the Party
receiving the data undertakes to protect such data in a
manner at least equivalent to that applicable to that particular
case in the Party that may supply them. The person providing
information shall not stipulate any requirements which are
more onerous than those applicable to it in its own jurisdiction.
6. The requesting Party shall, unless otherwise agreed by the
person who provided the information, wherever appropriate,
use all available measures under the applicable laws and regulations
of that Party to maintain the confidentiality of
information and to protect personal data in case of applications
by a third party or other authorities for the disclosure of the
information concerned.
</t>
      </text>
    </comment>
    <comment ref="BS247" authorId="1393" shapeId="0" xr:uid="{004D00E5-00E9-46FE-9B58-0007009900F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7.49:1(d), cooperation
</t>
      </text>
    </comment>
    <comment ref="BT247" authorId="1394" shapeId="0" xr:uid="{003F0036-00ED-419F-9AD4-005B00F9003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7.49:(c), cooperation
</t>
      </text>
    </comment>
    <comment ref="CJ247" authorId="1395" shapeId="0" xr:uid="{00820042-00D6-4576-8B0E-009900D900A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7.1:1 (in Chapt. 7: Trade in Services, Establishement and Electronic Commerce), Art. 7.3:1 (committee), Art. 7.48, Art. 7.49 (dialogue and exchange of information)
</t>
      </text>
    </comment>
    <comment ref="CL247" authorId="1396" shapeId="0" xr:uid="{005D00B3-00C9-411A-A6BC-004C00B6009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7.3
Committee on Trade in Services, Establishment and
Electronic Commerce
</t>
      </text>
    </comment>
    <comment ref="CQ247" authorId="1397" shapeId="0" xr:uid="{002F00F6-0007-4679-9DCC-0022009000A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14
</t>
      </text>
    </comment>
    <comment ref="DF247" authorId="1398" shapeId="0" xr:uid="{008500D2-00B7-44AA-9E81-00BE000A00E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7.48.2
The Parties agree that the development of electronic
commerce must be fully compatible with the international
standards of data protection, in order to ensure the confidence of users of electronic commerce.
</t>
      </text>
    </comment>
    <comment ref="DG247" authorId="1399" shapeId="0" xr:uid="{005900EA-00EB-4F9A-89C8-003800D1007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7.50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text>
    </comment>
    <comment ref="DO247" authorId="1400" shapeId="0" xr:uid="{00080032-0074-46B9-9C5F-00C80066000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7.25.2
2. CPC ( 30 ) 84, the United Nations code used for describing computer and related services, covers the basic functions used to provide all computer and related services including computer programs defined as the sets of instructions required to make computers work and communicate (including their development and implementation), data processing and storage, and related services, such as consultancy and training services for staff of clients. Technological developments have led to the increased offering of these services as a bundle or package of related services that can include some or all of these basic functions.
For example, services such as web or domain hosting, data mining services and grid computing consist of a combination of basic computer services functions respectively.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computer programs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Article 7.35
Confidentiality of information
Each Party shall ensure the confidentiality of telecommunications
and related traffic data by means of a public telecommunications
transport network and publicly available telecommunications
services without restricting trade in services.
Art. 7.37.2
2. For the purposes of this Sub-section:
financial services means any service of a financial nature offered
by a financial service supplier of a Party. Financial services
include the following activities:
(xi) provision and transfer of financial information, and
financial data processing and related software;
Article 7.43
Data processing
No later than two years after the entry into force of this
Agreement, and in no case later than the effective date of
similar commitments stemming from other economic integration
agreements: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and
(b) each Party, reaffirming its commitment ( 41 ) to protect fundamental
rights and freedom of individuals, shall adopt
adequate safeguards to the protection of privacy, in
particular with regard to the transfer of personal data.
</t>
      </text>
    </comment>
    <comment ref="DT247" authorId="1401" shapeId="0" xr:uid="{008A00E7-0033-4E6C-971C-008E003D005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7.35
Confidentiality of information
Each Party shall ensure the confidentiality of telecommunications
and related traffic data by means of a public telecommunications
transport network and publicly available telecommunications
services without restricting trade in services.
</t>
      </text>
    </comment>
    <comment ref="DU247" authorId="1402" shapeId="0" xr:uid="{0049005D-00F1-4154-8AB3-00450006007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7.25.2
2. CPC ( 30 ) 84, the United Nations code used for describing computer and related services, covers the basic functions used to provide all computer and related services including computer programs defined as the sets of instructions required to make computers work and communicate (including their development and implementation), data processing and storage, and related services, such as consultancy and training services for staff of clients. Technological developments have led to the increased offering of these services as a bundle or package of related services that can include some or all of these basic functions.
For example, services such as web or domain hosting, data mining services and grid computing consist of a combination of basic computer services functions respectively.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computer programs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t>
      </text>
    </comment>
    <comment ref="DV247" authorId="1403" shapeId="0" xr:uid="{002F00D0-0050-419A-A094-00EB00E9005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PROTOCOL
on cultural cooperation, not related to big data or e-commerce
</t>
      </text>
    </comment>
    <comment ref="DW247" authorId="1404" shapeId="0" xr:uid="{009C005A-00EA-4FCB-A889-0027000D004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7.37.2
2. For the purposes of this Sub-section:
financial services means any service of a financial nature offered
by a financial service supplier of a Party. Financial services
include the following activities:
(xi) provision and transfer of financial information, and
financial data processing and related software;
Article 7.43
Data processing
No later than two years after the entry into force of this
Agreement, and in no case later than the effective date of
similar commitments stemming from other economic integration
agreements: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and
(b) each Party, reaffirming its commitment ( 41 ) to protect fundamental
rights and freedom of individuals, shall adopt
adequate safeguards to the protection of privacy, in
particular with regard to the transfer of personal data.
</t>
      </text>
    </comment>
    <comment ref="EM247" authorId="1405" shapeId="0" xr:uid="{00B20084-00BC-481D-B226-0099001C001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7.50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text>
    </comment>
    <comment ref="EN247" authorId="1406" shapeId="0" xr:uid="{001D00E2-0065-4FCC-9A3F-00AF001000B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8.2
Capital movements
1. With regard to transactions on the capital and financial
account of balance of payments, the Parties undertake to
impose no restrictions on the free movement of capital
relating to direct investments made in accordance with the
laws of the host country, to investments and other transactions liberalised in accordance with Chapter Seven (Trade in Services, Establishment and Electronic Commerce) and to the liquidation and repatriation of such invested capital and of any profit
generated therefrom.
</t>
      </text>
    </comment>
    <comment ref="EO247" authorId="1407" shapeId="0" xr:uid="{008C0066-0048-46D2-AAD6-00C9002A009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
Article 15.9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connected with the production of or trade in arms,
munitions or war material or relating to economic
activities carried out directly or indirectly for the
purpose of provisioning a military establishment;
(ii) relating to fissionable and fusionable materials or the
materials from which they are derived; or
(iii) taken in time of war or other emergency in international
relations; or
(c) to prevent any Party from taking any action in order to
carry out its international obligations for the purpose of
maintaining international peace and security.
</t>
      </text>
    </comment>
    <comment ref="FA247" authorId="1408" shapeId="0" xr:uid="{003400B6-00BC-47EE-9C4B-005D00F5004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10.5 (c): copyright treaty (Art. 1-14), Art. 10.5(d): phonograms treaty (Art. 1-23)
</t>
      </text>
    </comment>
    <comment ref="FB247" authorId="1409" shapeId="0" xr:uid="{00A9009A-005A-49D5-9B76-0028003F005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10.5 for copyright
</t>
      </text>
    </comment>
    <comment ref="FC247" authorId="1410" shapeId="0" xr:uid="{007500DA-002B-401D-814D-00A00056002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10.2:1
</t>
      </text>
    </comment>
    <comment ref="FE247" authorId="1411" shapeId="0" xr:uid="{002C007D-0064-4CF2-B097-0092009300A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10.6 for autors; Art. 10.7 for braodcasting organizations
</t>
      </text>
    </comment>
    <comment ref="FI247" authorId="1412" shapeId="0" xr:uid="{002B0065-00B0-4254-BF5B-00330094004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10.12
</t>
      </text>
    </comment>
    <comment ref="FJ247" authorId="1413" shapeId="0" xr:uid="{007300BC-00D5-49AB-9787-00160077008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10.13
</t>
      </text>
    </comment>
    <comment ref="FO247" authorId="1414" shapeId="0" xr:uid="{00C000D1-005F-4D11-A9D4-0095004800D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Sub-section C, Art. 10.62-10.66, in the IPR Chapter and rather extensive
</t>
      </text>
    </comment>
    <comment ref="FP247" authorId="1415" shapeId="0" xr:uid="{00800097-0000-414C-9244-00C500C1009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Sub-section C, Art. 10.62-10.66, in the IPR Chapter and rather extensive
</t>
      </text>
    </comment>
    <comment ref="J248" authorId="475" shapeId="0" xr:uid="{3DE6B8C6-C485-4A6F-B154-26C739CD9C00}">
      <text>
        <r>
          <rPr>
            <b/>
            <sz val="9"/>
            <color indexed="81"/>
            <rFont val="Segoe UI"/>
            <family val="2"/>
          </rPr>
          <t>Schär Rahel:</t>
        </r>
        <r>
          <rPr>
            <sz val="9"/>
            <color indexed="81"/>
            <rFont val="Segoe UI"/>
            <family val="2"/>
          </rPr>
          <t xml:space="preserve">
18.04.2012 (CHL), 25.02.2012 (MYS)</t>
        </r>
      </text>
    </comment>
    <comment ref="BM248" authorId="5" shapeId="0" xr:uid="{27907516-1EBC-44E1-ABEA-5FB6D68FEFFF}">
      <text>
        <r>
          <rPr>
            <b/>
            <sz val="9"/>
            <color indexed="81"/>
            <rFont val="Segoe UI"/>
            <family val="2"/>
          </rPr>
          <t>Mesmer Anja:</t>
        </r>
        <r>
          <rPr>
            <sz val="9"/>
            <color indexed="81"/>
            <rFont val="Segoe UI"/>
            <family val="2"/>
          </rPr>
          <t xml:space="preserve">
Annex 4-A Rule 1 (e)</t>
        </r>
      </text>
    </comment>
    <comment ref="BO248" authorId="5" shapeId="0" xr:uid="{9179F527-4001-4216-993A-6A437B04D07C}">
      <text>
        <r>
          <rPr>
            <b/>
            <sz val="9"/>
            <color indexed="81"/>
            <rFont val="Segoe UI"/>
            <family val="2"/>
          </rPr>
          <t>Mesmer Anja:</t>
        </r>
        <r>
          <rPr>
            <sz val="9"/>
            <color indexed="81"/>
            <rFont val="Segoe UI"/>
            <family val="2"/>
          </rPr>
          <t xml:space="preserve">
Article 2.I (k); Article 5.4 (1) ; Article 7.12; Article 10.3</t>
        </r>
      </text>
    </comment>
    <comment ref="CJ248" authorId="5" shapeId="0" xr:uid="{3443BA27-0594-476C-B7D7-333E089799B5}">
      <text>
        <r>
          <rPr>
            <b/>
            <sz val="9"/>
            <color indexed="81"/>
            <rFont val="Segoe UI"/>
            <family val="2"/>
          </rPr>
          <t>Mesmer Anja:</t>
        </r>
        <r>
          <rPr>
            <sz val="9"/>
            <color indexed="81"/>
            <rFont val="Segoe UI"/>
            <family val="2"/>
          </rPr>
          <t xml:space="preserve">
Article 5.10</t>
        </r>
      </text>
    </comment>
    <comment ref="FA250" authorId="1416" shapeId="0" xr:uid="{00AF00D6-0056-4947-93AB-00FC005D006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9.2:2; Art. 9.6:1
</t>
      </text>
    </comment>
    <comment ref="FB250" authorId="1417" shapeId="0" xr:uid="{00D500A0-001F-4B9E-AF61-000200BC002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9.6:1 for copyright
</t>
      </text>
    </comment>
    <comment ref="FC250" authorId="1418" shapeId="0" xr:uid="{002A00B4-0026-493E-8711-002C00E500D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9.2:2
</t>
      </text>
    </comment>
    <comment ref="FF250" authorId="1419" shapeId="0" xr:uid="{002F0080-002E-49F6-9331-000E00DB00A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9.6:7 for copyright
</t>
      </text>
    </comment>
    <comment ref="FC251" authorId="1420" shapeId="0" xr:uid="{00AC0098-0000-4DB5-A30B-004F000C00F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102:1
</t>
      </text>
    </comment>
    <comment ref="BO252" authorId="5" shapeId="0" xr:uid="{F08F39AC-C5D4-4471-850F-F8E6FF11A1D7}">
      <text>
        <r>
          <rPr>
            <b/>
            <sz val="9"/>
            <color indexed="81"/>
            <rFont val="Segoe UI"/>
            <family val="2"/>
          </rPr>
          <t>Mesmer Anja:</t>
        </r>
        <r>
          <rPr>
            <sz val="9"/>
            <color indexed="81"/>
            <rFont val="Segoe UI"/>
            <family val="2"/>
          </rPr>
          <t xml:space="preserve">
Article 4.4; Article 9.6 (3); Annex 3-3 (2.) and (7.) (a)</t>
        </r>
      </text>
    </comment>
    <comment ref="CJ252" authorId="5" shapeId="0" xr:uid="{DA11694B-0CA3-4024-BD6A-AD56AAF6BC61}">
      <text>
        <r>
          <rPr>
            <b/>
            <sz val="9"/>
            <color indexed="81"/>
            <rFont val="Segoe UI"/>
            <family val="2"/>
          </rPr>
          <t>Mesmer Anja:</t>
        </r>
        <r>
          <rPr>
            <sz val="9"/>
            <color indexed="81"/>
            <rFont val="Segoe UI"/>
            <family val="2"/>
          </rPr>
          <t xml:space="preserve">
Article 4.6</t>
        </r>
      </text>
    </comment>
    <comment ref="AD253" authorId="1421" shapeId="0" xr:uid="{00F4005D-005C-49CC-8DD6-00D40029008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14.1.3(b)
</t>
      </text>
    </comment>
    <comment ref="AE253" authorId="1422" shapeId="0" xr:uid="{00D200D7-00ED-43E1-8D16-00A000EA003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14.1:1
</t>
      </text>
    </comment>
    <comment ref="AG253" authorId="1423" shapeId="0" xr:uid="{00940076-00E1-4EEE-919C-00A400F900A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14.9(d)
</t>
      </text>
    </comment>
    <comment ref="AH253" authorId="1424" shapeId="0" xr:uid="{00F5002B-0033-434D-A94F-00DF003B003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14.1.2
</t>
      </text>
    </comment>
    <comment ref="AN253" authorId="1425" shapeId="0" xr:uid="{0021004D-002B-4526-ABF6-006E0097005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10.2: NATIONAL TREATMENT
ARTICLE 10.4: MARKET ACCESS
</t>
      </text>
    </comment>
    <comment ref="AO253" authorId="1426" shapeId="0" xr:uid="{00C80020-001A-4C09-8F4B-001100E6009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12.2: NATIONAL TREATMENT
ARTICLE 12.4: MARKET ACCESS FOR FINANCIAL INSTITUTIONS
</t>
      </text>
    </comment>
    <comment ref="AQ253" authorId="1427" shapeId="0" xr:uid="{00BA00ED-00A4-404A-B656-001D0003003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 
</t>
      </text>
    </comment>
    <comment ref="AR253" authorId="1428" shapeId="0" xr:uid="{00AF008C-0023-4977-835B-00CC0028003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 
</t>
      </text>
    </comment>
    <comment ref="AS253" authorId="26" shapeId="0" xr:uid="{3045C4EE-DF5E-4277-AC47-76122221ADAE}">
      <text>
        <r>
          <rPr>
            <b/>
            <sz val="9"/>
            <color indexed="81"/>
            <rFont val="Segoe UI"/>
            <family val="2"/>
          </rPr>
          <t>Vasquez Callo Maria del Carmen:</t>
        </r>
        <r>
          <rPr>
            <sz val="9"/>
            <color indexed="81"/>
            <rFont val="Segoe UI"/>
            <family val="2"/>
          </rPr>
          <t xml:space="preserve">
Article 14.3.</t>
        </r>
      </text>
    </comment>
    <comment ref="AU253" authorId="1429" shapeId="0" xr:uid="{00670000-0017-40FD-BE95-00FA0032009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14.9(b)
</t>
      </text>
    </comment>
    <comment ref="AW253" authorId="1430" shapeId="0" xr:uid="{00520046-00AE-4046-B19C-0015009B002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14.4
</t>
      </text>
    </comment>
    <comment ref="AY253" authorId="5" shapeId="0" xr:uid="{DA1972D0-C79F-4EA7-A93A-54907E44AA60}">
      <text>
        <r>
          <rPr>
            <b/>
            <sz val="9"/>
            <color indexed="81"/>
            <rFont val="Segoe UI"/>
            <family val="2"/>
          </rPr>
          <t>Mesmer Anja:</t>
        </r>
        <r>
          <rPr>
            <sz val="9"/>
            <color indexed="81"/>
            <rFont val="Segoe UI"/>
            <family val="2"/>
          </rPr>
          <t xml:space="preserve">
Art. 14.4 (1)</t>
        </r>
      </text>
    </comment>
    <comment ref="BC253" authorId="5" shapeId="0" xr:uid="{05F657CC-5171-4247-BDCF-500CDA9BE10F}">
      <text>
        <r>
          <rPr>
            <b/>
            <sz val="9"/>
            <color indexed="81"/>
            <rFont val="Segoe UI"/>
            <family val="2"/>
          </rPr>
          <t>Mesmer Anja:</t>
        </r>
        <r>
          <rPr>
            <sz val="9"/>
            <color indexed="81"/>
            <rFont val="Segoe UI"/>
            <family val="2"/>
          </rPr>
          <t xml:space="preserve">
Art. 14.4 (1)</t>
        </r>
      </text>
    </comment>
    <comment ref="BD253" authorId="26" shapeId="0" xr:uid="{49C73EB1-57C5-40B0-A102-70DC7703DE98}">
      <text>
        <r>
          <rPr>
            <b/>
            <sz val="9"/>
            <color indexed="81"/>
            <rFont val="Segoe UI"/>
            <family val="2"/>
          </rPr>
          <t>Vasquez Callo Maria del Carmen:</t>
        </r>
        <r>
          <rPr>
            <sz val="9"/>
            <color indexed="81"/>
            <rFont val="Segoe UI"/>
            <family val="2"/>
          </rPr>
          <t xml:space="preserve">
Article 14.4.2.</t>
        </r>
      </text>
    </comment>
    <comment ref="BH253" authorId="1431" shapeId="0" xr:uid="{C1307487-6C73-4FD1-80F1-11816A03F5A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14.1.3(a)
</t>
      </text>
    </comment>
    <comment ref="BM253" authorId="1432" shapeId="0" xr:uid="{004A0020-0086-4910-AE66-00330083008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14.8, Art. 14.9(b), cooperation
</t>
      </text>
    </comment>
    <comment ref="BO253" authorId="1433" shapeId="0" xr:uid="{00E5003C-00F5-49E6-AADB-00DD00CE003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14.6
</t>
      </text>
    </comment>
    <comment ref="BQ253" authorId="1434" shapeId="0" xr:uid="{00C30091-00C5-42BB-B29E-0049009F006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5.8.2
2. The customs administrations shall endeavor to use information technology that
expedites procedures for the release of goods, including the submission and processing of
information and data before arrival of the shipment, as well as electronic or automated
systems for risk management and targeting.
ARTICLE 5.14: IMPLEMENTATION OF THE CUSTOMS COOPERATION
1. The implementation of this Section shall be entrusted to the customs administration of
the Parties. They shall decide on all practical measures and arrangements necessary for its
application, taking into consideration the rules in force in the field of data protection.
2. The Parties shall consult each other on the detailed rules of implementation which are
adopted in accordance with this Chapter.
3. The Parties shall exchange the contact points for the exchange of information
ARTICLE 5.19: CONFIDENTIALITY
1. Any information communicated in any form in accordance with this Chapter, shall be
treated as confidential or restricted. It shall be covered by the obligation of official secrecy
and shall enjoy the protection extended to similar information under the relevant laws of the
receiving Party.
2. Personal data, that is, all information related to an identified or identifiable individual,
may be exchanged only where the receiving Party undertakes to protect such data in at least
an equivalent way to the one applicable to that particular case in the supplying Party.
</t>
      </text>
    </comment>
    <comment ref="BS253" authorId="1435" shapeId="0" xr:uid="{007F0017-0018-4481-89A2-00AE00B5003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14.5
</t>
      </text>
    </comment>
    <comment ref="CF253" authorId="1436" shapeId="0" xr:uid="{003600BF-00F7-41EC-87B3-00D200C7002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14.9(b), cooperation regarding security in electronic communication
</t>
      </text>
    </comment>
    <comment ref="CH253" authorId="1437" shapeId="0" xr:uid="{00EE00F2-003D-4F65-A50D-00730061001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14.9(a)
</t>
      </text>
    </comment>
    <comment ref="CJ253" authorId="1438" shapeId="0" xr:uid="{0065002C-008D-43B7-9321-00A900EC00E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20.4(f) 
(f) encouraging public and private institutions related to small and medium-sized
enterprises to cooperate in aspects such as environmental management,
information and communications technology, nanotechnology, biotechnology,
renewable energy, and other subjects of mutual interest
ARTICLE 20.10: INFORMATION AND COMMUNICATIONS TECHNOLOGY COOPERATION
1. The Parties, recognizing the rapid development, led by the private sector, of
Information and Communications Technology (hereinafter referred to as the “ICT”) and of
business practices regarding ICT-related services both in the domestic and international
contexts, will cooperate to promote the development of ICT and ICT-related services with a
view to obtaining the maximum benefit of the use of ICT for the Parties.
2. Cooperation in accordance with paragraph 1 may include the following:
(a) promoting dialogue on policy issues;
(b) promoting cooperation between the private sectors of the Parties;
(c) enhancing cooperation in international fora related to ICT; and
(d) undertaking other appropriate cooperative activities.
3. The Parties will encourage cooperation in, including, but not limited to, the following
areas:
(a) cyber-infrastructure and policy issues for e-government;
(b) inter-operability of Public Key Infrastructure;
(c) development, processing, management, distribution, and trade of digital
contents;
(d) scientific and technical cooperation for the software industry of the Parties;
(e) research and development and management of information technology parks;
(f) research and development on information technology services such as
integration of broadcasting and telecommunications;
(g) research and development and deployment of networks and
telecommunications, when the Parties agree on the necessity of the activities;
(h) business opportunities in the international markets; and
(i) any other areas as may be agreed by the Parties.
Art. 14.5:2, exchange of information regarding consumer protection, Art. 14.7:2(b), exchanging information regarding privacy protection, Art. 14.8:1 regarding electronic authentication, Art. 14.9</t>
      </text>
    </comment>
    <comment ref="CK253" authorId="1439" shapeId="0" xr:uid="{0033000E-00D5-4A90-ACBD-005F00C4002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14.9(e)
</t>
      </text>
    </comment>
    <comment ref="CQ253" authorId="1440" shapeId="0" xr:uid="{000A005F-0095-4D49-974A-00A3000C000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23
</t>
      </text>
    </comment>
    <comment ref="DC253" authorId="1441" shapeId="0" xr:uid="{000D00FA-0046-4E24-81EB-00AF00FB00C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14.9(b) cooperation
</t>
      </text>
    </comment>
    <comment ref="DD253" authorId="1442" shapeId="0" xr:uid="{00300025-00DD-4CFC-A3A8-001E0005000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14.7: PROTECTION OF PERSONAL INFORMATION
1. The Parties recognize the importance of protecting personal information in the digital
environment.
2. To this end, each Party commits to:
(a) adopting or maintaining legislation for the protection of personal information
of users engaged in electronic commerce; and
(b) exchanging information on their experiences in protecting personal information
ANNEX 12B
CROSS-BORDER TRADE
fn 13 and fn 16
</t>
      </text>
    </comment>
    <comment ref="DI253" authorId="1443" shapeId="0" xr:uid="{0084006A-00CB-465A-A68C-006200AC000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14.9. c, cooperation
</t>
      </text>
    </comment>
    <comment ref="DO253" authorId="1444" shapeId="0" xr:uid="{009F0000-00BB-4D21-AAD7-002400AF009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12.20
For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 13.13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Annex 12-B Cross Border Trade 
Korea
Art. 3 fn 13
13 It is understood that, where the financial information or financial data processing referred to in paragraph 3 of
Annex 12B involves personal data, the treatment of such personal data shall be in accordance with Korea’s law
regulating the protection of such data.
Peru 
6. Article 12.5.1 shall apply only with respect to the provision and transfer of financial
information and financial data processing and related software as referred to in subparagraph
(o) of the definition of financial service in Article 12.2016, subject to prior authorization from
the relevant regulator, as required, and advisory and other auxiliary financial services17,
excluding intermediation, related to banking and other financial services as referred to in
subparagraph (p) of the definition of financial service in Article 12.2018
fn 16 
16 It is understood that, where the financial information or financial data processing referred to in paragraph 6 of
Annex 12B involves personal data, the treatment of such personal data shall be in accordance with Peru’s law
regulating the protection of such data.
ANNEX 12C
SPECIFIC COMMITMENTS
SECTION A: TRANSFER OF INFORMATION
Each Party shall allow a financial institution of the other Party to transfer information in
electronic or other form, into and out of its territory, for data processing where such
processing is required in the institution’s ordinary course of business19. Korea shall give
effect to this commitment no later than two years after the date of entry into force of this
Agreement.
</t>
      </text>
    </comment>
    <comment ref="DT253" authorId="1445" shapeId="0" xr:uid="{0050004D-00BD-450E-A111-00A2009D000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13.3.4
4. Notwithstanding paragraph 3, a Party may take such measures as are necessary to
ensure the security and confidentiality of messages, or to protect the privacy of personal data
of end-users, provided that such measures are not applied in a manner that would constitute a
means of arbitrary or unjustifiable discrimination or disguised restriction on trade in services.
Art. 13.13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t>
      </text>
    </comment>
    <comment ref="DV253" authorId="1446" shapeId="0" xr:uid="{00FD003A-00FD-4819-ADA6-0032001B001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Some restrictions to NT and performance requirements in: ANNEX II-KOREA-25
Restrictions to NT and MFN in:
ANNEX II-PERU-9
</t>
      </text>
    </comment>
    <comment ref="DW253" authorId="1447" shapeId="0" xr:uid="{00FC0000-00BD-4C17-ACC9-00240094007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Korea-Peru FTA, Art. 12.7; 
ARTICLE 12.10: EXCEPTIONS
1. Notwithstanding any other provision of this Chapter or Chapter Nine (Investment),
Thirteen (Telecommunications), including specifically Article 13.2 (Relation to Other
Chapters), or Fourteen (Electronic Commerce), and Chapter Eleven (Temporary Entry of
Business Persons), in addition, Article 12.1 with respect to the supply of financial services in
the territory of a Party by a covered investment, a Party shall not be prevented from adopting
or maintaining measures for prudential reasons6,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 Nine (Investment), Thirteen
(Telecommunications), including specifically Article 13.2 (Relation to Other Chapters), or
Fourteen (Electronic Commerce), and Chapter Eleven (Temporary Entry of Business
Persons), in addition, Article 12.1 with respect to the supply of financial services in the
territory of a Party by a covered investment, applies to non-discriminatory measures of
general application taken by any public entity in pursuit of monetary and related credit
policies or exchange rate policies. This paragraph shall not affect a Party’s obligations under
Article 9.7 (Performance Requirements) with respect to measures covered by Chapter Nine
(Investment) or under Article 9.13 (Transfers) or 10.12 (Payments and Transfers).
Art. 12.20
For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12-B Cross Border Trade 
Korea
Art. 3 fn 13
13 It is understood that, where the financial information or financial data processing referred to in paragraph 3 of
Annex 12B involves personal data, the treatment of such personal data shall be in accordance with Korea’s law
regulating the protection of such data.
Peru 
6. Article 12.5.1 shall apply only with respect to the provision and transfer of financial
information and financial data processing and related software as referred to in subparagraph
(o) of the definition of financial service in Article 12.2016, subject to prior authorization from
the relevant regulator, as required, and advisory and other auxiliary financial services17,
excluding intermediation, related to banking and other financial services as referred to in
subparagraph (p) of the definition of financial service in Article 12.2018
fn 16 
16 It is understood that, where the financial information or financial data processing referred to in paragraph 6 of
Annex 12B involves personal data, the treatment of such personal data shall be in accordance with Peru’s law
regulating the protection of such data.
ANNEX 12C
SPECIFIC COMMITMENTS
SECTION A: TRANSFER OF INFORMATION
Each Party shall allow a financial institution of the other Party to transfer information in
electronic or other form, into and out of its territory, for data processing where such
processing is required in the institution’s ordinary course of business19. Korea shall give
effect to this commitment no later than two years after the date of entry into force of this
Agreement.
</t>
      </text>
    </comment>
    <comment ref="DY253" authorId="1448" shapeId="0" xr:uid="{004000B3-00EF-41A3-A301-0078005E003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14.9(b)
</t>
      </text>
    </comment>
    <comment ref="EI253" authorId="1449" shapeId="0" xr:uid="{00FD00E3-00D4-46B4-8625-00FD0061008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Use of electronic means for procurement is allowed
Arts. 16.3, 16.4, 16.5, 16.7, 16.8, 16.12
ARTICLE 16.10: ELECTRONIC AUCTIONS
Where a procuring entity intends to conduct a covered procurement using an electronic
auction, the procuring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on the conduct of the auction.
ARTICLE 16.18: COOPERATION
1. The Parties recognize the importance of cooperation with a view to achieving a better
understanding on their respective government procurement systems, as well as a better access
to their respective markets, in particular for small and medium-sized enterprises.
2. The Parties shall endeavor to cooperate on matters such as:
(a) exchange of experiences and information, such as regulatory frameworks, best
practices, and statistics;
(b) development and use of electronic communications in government
procurement systems;
</t>
      </text>
    </comment>
    <comment ref="EM253" authorId="1450" shapeId="0" xr:uid="{009000D4-00FD-4224-87D8-00F100F800F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24.1.2
2. For purposes of Chapters Nine (Investment), Ten (Cross-border Trade in Services),
Eleven (Temporary Entry for Business Persons), Thirteen (Telecommunications), and
Fourteen (Electronic Commerce) 1 ,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text>
    </comment>
    <comment ref="EN253" authorId="1451" shapeId="0" xr:uid="{00E0009F-007D-46F4-8AEC-00EF002A008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12.10 ()financial services prudential reasons and monetary and exchange policies)
</t>
      </text>
    </comment>
    <comment ref="EO253" authorId="1452" shapeId="0" xr:uid="{008C00F8-0087-47B8-8C3A-004300D6009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24.2: ESSENTIAL SECURITY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fulfillment of its obligations with respect to the maintenance or restoration of international peace or security, or the protection of its own essential security interests.
</t>
      </text>
    </comment>
    <comment ref="EQ253" authorId="1453" shapeId="0" xr:uid="{00340063-0018-42E1-BABE-00180024004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14.4:2 regarding taxes
</t>
      </text>
    </comment>
    <comment ref="EX253" authorId="1454" shapeId="0" xr:uid="{006E00CB-00D3-4924-AAED-006E0081007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 with referrence to other chapters, 
</t>
      </text>
    </comment>
    <comment ref="FA253" authorId="1455" shapeId="0" xr:uid="{004F0096-00BE-4F6A-B921-00DB009600E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17.7:8
</t>
      </text>
    </comment>
    <comment ref="FB253" authorId="1456" shapeId="0" xr:uid="{00260017-005F-4FE1-B516-001E00E5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17.2, 17.7:8
</t>
      </text>
    </comment>
    <comment ref="FC253" authorId="1457" shapeId="0" xr:uid="{002A007F-00BD-46CD-A1AE-009000AA008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17.2
</t>
      </text>
    </comment>
    <comment ref="BM254" authorId="26" shapeId="0" xr:uid="{5AE88257-6776-4E71-8A5B-AF4F8FEDDF94}">
      <text>
        <r>
          <rPr>
            <b/>
            <sz val="9"/>
            <color indexed="81"/>
            <rFont val="Segoe UI"/>
            <family val="2"/>
          </rPr>
          <t>Vasquez Callo Maria del Carmen:</t>
        </r>
        <r>
          <rPr>
            <sz val="9"/>
            <color indexed="81"/>
            <rFont val="Segoe UI"/>
            <family val="2"/>
          </rPr>
          <t xml:space="preserve">
Article 4.18.12 - only with regard to certificates of origin.</t>
        </r>
      </text>
    </comment>
    <comment ref="DO254" authorId="26" shapeId="0" xr:uid="{ED31D24B-8AAE-4F00-A5D4-3094F4A2C3E2}">
      <text>
        <r>
          <rPr>
            <b/>
            <sz val="9"/>
            <color indexed="81"/>
            <rFont val="Segoe UI"/>
            <family val="2"/>
          </rPr>
          <t>Vasquez Callo Maria del Carmen:</t>
        </r>
        <r>
          <rPr>
            <sz val="9"/>
            <color indexed="81"/>
            <rFont val="Segoe UI"/>
            <family val="2"/>
          </rPr>
          <t xml:space="preserve">
Article 12.14</t>
        </r>
      </text>
    </comment>
    <comment ref="DW254" authorId="26" shapeId="0" xr:uid="{E45DCB48-7E31-413B-93E5-DD3E168637C6}">
      <text>
        <r>
          <rPr>
            <b/>
            <sz val="9"/>
            <color indexed="81"/>
            <rFont val="Segoe UI"/>
            <family val="2"/>
          </rPr>
          <t>Vasquez Callo Maria del Carmen:</t>
        </r>
        <r>
          <rPr>
            <sz val="9"/>
            <color indexed="81"/>
            <rFont val="Segoe UI"/>
            <family val="2"/>
          </rPr>
          <t xml:space="preserve">
Article 12.14</t>
        </r>
      </text>
    </comment>
    <comment ref="FA255" authorId="1458" shapeId="0" xr:uid="{008F00D7-0052-46C5-951B-00DB00A1008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9.7:1
</t>
      </text>
    </comment>
    <comment ref="FB255" authorId="1459" shapeId="0" xr:uid="{00ED0021-007B-4F0B-9F08-003B0095007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9.7:1 for copyright
</t>
      </text>
    </comment>
    <comment ref="FC255" authorId="1460" shapeId="0" xr:uid="{005E00C0-00D3-4156-9B8F-007500E2003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9.2:2
</t>
      </text>
    </comment>
    <comment ref="FD255" authorId="26" shapeId="0" xr:uid="{BDA1B41B-6F68-459A-A853-8B574E728068}">
      <text>
        <r>
          <rPr>
            <b/>
            <sz val="9"/>
            <color indexed="81"/>
            <rFont val="Segoe UI"/>
            <family val="2"/>
          </rPr>
          <t>Vasquez Callo Maria del Carmen:</t>
        </r>
        <r>
          <rPr>
            <sz val="9"/>
            <color indexed="81"/>
            <rFont val="Segoe UI"/>
            <family val="2"/>
          </rPr>
          <t xml:space="preserve">
Article 9.1</t>
        </r>
      </text>
    </comment>
    <comment ref="FA256" authorId="1461" shapeId="0" xr:uid="{00B50077-0024-4B99-AA1F-001300D700C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9.6:1
</t>
      </text>
    </comment>
    <comment ref="FC256" authorId="1462" shapeId="0" xr:uid="{00CA0072-003B-4553-9386-008E009C000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9.2:2
</t>
      </text>
    </comment>
    <comment ref="FD256" authorId="26" shapeId="0" xr:uid="{416EDFE9-DE44-451D-801E-BCA26F3B850B}">
      <text>
        <r>
          <rPr>
            <b/>
            <sz val="9"/>
            <color indexed="81"/>
            <rFont val="Segoe UI"/>
            <family val="2"/>
          </rPr>
          <t>Vasquez Callo Maria del Carmen:</t>
        </r>
        <r>
          <rPr>
            <sz val="9"/>
            <color indexed="81"/>
            <rFont val="Segoe UI"/>
            <family val="2"/>
          </rPr>
          <t xml:space="preserve">
Article 9.1.1.</t>
        </r>
      </text>
    </comment>
    <comment ref="FF256" authorId="26" shapeId="0" xr:uid="{E325798C-5E8A-4D8A-89E9-A45D9F775E80}">
      <text>
        <r>
          <rPr>
            <b/>
            <sz val="9"/>
            <color indexed="81"/>
            <rFont val="Segoe UI"/>
            <family val="2"/>
          </rPr>
          <t>Vasquez Callo Maria del Carmen:</t>
        </r>
        <r>
          <rPr>
            <sz val="9"/>
            <color indexed="81"/>
            <rFont val="Segoe UI"/>
            <family val="2"/>
          </rPr>
          <t xml:space="preserve">
Article 9.6.7</t>
        </r>
      </text>
    </comment>
    <comment ref="FA257" authorId="1463" shapeId="0" xr:uid="{00F00011-00C2-43BE-83C6-0064008E007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167:3; Art. 178
</t>
      </text>
    </comment>
    <comment ref="FB257" authorId="1464" shapeId="0" xr:uid="{003800E1-0013-4C81-AEF7-0018006D002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178 for copyright
</t>
      </text>
    </comment>
    <comment ref="FC257" authorId="1465" shapeId="0" xr:uid="{00210052-00D5-4D68-81F4-008D0069009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167:3
</t>
      </text>
    </comment>
    <comment ref="FK257" authorId="1466" shapeId="0" xr:uid="{00050079-0043-4A5D-8398-0042007400B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179
</t>
      </text>
    </comment>
    <comment ref="FO257" authorId="1467" shapeId="0" xr:uid="{007E003F-0009-4DD4-9065-00550023007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185, limitation of liability
</t>
      </text>
    </comment>
    <comment ref="FP257" authorId="1468" shapeId="0" xr:uid="{00790048-00FF-4942-971D-007D008D004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185, limitation of liability
</t>
      </text>
    </comment>
    <comment ref="FA258" authorId="1469" shapeId="0" xr:uid="{003C00CA-00D8-4D62-A958-00F7000600B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 Annex XII Art. 2(g) and (h)
</t>
      </text>
    </comment>
    <comment ref="FB258" authorId="1470" shapeId="0" xr:uid="{00980073-0069-4090-B572-00BA007B008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 Annex XII Art. 2
</t>
      </text>
    </comment>
    <comment ref="FC258" authorId="1471" shapeId="0" xr:uid="{00A100AA-0066-492E-A903-00BB009400C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XII, Art. 2.1
</t>
      </text>
    </comment>
    <comment ref="FK258" authorId="1472" shapeId="0" xr:uid="{00A700D0-00CC-4873-B140-006B002E00D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 and Annex XII Art. 1
</t>
      </text>
    </comment>
    <comment ref="J260" authorId="1473" shapeId="0" xr:uid="{ADFE73CB-482F-4E29-9780-E998D05D5F9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Someone else should check this date as well because I only found this information in Spanish and I am not sure if I translated it correctly.</t>
      </text>
    </comment>
    <comment ref="K262" authorId="475" shapeId="0" xr:uid="{76C23E08-E666-455B-B383-724788011B1A}">
      <text>
        <r>
          <rPr>
            <b/>
            <sz val="9"/>
            <color indexed="81"/>
            <rFont val="Segoe UI"/>
            <family val="2"/>
          </rPr>
          <t>Schär Rahel:</t>
        </r>
        <r>
          <rPr>
            <sz val="9"/>
            <color indexed="81"/>
            <rFont val="Segoe UI"/>
            <family val="2"/>
          </rPr>
          <t xml:space="preserve">
04.02.2014 (CHL), 01.01.2014 (VNM)</t>
        </r>
      </text>
    </comment>
    <comment ref="AF262" authorId="5" shapeId="0" xr:uid="{A4AF5878-FF65-4B1C-854F-FB40A57AC592}">
      <text>
        <r>
          <rPr>
            <b/>
            <sz val="9"/>
            <color indexed="81"/>
            <rFont val="Segoe UI"/>
            <family val="2"/>
          </rPr>
          <t>Mesmer Anja:</t>
        </r>
        <r>
          <rPr>
            <sz val="9"/>
            <color indexed="81"/>
            <rFont val="Segoe UI"/>
            <family val="2"/>
          </rPr>
          <t xml:space="preserve">
Article 10.3; see also Article 5.14 (a)</t>
        </r>
      </text>
    </comment>
    <comment ref="BM262" authorId="5" shapeId="0" xr:uid="{63D91266-4914-4DF3-B58E-DCB67814A211}">
      <text>
        <r>
          <rPr>
            <b/>
            <sz val="9"/>
            <color indexed="81"/>
            <rFont val="Segoe UI"/>
            <family val="2"/>
          </rPr>
          <t>Mesmer Anja:</t>
        </r>
        <r>
          <rPr>
            <sz val="9"/>
            <color indexed="81"/>
            <rFont val="Segoe UI"/>
            <family val="2"/>
          </rPr>
          <t xml:space="preserve">
Annex 4-A on Operational Certification Procedures Rule 4 (10)</t>
        </r>
      </text>
    </comment>
    <comment ref="BO262" authorId="5" shapeId="0" xr:uid="{93637EB5-30EA-473C-9B27-8655691747D0}">
      <text>
        <r>
          <rPr>
            <b/>
            <sz val="9"/>
            <color indexed="81"/>
            <rFont val="Segoe UI"/>
            <family val="2"/>
          </rPr>
          <t>Mesmer Anja:</t>
        </r>
        <r>
          <rPr>
            <sz val="9"/>
            <color indexed="81"/>
            <rFont val="Segoe UI"/>
            <family val="2"/>
          </rPr>
          <t xml:space="preserve">
Article 5.12 (1) (2);</t>
        </r>
      </text>
    </comment>
    <comment ref="CJ262" authorId="5" shapeId="0" xr:uid="{4A386BBC-A848-41A6-B679-6C4361B4FBBD}">
      <text>
        <r>
          <rPr>
            <b/>
            <sz val="9"/>
            <color indexed="81"/>
            <rFont val="Segoe UI"/>
            <family val="2"/>
          </rPr>
          <t>Mesmer Anja:</t>
        </r>
        <r>
          <rPr>
            <sz val="9"/>
            <color indexed="81"/>
            <rFont val="Segoe UI"/>
            <family val="2"/>
          </rPr>
          <t xml:space="preserve">
Article 5.10</t>
        </r>
      </text>
    </comment>
    <comment ref="CN262" authorId="5" shapeId="0" xr:uid="{E63A33F9-1AC4-43D6-8316-F0874D10384A}">
      <text>
        <r>
          <rPr>
            <b/>
            <sz val="9"/>
            <color indexed="81"/>
            <rFont val="Segoe UI"/>
            <family val="2"/>
          </rPr>
          <t>Mesmer Anja:</t>
        </r>
        <r>
          <rPr>
            <sz val="9"/>
            <color indexed="81"/>
            <rFont val="Segoe UI"/>
            <family val="2"/>
          </rPr>
          <t xml:space="preserve">
Article 5.12 (3)</t>
        </r>
      </text>
    </comment>
    <comment ref="J263" authorId="1474" shapeId="0" xr:uid="{00710081-00B5-468B-8ED7-0017003B00F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01.09.2012 (MNE, LIE, CHE), 01.10.2012 (ISL), 01.11.2012 (NOR)
</t>
      </text>
    </comment>
    <comment ref="K263" authorId="1475" shapeId="0" xr:uid="{007300CD-00A1-4333-B750-007600BF00F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01.09.2012 (MNE, LIE, CHE), 01.10.2012 (ISL), 01.11.2012 (NOR)
</t>
      </text>
    </comment>
    <comment ref="FA263" authorId="1476" shapeId="0" xr:uid="{0060009E-0050-4722-9B98-002600A300D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 and Annex VI Art. 2:3(b) and (c)
</t>
      </text>
    </comment>
    <comment ref="FB263" authorId="1477" shapeId="0" xr:uid="{00A600A8-00F7-40FC-9A35-001400D1004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 and Annex VI Art. 2
</t>
      </text>
    </comment>
    <comment ref="FE263" authorId="1478" shapeId="0" xr:uid="{00E2002B-0074-4CF3-BCBB-0002004C00A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 Annex VI Art. 3:8 and 9
</t>
      </text>
    </comment>
    <comment ref="FF263" authorId="1479" shapeId="0" xr:uid="{006900E3-002B-4BFF-A15C-00A600CB00E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 Annex VI Art. 3:4
</t>
      </text>
    </comment>
    <comment ref="FK263" authorId="1480" shapeId="0" xr:uid="{0041005A-00BF-4321-BFAD-00E700CE004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 Annex VI Art. 1; Art. 23 Annex VI Art. 6
</t>
      </text>
    </comment>
    <comment ref="FT263" authorId="1481" shapeId="0" xr:uid="{009B002C-0040-4C99-A9AD-006B00C0009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 Annex VI Art. 3:3
</t>
      </text>
    </comment>
    <comment ref="AE265" authorId="1482" shapeId="0" xr:uid="{0013009C-0053-47EE-8D2D-00FF007B00C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15.2:1
</t>
      </text>
    </comment>
    <comment ref="AF265" authorId="1483" shapeId="0" xr:uid="{00F4007D-0021-4447-BBAA-00AA00B8005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15.6
</t>
      </text>
    </comment>
    <comment ref="AH265" authorId="1484" shapeId="0" xr:uid="{00950073-00FA-4CEA-9D98-00D5004F008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 cooperation
</t>
      </text>
    </comment>
    <comment ref="AJ265" authorId="1485" shapeId="0" xr:uid="{0044003F-0033-4AD6-8F8B-004D0086007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15.4:3
</t>
      </text>
    </comment>
    <comment ref="AK265" authorId="1486" shapeId="0" xr:uid="{000D0021-00CC-4A2C-B75C-00620092008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15.4:4
</t>
      </text>
    </comment>
    <comment ref="AN265" authorId="1487" shapeId="0" xr:uid="{00B20084-0034-4242-B6DD-00590049005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National Treatment (Art. 12.4)
Market Access (Art. 12.5 and 12.6)
Annex I - Non Conforming Measures
Annex II - Future Measures
Annex III - Activities reserved for the State
</t>
      </text>
    </comment>
    <comment ref="AR265" authorId="1488" shapeId="0" xr:uid="{00170095-0093-4CC1-85C4-004A007D00C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15.3 (applicability of investment and services chapter)
</t>
      </text>
    </comment>
    <comment ref="AS265" authorId="26" shapeId="0" xr:uid="{8160FF82-538E-4406-99E4-E2748027B893}">
      <text>
        <r>
          <rPr>
            <b/>
            <sz val="9"/>
            <color indexed="81"/>
            <rFont val="Segoe UI"/>
            <family val="2"/>
          </rPr>
          <t>Vasquez Callo Maria del Carmen:</t>
        </r>
        <r>
          <rPr>
            <sz val="9"/>
            <color indexed="81"/>
            <rFont val="Segoe UI"/>
            <family val="2"/>
          </rPr>
          <t xml:space="preserve">
Article 15.3</t>
        </r>
      </text>
    </comment>
    <comment ref="AU265" authorId="1489" shapeId="0" xr:uid="{002D0098-005C-45D1-A2D4-00FA003E00A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 (d), cooperation
</t>
      </text>
    </comment>
    <comment ref="AW265" authorId="1490" shapeId="0" xr:uid="{009F008C-004D-4218-8BF6-00110087006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Arts. 15.4.1
</t>
      </text>
    </comment>
    <comment ref="BC265" authorId="5" shapeId="0" xr:uid="{D85E99BF-6441-4739-9A4F-E45181157B4B}">
      <text>
        <r>
          <rPr>
            <b/>
            <sz val="9"/>
            <color indexed="81"/>
            <rFont val="Segoe UI"/>
            <family val="2"/>
          </rPr>
          <t>Mesmer Anja:</t>
        </r>
        <r>
          <rPr>
            <sz val="9"/>
            <color indexed="81"/>
            <rFont val="Segoe UI"/>
            <family val="2"/>
          </rPr>
          <t xml:space="preserve">
Arts. 15.4.1</t>
        </r>
      </text>
    </comment>
    <comment ref="BD265" authorId="26" shapeId="0" xr:uid="{6B45452F-8FFC-406B-ACEA-7BADAFE5324D}">
      <text>
        <r>
          <rPr>
            <b/>
            <sz val="9"/>
            <color indexed="81"/>
            <rFont val="Segoe UI"/>
            <family val="2"/>
          </rPr>
          <t>Vasquez Callo Maria del Carmen:</t>
        </r>
        <r>
          <rPr>
            <sz val="9"/>
            <color indexed="81"/>
            <rFont val="Segoe UI"/>
            <family val="2"/>
          </rPr>
          <t xml:space="preserve">
Article 15.2</t>
        </r>
      </text>
    </comment>
    <comment ref="BE265" authorId="1491" shapeId="0" xr:uid="{008B005E-00F3-4ED3-A1CD-005A0077005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15.4.2
</t>
      </text>
    </comment>
    <comment ref="BH265" authorId="1492" shapeId="0" xr:uid="{2CDFA4B9-EA0B-48E9-B378-9E69ADB6171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15.2:1
</t>
      </text>
    </comment>
    <comment ref="BM265" authorId="1493" shapeId="0" xr:uid="{008500B3-00D3-4106-9196-00C7009700B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 (b)(c )
</t>
      </text>
    </comment>
    <comment ref="BQ265" authorId="1494" shapeId="0" xr:uid="{00830024-00D5-47AD-8F0C-0003003F005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6.5.1 c), e) and f): Automation
</t>
      </text>
    </comment>
    <comment ref="BS265" authorId="1495" shapeId="0" xr:uid="{008F009F-00E7-483B-A0A5-00180029005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 (b)
</t>
      </text>
    </comment>
    <comment ref="CF265" authorId="1496" shapeId="0" xr:uid="{00600053-00D1-45AB-95DA-00B00030005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 (b)
</t>
      </text>
    </comment>
    <comment ref="CH265" authorId="1497" shapeId="0" xr:uid="{00BE0027-0066-4EAD-A31B-00E0002B004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15.5(a), cooperation
</t>
      </text>
    </comment>
    <comment ref="CJ265" authorId="1498" shapeId="0" xr:uid="{009A00E7-00DF-44D4-8E48-00F80039008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 (b)
</t>
      </text>
    </comment>
    <comment ref="CK265" authorId="1499" shapeId="0" xr:uid="{00510054-0072-4882-B17E-001D00D600B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15.5(e), cooperation
</t>
      </text>
    </comment>
    <comment ref="CQ265" authorId="1500" shapeId="0" xr:uid="{006C0077-0019-49E0-9F46-007800D400D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17
</t>
      </text>
    </comment>
    <comment ref="DC265" authorId="1501" shapeId="0" xr:uid="{004C00A1-0041-47E8-8BE2-007C0033002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15.5(b), cooperation
</t>
      </text>
    </comment>
    <comment ref="DI265" authorId="1502" shapeId="0" xr:uid="{001A00D7-001A-461D-A829-004A00BA00C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15.5.d, cooperation
</t>
      </text>
    </comment>
    <comment ref="DO265" authorId="1503" shapeId="0" xr:uid="{0065006E-0060-4C94-886E-00F900C8007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 definitition of telecom services
Article 13.10: Confidentiality of Information
Each Party, in accordance with its national legislation, shall ensure the confidentiality of telecommunications and associated traffic data, including their content, that are made through a public telecommunications network and telecommunications services available to the public. , subject to the requirement that the measures not be applied in a manner that constitutes a means of arbitrary or unjustifiable discrimination or disguised discrimination to trade in telecommunications services.
</t>
      </text>
    </comment>
    <comment ref="DT265" authorId="1504" shapeId="0" xr:uid="{00F800CC-009B-4D73-92F7-0077009E009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 definitition of telecom services
Article 13.10: Confidentiality of Information
Each Party, in accordance with its national legislation, shall ensure the confidentiality of telecommunications and associated traffic data, including their content, that are made through a public telecommunications network and telecommunications services available to the public. , subject to the requirement that the measures not be applied in a manner that constitutes a means of arbitrary or unjustifiable discrimination or disguised discrimination to trade in telecommunications services.
</t>
      </text>
    </comment>
    <comment ref="DV265" authorId="1505" shapeId="0" xr:uid="{00D7006C-007F-446B-8AEA-0008008E006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I - Non Conforming Measures
Annex II - Future Measures
</t>
      </text>
    </comment>
    <comment ref="DY265" authorId="1506" shapeId="0" xr:uid="{001000A2-0023-4337-89D8-0036008A00A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 (d), cooperation
</t>
      </text>
    </comment>
    <comment ref="EM265" authorId="1507" shapeId="0" xr:uid="{00900077-008F-4B99-8DDA-00E90041001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20.2.
For the purposes of chapters XII (Cross-Border Trade in Services); XIII (Telecommunications Services); and XV (Electronic Commerce), Article XIV of the GATS (including the footnotes) is incorporated into this Agreement and forms an integral part thereof, mutatis mutandis. The Parties understand that the measures referred to in Article XIV (b) of the GATS include environmental measures necessary to protect human, animal or plant life or health.
</t>
      </text>
    </comment>
    <comment ref="EO265" authorId="1508" shapeId="0" xr:uid="{00E10055-00AC-47BB-96C1-003D005B005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20.3: National Security
No provision of this Agreement shall be construed as meaning:
(a) compel a Party to provide or give access to information whose disclosure it considers contrary to its essential security interests; or
(b) prevent a Party from adopting any measure it deems necessary to protect its essential security interests:
(i) relating to the arms trade, ammunition and war supplies and trade and operations on goods, materials, services and technology that are carried out with the direct or indirect purpose of providing supplies to a military institution or other establishment of defending;
(ii) adopted in time of war or other emergencies in
international relations; or
(iii) concerning the application of national policies or international agreements regarding the non-proliferation of nuclear weapons or other nuclear explosive devices; or
(c) prevent a Party from adopting measures in accordance with its obligations arising from the Charter of the United Nations for the Maintenance of International Peace and Security.
</t>
      </text>
    </comment>
    <comment ref="EQ265" authorId="1509" shapeId="0" xr:uid="{005F002C-00F3-4073-B755-00CF00BB000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15.2
</t>
      </text>
    </comment>
    <comment ref="ER265" authorId="1510" shapeId="0" xr:uid="{004900E5-002D-496C-8F0E-005D0023002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 fn 1
</t>
      </text>
    </comment>
    <comment ref="EX265" authorId="1511" shapeId="0" xr:uid="{000C000B-0090-42BB-9A12-00E7002400E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15.3 referring to investment and services chapters
</t>
      </text>
    </comment>
    <comment ref="FA265" authorId="1512" shapeId="0" xr:uid="{00D20056-0081-43B3-ACDB-00AE00C100B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16.3(i) and (j)
</t>
      </text>
    </comment>
    <comment ref="FB265" authorId="1513" shapeId="0" xr:uid="{00630067-00CB-4991-AE71-00FC00DE008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
</t>
      </text>
    </comment>
    <comment ref="FC265" authorId="1514" shapeId="0" xr:uid="{00440078-0064-4940-9A93-0008005900C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16.3(a)
</t>
      </text>
    </comment>
    <comment ref="FK265" authorId="1515" shapeId="0" xr:uid="{00CF0083-0023-4929-9C0A-007A007C001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16.18
</t>
      </text>
    </comment>
    <comment ref="FL265" authorId="1516" shapeId="0" xr:uid="{00D5007B-0090-42D2-8091-00610010005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16.10
</t>
      </text>
    </comment>
    <comment ref="AD270" authorId="1517" shapeId="0" xr:uid="{00490087-00DD-44EF-82C8-009000F5006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
</t>
      </text>
    </comment>
    <comment ref="AE270" authorId="1518" shapeId="0" xr:uid="{0037008C-0000-4C18-B87F-0001008C00B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
</t>
      </text>
    </comment>
    <comment ref="AM270" authorId="1519" shapeId="0" xr:uid="{00DB0086-00ED-4752-928B-005F00A100A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8.3
National Treatment
Article 8.5
Market Access
Article 8.6
Schedules of Specific Commitments
Article 8.7
Additional Commitments
Article 8.8
Modification of Schedules
Australian Schedule of Specific Services Commitments 
Malaysian Schedule of Specific Services Commitments 
</t>
      </text>
    </comment>
    <comment ref="AN270" authorId="1520" shapeId="0" xr:uid="{00D70093-00E3-4327-AA27-005E000500D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8.3
National Treatment
Article 8.5
Market Access
Article 8.6
Schedules of Specific Commitments
Article 8.7
Additional Commitments
Article 8.8
Modification of Schedules
Australian Schedule of Specific Services Commitments 
Malaysian Schedule of Specific Services Commitments 
</t>
      </text>
    </comment>
    <comment ref="AO270" authorId="1521" shapeId="0" xr:uid="{006E0031-00A0-49BC-AC11-00D00066005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8.3
National Treatment
Article 8.5
Market Access
Article 8.6
Schedules of Specific Commitments
Article 8.7
Additional Commitments
Article 8.8
Modification of Schedules
ANNEX ON FINANCIAL SERVICES
Article 4
New Financial Services
Australian Schedule of Specific Services Commitments 
Malaysian Schedule of Specific Services Commitments 
</t>
      </text>
    </comment>
    <comment ref="AR270" authorId="1522" shapeId="0" xr:uid="{006700EF-00C6-47B5-A445-004D00AA001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15.2
</t>
      </text>
    </comment>
    <comment ref="AS270" authorId="5" shapeId="0" xr:uid="{F05BA8DE-4E50-4669-921C-19C5232505FD}">
      <text>
        <r>
          <rPr>
            <b/>
            <sz val="9"/>
            <color indexed="81"/>
            <rFont val="Segoe UI"/>
          </rPr>
          <t>Mesmer Anja:</t>
        </r>
        <r>
          <rPr>
            <sz val="9"/>
            <color indexed="81"/>
            <rFont val="Segoe UI"/>
          </rPr>
          <t xml:space="preserve">
Article 15.2
Electronic Supply of Services
The Parties affirm that measures affecting the supply of a service delivered or performed electronically are subject to the obligations contained in the relevant provisions of Chapter 8 (Trade in Services) and its Annex on Financial Services and Chapter 9 (Telecommunications Services), subject to any exceptions set out in this Agreement that are applicable to such obligations.</t>
        </r>
      </text>
    </comment>
    <comment ref="AW270" authorId="1523" shapeId="0" xr:uid="{0053008A-0073-48C9-AA13-000000E6002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15.4
</t>
      </text>
    </comment>
    <comment ref="AZ270" authorId="5" shapeId="0" xr:uid="{D9618DC8-32E8-475C-BA2F-B71E5DF00328}">
      <text>
        <r>
          <rPr>
            <b/>
            <sz val="9"/>
            <color indexed="81"/>
            <rFont val="Segoe UI"/>
            <family val="2"/>
          </rPr>
          <t>Mesmer Anja:</t>
        </r>
        <r>
          <rPr>
            <sz val="9"/>
            <color indexed="81"/>
            <rFont val="Segoe UI"/>
            <family val="2"/>
          </rPr>
          <t xml:space="preserve">
Art. 15.4</t>
        </r>
      </text>
    </comment>
    <comment ref="BD270" authorId="5" shapeId="0" xr:uid="{F2BAF458-3672-4443-A20E-C592DCCAC54A}">
      <text>
        <r>
          <rPr>
            <b/>
            <sz val="9"/>
            <color indexed="81"/>
            <rFont val="Segoe UI"/>
            <family val="2"/>
          </rPr>
          <t>Mesmer Anja:</t>
        </r>
        <r>
          <rPr>
            <sz val="9"/>
            <color indexed="81"/>
            <rFont val="Segoe UI"/>
            <family val="2"/>
          </rPr>
          <t xml:space="preserve">
Article 15.4 (2)</t>
        </r>
      </text>
    </comment>
    <comment ref="BH270" authorId="1524" shapeId="0" xr:uid="{6D682E68-8A26-43F7-9A77-448184C7B2C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Soft Art. 15.1, 
Hard, Art. 15.5(a)
</t>
      </text>
    </comment>
    <comment ref="BI270" authorId="1525" shapeId="0" xr:uid="{003700BD-00AB-4892-A8AC-0038008200E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
</t>
      </text>
    </comment>
    <comment ref="BM270" authorId="1526" shapeId="0" xr:uid="{005600FA-00CB-41A3-9070-00DE0068009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15.6
</t>
      </text>
    </comment>
    <comment ref="BO270" authorId="1527" shapeId="0" xr:uid="{00DA0086-004F-443C-8F3B-00A600B5007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15.9
Paperless Trading
1. Each Party shall accept the electronic format of trade administration documents as the legal equivalent of paper documents except where:
(a) there is a domestic or international legal requirement to the contrary; or
(b) doing so would reduce the effectiveness of the trade administration process.
2. The Parties shall cooperate bilaterally and in international forums to enhance acceptance of electronic versions of trade administration documents.
3. In implementing initiatives which provide for the use of paperless trading, the Parties shall take into account the methods agreed by international organisations.
4. Each Party shall endeavour to make all trade administration documents available to the public in electronic form.
</t>
      </text>
    </comment>
    <comment ref="BS270" authorId="1528" shapeId="0" xr:uid="{002E00D4-00E6-4136-BC7B-004200E800B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15.7
Online Consumer Protection
Each Party shall, to the extent possible and in a manner considered appropriate by each Party, provide protection for consumers using electronic commerce that is at least equivalent to that provided for consumers of other forms of commerce under its laws, regulations and policies.
</t>
      </text>
    </comment>
    <comment ref="BT270" authorId="1529" shapeId="0" xr:uid="{00250058-0068-47FD-9F0C-00B3001F003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15.10
Unsolicited Commercial Electronic Messages
1. Each Party shall adopt or maintain measures to minimise unsolicited commercial electronic messages.
2. The Parties shall, subject to their respective laws and regulations and mutual interest, cooperate bilaterally and in international forums regarding the regulation of unsolicited commercial electronic messages. Areas of cooperation may include, but should not be limited to, the exchange of information on technical, educational and policy approaches to unsolicited commercial electronic messages.
</t>
      </text>
    </comment>
    <comment ref="CJ270" authorId="1530" shapeId="0" xr:uid="{0013000F-0060-456B-879B-009D00FD00F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4.4 Cooperation
3. This could include cooperation in relation to the following:
(a) implementation and operation relating to the importation or exportation of goods;
(b) the use of information and communications technology, including possible electronic data interchange between the Parties;
Art. 16.2.3
3. The Parties may include the following other areas of cooperation:
(h) information and communications technology;
Art. 15.9:2, regarding paperless trading, Art. 15.10 regarding unsolicited commercial electronic messages
Art. 16.2 (e) general cooperation</t>
      </text>
    </comment>
    <comment ref="CN270" authorId="1531" shapeId="0" xr:uid="{00E400C9-004E-46E5-887B-005000E100C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Hard, Art. 15.5.2(b)
</t>
      </text>
    </comment>
    <comment ref="CQ270" authorId="1532" shapeId="0" xr:uid="{000E0029-00AD-473E-B0C3-007A00C6002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Title XII
</t>
      </text>
    </comment>
    <comment ref="DD270" authorId="1533" shapeId="0" xr:uid="{003F001F-00BC-45C5-988A-00BF00C600E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15.8
Online Personal Data Protection
1. Each Party shall establish or maintain legislation or regulations that protect the personal data of the users of electronic commerce.
2. In the development of personal data protection standards, each Party shall take into account the international standards and criteria of relevant international organisations.
</t>
      </text>
    </comment>
    <comment ref="DF270" authorId="1534" shapeId="0" xr:uid="{007500ED-003A-4DEC-A0D0-007C00D500B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15.8
Online Personal Data Protection
1. Each Party shall establish or maintain legislation or regulations that protect the personal data of the users of electronic commerce.
2. In the development of personal data protection standards, each Party shall take into account the international standards and criteria of relevant international organisations.
</t>
      </text>
    </comment>
    <comment ref="DO270" authorId="1535" shapeId="0" xr:uid="{006B003F-0086-4606-ABC6-00000050005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9.3
Definitions
For the purposes of this Chapter, the following definitions shall apply:
(m)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Art. 9.4.5
5. Notwithstanding paragraph 4, a Party may take such measures as are necessary to:
(a) ensure the security and confidentiality of messages; or
(b) protect the privacy of personal data of end users of public telecommunications networks or services,
provided that such measures are not applied in a manner that would constitute a means of arbitrary or unjustifiable discrimination or disguised restriction on trade in services.
Annex on Financial Services
Article 2
Definitions
(b) financial service is any service of a financial nature.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
      </text>
    </comment>
    <comment ref="DT270" authorId="1536" shapeId="0" xr:uid="{00E9002D-0082-4C26-AFD6-00BC004800F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9.3
Definitions
For the purposes of this Chapter, the following definitions shall apply:
(m)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Art. 9.4.5
5. Notwithstanding paragraph 4, a Party may take such measures as are necessary to:
(a) ensure the security and confidentiality of messages; or
(b) protect the privacy of personal data of end users of public telecommunications networks or services,
provided that such measures are not applied in a manner that would constitute a means of arbitrary or unjustifiable discrimination or disguised restriction on trade in services.
</t>
      </text>
    </comment>
    <comment ref="DW270" authorId="1537" shapeId="0" xr:uid="{0035009E-006E-4F7B-A995-00AF009E006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on Financial Services
Article 2
Definitions
(b) financial service is any service of a financial nature.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
      </text>
    </comment>
    <comment ref="EM270" authorId="1538" shapeId="0" xr:uid="{00E2006A-0024-495B-ABC6-00B5002D001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18.1.2
2. For the purposes of Chapter 8 (Trade in Services), Chapter 9 (Telecommunications Services), Chapter 10 (Movement of Natural Persons), and Chapter 15 (Electronic Commerce) of this Agreement, Article XIV of GATS including its footnotes shall be incorporated into and shall form part of this Agreement, mutatis mutandis.
</t>
      </text>
    </comment>
    <comment ref="EO270" authorId="1539" shapeId="0" xr:uid="{004000A4-00D3-4DD9-9C75-00EE00D0004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18.2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infrastructures39 including communications, power and water infrastructures from deliberate attempts intended to disable or degrade such infrastructures;
(iv) taken in time of national emergency or war or other emergency in international relations; or
(c) to prevent a Party from taking any action in pursuance of its obligations under the United Nations Charter for the maintenance of international peace and security.
2. The FTA Joint Commission shall be informed to the fullest extent possible of measures taken under subparagraphs 1(b) and (c) and of their termination.
</t>
      </text>
    </comment>
    <comment ref="EQ270" authorId="1540" shapeId="0" xr:uid="{003F0084-00D7-4BFD-A9C9-00A20061007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15.4.2
</t>
      </text>
    </comment>
    <comment ref="FA270" authorId="1541" shapeId="0" xr:uid="{00670054-000B-43AC-9F97-0002003F006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13.4:3(a) and (b)
</t>
      </text>
    </comment>
    <comment ref="FB270" authorId="1542" shapeId="0" xr:uid="{004C00E3-00C1-4AAF-BFF6-003B0014002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13.4:2 and 3
</t>
      </text>
    </comment>
    <comment ref="FC270" authorId="1543" shapeId="0" xr:uid="{000C003C-00ED-442C-8BAE-00320079008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13.4:1
</t>
      </text>
    </comment>
    <comment ref="FD270" authorId="26" shapeId="0" xr:uid="{2A563F46-5FEB-4305-B159-D71D8012DB88}">
      <text>
        <r>
          <rPr>
            <b/>
            <sz val="9"/>
            <color indexed="81"/>
            <rFont val="Segoe UI"/>
            <family val="2"/>
          </rPr>
          <t>Vasquez Callo Maria del Carmen:</t>
        </r>
        <r>
          <rPr>
            <sz val="9"/>
            <color indexed="81"/>
            <rFont val="Segoe UI"/>
            <family val="2"/>
          </rPr>
          <t xml:space="preserve">
Article 13.1</t>
        </r>
      </text>
    </comment>
    <comment ref="FI270" authorId="1544" shapeId="0" xr:uid="{0065005F-00F9-4C0E-8F19-007800DF003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13.14
</t>
      </text>
    </comment>
    <comment ref="FJ270" authorId="1545" shapeId="0" xr:uid="{00090035-009B-4EFB-9272-0025009200E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13.15
</t>
      </text>
    </comment>
    <comment ref="FL270" authorId="1546" shapeId="0" xr:uid="{0001001F-008B-4B37-94BC-00F700AF00F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13.19
</t>
      </text>
    </comment>
    <comment ref="FM270" authorId="1547" shapeId="0" xr:uid="{008D00BB-00B3-4D26-A532-00BA007100D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13.17
</t>
      </text>
    </comment>
    <comment ref="FO270" authorId="1548" shapeId="0" xr:uid="{002A00B0-0096-4EAC-B539-00FF001000F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13.16, limitation of liability
</t>
      </text>
    </comment>
    <comment ref="FP270" authorId="1549" shapeId="0" xr:uid="{00F20025-0025-44A3-AD36-002500E8006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13.16, limitation of liability
</t>
      </text>
    </comment>
    <comment ref="AE272" authorId="1550" shapeId="0" xr:uid="{00D30098-0011-49B6-99E8-00C90062006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107:1
</t>
      </text>
    </comment>
    <comment ref="AG272" authorId="1551" shapeId="0" xr:uid="{00540086-0060-4134-BE3A-003F003E00C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109(f), working group
</t>
      </text>
    </comment>
    <comment ref="AH272" authorId="1552" shapeId="0" xr:uid="{00D90078-00BC-40D1-8342-0093002500C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162.1
</t>
      </text>
    </comment>
    <comment ref="AM272" authorId="1553" shapeId="0" xr:uid="{00820084-006A-41F7-AF77-003000A400E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119
Market Access
Article 120
National Treatment
Article 132
Computer Services
</t>
      </text>
    </comment>
    <comment ref="AN272" authorId="1554" shapeId="0" xr:uid="{001D00DC-00B9-46A5-B055-00DF005700A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119
Market Access
Article 120
National Treatment
Art. 139-150 Telecommunication Services
</t>
      </text>
    </comment>
    <comment ref="AO272" authorId="1555" shapeId="0" xr:uid="{00B000D2-00A2-41BE-987B-00BE00FA00A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119
Market Access
Article 120
National Treatment
Art. 151-159 Financial Services
</t>
      </text>
    </comment>
    <comment ref="AR272" authorId="1556" shapeId="0" xr:uid="{00300084-0027-41B5-BC2B-004B0080002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Title IV
</t>
      </text>
    </comment>
    <comment ref="AW272" authorId="1557" shapeId="0" xr:uid="{00560022-009A-4B50-AA54-00CB0051008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162:3
</t>
      </text>
    </comment>
    <comment ref="BM272" authorId="1558" shapeId="0" xr:uid="{00BC003F-003D-4C5C-9484-0060008F005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163:1(a), dialogue, Art. 109(g), working group
</t>
      </text>
    </comment>
    <comment ref="BO272" authorId="1559" shapeId="0" xr:uid="{003A0088-00F5-4387-BFD8-009F00B700D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163:1(f), dialogue, Art. 165
</t>
      </text>
    </comment>
    <comment ref="BQ272" authorId="1560" shapeId="0" xr:uid="{000E0062-003E-4FC0-B316-00B50048007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59
Customs and Trade-Related Procedures
2. The Parties agree that their respective trade and customs
legislation, provisions and procedures shall be based upon:
(f) the progressive development of systems, including those
based upon information technology, to facilitate the electronic
exchange of data between economic operators,
customs administrations and other related agencies. To
this end, and to the extent possible, each Party shall
progressively work towards the establishment of a single
window in order to facilitate external trade operations
ANNEX V
MUTUAL ADMINISTRATIVE ASSISTANCE IN CUSTOMS MATTERS
Art. 10.2
2. Personal data may be exchanged only where the Party which may
receive them undertakes to protect such data in at least an equivalent
way to that applicable in that particular case in the Party that may
supply them.
Art. 13.2
2. The authorities referred to in paragraph 1 shall decide on all
practical measures and arrangements necessary for the application of
this Annex, taking into consideration the rules in force in particular in
the field of data protection. These authorities may recommend to the
competent bodies the development of complementary instruments for
the application of this Annex.
</t>
      </text>
    </comment>
    <comment ref="BS272" authorId="1561" shapeId="0" xr:uid="{00B60033-0078-4F49-B63D-005F00C5001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163:1(d), dialogue, Art. 166
</t>
      </text>
    </comment>
    <comment ref="BT272" authorId="1562" shapeId="0" xr:uid="{005E001F-00EB-4088-BF5C-00D400D400F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163:1(c), dialogue
</t>
      </text>
    </comment>
    <comment ref="CF272" authorId="1563" shapeId="0" xr:uid="{00390003-00EA-42CC-8DD7-00DC0052003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109(e), working group
</t>
      </text>
    </comment>
    <comment ref="CH272" authorId="1564" shapeId="0" xr:uid="{00D40018-00C5-4C92-A6FD-009300BD00B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109(d), working group,
</t>
      </text>
    </comment>
    <comment ref="CJ272" authorId="1565" shapeId="0" xr:uid="{00B80021-0083-45E9-B682-008000D500F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107:1 , Art. 109 (working group) (both in title IV: Trade in Services, Establishment and Electronic Commerce), Art. 162:1, Art. 163 (dialogue and exchange of information), Art. 166:2 regarding consumer protection
</t>
      </text>
    </comment>
    <comment ref="CK272" authorId="1566" shapeId="0" xr:uid="{001D003A-0053-407C-9BF4-0011006300A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109(h), working group
</t>
      </text>
    </comment>
    <comment ref="CL272" authorId="1567" shapeId="0" xr:uid="{00A80003-0013-4483-9B95-00D2000B006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109.a)
</t>
      </text>
    </comment>
    <comment ref="CQ272" authorId="1568" shapeId="0" xr:uid="{0027005C-0015-41B4-B88A-00F20026001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Title XII
</t>
      </text>
    </comment>
    <comment ref="DC272" authorId="1569" shapeId="0" xr:uid="{00360092-0047-42B8-A1B1-00E50072000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163.1(e), dialogue; 
</t>
      </text>
    </comment>
    <comment ref="DD272" authorId="1570" shapeId="0" xr:uid="{00FC004A-005C-460F-A669-00C60043002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164
Protection of Personal Data
The Parties shall endeavour, insofar as possible, and within their respective competences, to
develop or maintain, as the case may be, regulations for the protection of personal data.
Art. 109 b) working group may be established to propose guidelines and strategies enabling the signatory Andean Countries to become a safe harbour for the protection of personal data.
</t>
      </text>
    </comment>
    <comment ref="DF272" authorId="1571" shapeId="0" xr:uid="{004100C4-009F-483D-93BC-00DE008C007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162.2
2. The Parties agree that the development of electronic commerce shall be consistent with the international standards of data protection, in order to ensure the confidence of users of
electronic commerce.
</t>
      </text>
    </comment>
    <comment ref="DG272" authorId="1572" shapeId="0" xr:uid="{00B50062-0045-46D7-AF76-00A3000700F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167
General Exceptions
1. Subject to the requirement that such measures are not applied in a manner which would constitute a means of arbitrary or unjustifiable discrimination between the Parties, or a disguised restriction on establishment or cross-border supply of services, nothing in this Title and Title V
(Current Payments and Capital Movements) shall be construed to prevent the adoption or enforcement by any Party of measures:
(e) necessary to secure compliance with laws or regulations which are not inconsistent with the provisions of this Title and Title V (Current Payments and Capital Movements)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text>
    </comment>
    <comment ref="DK272" authorId="1573" shapeId="0" xr:uid="{00C600A2-00CF-4EA1-B753-002000E4001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109 c)
Working Group
To the extent necessary and justified, the Trade Committee may establish a working group with the aim of performing, among others, the following tasks:
(a) discussing regulatory issues concerning establishment, trade
in services and electronic commerce
(c) seeking the necessary mechanisms to address the aspects covered under Article 162 (electronic commerce)
</t>
      </text>
    </comment>
    <comment ref="DP272" authorId="1574" shapeId="0" xr:uid="{0029008F-00A3-43BD-9229-00A7001800D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109 c)
Working Group
To the extent necessary and justified, the Trade Committee may establish a working group with the aim of performing, among others, the following tasks:
(a) discussing regulatory issues concerning establishment, trade
in services and electronic commerce
(c) seeking the necessary mechanisms to address the aspects covered under Article 162 (electronic commerce)
</t>
      </text>
    </comment>
    <comment ref="DW272" authorId="1575" shapeId="0" xr:uid="{00BF00DB-00D7-45C3-A4C6-006E00D900A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152
—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(xi) provision and transfer of financial information,
and financial data processing and related
software;
Article 157
Data Processing
1. Each Party shall permit a financial service supplier of another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the right to privacy and the freedom from interference with the privacy, family, home or correspondence of individuals, in particular with regard to the transfer of
personal data 
</t>
      </text>
    </comment>
    <comment ref="EI272" authorId="1576" shapeId="0" xr:uid="{006000F5-00D5-4325-B12B-005C00FD009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175.1
Use of electronic means
5.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the establishment of
the time of receipt and the prevention of inappropriate
access.
Article 186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Article 193
Cooperation
2. The Parties shall endeavour to cooperate in matters such
as:
(b) development and use of electronic communications in
government procurement systems;
</t>
      </text>
    </comment>
    <comment ref="EM272" authorId="1577" shapeId="0" xr:uid="{004C00EF-0033-4DC3-8120-00E1004600F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167.1
(e) necessary to secure compliance with laws or regulations which are not inconsistent with the provisions of this Title and Title V (Current Payments and Capital Movements) including those relating to:
(ii) the protection of the privacy of individuals in relation to the processing and dissemination of personal data and the protection of confidentiality of individual records and accounts;
</t>
      </text>
    </comment>
    <comment ref="EO272" authorId="1578" shapeId="0" xr:uid="{002000AF-00BD-446C-98C8-00C3009200C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167
General Exceptions
1. Subject to the requirement that such measures are not applied in a manner which would constitute a means of arbitrary or unjustifiable discrimination between the Parties, or a disguised restriction on establishment or cross-border supply of services, nothing in this Title and Title V
(Current Payments and Capital Movements) shall be construed to prevent the adoption or enforcement by any Party of measures:
(a) necessary to protect public security or public morals or to maintain public order
</t>
      </text>
    </comment>
    <comment ref="FA272" authorId="1579" shapeId="0" xr:uid="{00DF004C-00DE-4CF6-B869-007A00AC00E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215:2
</t>
      </text>
    </comment>
    <comment ref="FB272" authorId="1580" shapeId="0" xr:uid="{00420032-0057-441D-8D7A-007800D6006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for Copyright: Art. 215:2
</t>
      </text>
    </comment>
    <comment ref="FC272" authorId="1581" shapeId="0" xr:uid="{00150030-0022-4EFE-A101-00770098006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196:1
</t>
      </text>
    </comment>
    <comment ref="FD272" authorId="26" shapeId="0" xr:uid="{B821F2C0-5B2D-4C60-8E07-68943F29ACFA}">
      <text>
        <r>
          <rPr>
            <b/>
            <sz val="9"/>
            <color indexed="81"/>
            <rFont val="Segoe UI"/>
            <family val="2"/>
          </rPr>
          <t>Vasquez Callo Maria del Carmen:</t>
        </r>
        <r>
          <rPr>
            <sz val="9"/>
            <color indexed="81"/>
            <rFont val="Segoe UI"/>
            <family val="2"/>
          </rPr>
          <t xml:space="preserve">
Artcile 195  (b) and 196 (3)</t>
        </r>
      </text>
    </comment>
    <comment ref="FE272" authorId="1582" shapeId="0" xr:uid="{008F005C-00E6-4425-ABD5-00B70066006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218, 219
</t>
      </text>
    </comment>
    <comment ref="FI272" authorId="1583" shapeId="0" xr:uid="{00AE00F6-0054-40EA-AC88-00FD009E005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221
</t>
      </text>
    </comment>
    <comment ref="FJ272" authorId="1584" shapeId="0" xr:uid="{00C10069-00EA-4C6C-8CDA-008D00CF00E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222
</t>
      </text>
    </comment>
    <comment ref="FK272" authorId="1585" shapeId="0" xr:uid="{004300AD-006D-41C7-825B-0015001F00B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231 and  Art. 196:5(j)
</t>
      </text>
    </comment>
    <comment ref="FO272" authorId="1586" shapeId="0" xr:uid="{007A0063-004A-49EF-834B-003200FC003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163:1(a), in the e-commerce chapter; and Section 3 Art. 250-254
</t>
      </text>
    </comment>
    <comment ref="FP272" authorId="1587" shapeId="0" xr:uid="{00B60084-0073-4060-A343-0046005D000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163:1(a), in the e-commerce chapter; and Section 3 Art. 250-254
</t>
      </text>
    </comment>
    <comment ref="AH273" authorId="1588" shapeId="0" xr:uid="{002F001B-006F-4F22-B758-00B500B7003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201.1
</t>
      </text>
    </comment>
    <comment ref="AM273" authorId="1589" shapeId="0" xr:uid="{0094004D-00A4-460D-A8C2-007400AB008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164
Market Access
Article 165
National Treatment
Article 180
Understanding on Computer Services 
</t>
      </text>
    </comment>
    <comment ref="AN273" authorId="1590" shapeId="0" xr:uid="{003A000E-0023-487F-8ED8-00C400EA00B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164
Market Access
Article 165
National Treatment
SECTION D
Telecommunication Services
Arts. 185-193
</t>
      </text>
    </comment>
    <comment ref="AO273" authorId="1591" shapeId="0" xr:uid="{004C00F6-00D6-4B8A-A57E-0097005700D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164
Market Access
Article 165
National Treatment
Section E Financial Services
Arts. 194-200
</t>
      </text>
    </comment>
    <comment ref="AW273" authorId="1592" shapeId="0" xr:uid="{0053008D-00B1-448A-89BD-003F004E007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201:3
</t>
      </text>
    </comment>
    <comment ref="BM273" authorId="1593" shapeId="0" xr:uid="{0045000C-002C-409A-8278-009500DC005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202(a)
</t>
      </text>
    </comment>
    <comment ref="BQ273" authorId="1594" shapeId="0" xr:uid="{00D70023-00C3-4821-A0B1-00F7008B003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118
Customs and Trade-Related Procedures
1. The Parties agree that their respective customs legislation,
provisions and procedures shall be based upon:
(f) the progressive development of systems, including those
based upon information technology, to facilitate the electronic
exchange of data within customs administrations and
with other related public institutions
</t>
      </text>
    </comment>
    <comment ref="BS273" authorId="1595" shapeId="0" xr:uid="{00A1004D-00F7-43F7-B9D8-00DC001B00B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202(c)
</t>
      </text>
    </comment>
    <comment ref="BT273" authorId="1596" shapeId="0" xr:uid="{000F0014-0087-4C26-A54A-006400D3000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202(b)
</t>
      </text>
    </comment>
    <comment ref="CJ273" authorId="1597" shapeId="0" xr:uid="{00F50089-001A-4FA8-A864-004200CE007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75
Information Society
1. The Parties agree that information and communication
technologies are key sectors in a modern society and are of
vital importance to economic and social development and the
smooth transition to the information society. Cooperation in
this field shall help to establish a sound regulatory and technological
framework, foster the development of these technologies,
and develop policies that will help to reduce the digital
divide and to develop human capacities, provide equitable and
inclusive access to information technologies, and maximize the
use of these technologies to provide services. In this regard,
cooperation shall also support the implementation of these
policies and help to improve interoperability of electronic
communication services.
2. Cooperation in this area shall aim to promote:
(a) dialogue and exchange of experiences on regulatory and
policy issues related to the information society, including
the use of information and communication technologies
such as e-government, e-learning and e-health, and
policies aimed at narrowing the digital divide;
(b) exchange of experiences and best practices regarding the
development and implementation of e-government applications;
(c) dialogue and exchange of experiences on the development
of e-commerce, and digital signature and teleworking;
(d) exchanges of information on standards, conformity
assessment and type-approval;
(e) joint research and development projects on information and
communication technologies;
(f) development of Academic Advanced Network usage, that is,
seeking long term solutions to ensure the self-sustainability
of REDClara.
Art. 201:1,  Art. 202, dialogue, Art. 56, Art. 161</t>
      </text>
    </comment>
    <comment ref="CQ273" authorId="1598" shapeId="0" xr:uid="{00C300A7-00BC-4A81-8964-00A10012005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Title X
</t>
      </text>
    </comment>
    <comment ref="DC273" authorId="1599" shapeId="0" xr:uid="{004A0032-0008-4288-9B5E-00860097002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201.2
2. The Parties recognise that the development of e-commerce shall be compatible with international standards of data protection, in order to ensure the confidence of users of ecommerce.
</t>
      </text>
    </comment>
    <comment ref="DF273" authorId="1600" shapeId="0" xr:uid="{002E0098-0070-4BFD-8E3C-00180088005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34
Personal Data Protection
1. The Parties agree to cooperate in order to improve the
level of protection of personal data to the highest international
standards, such as the Guidelines for the Regulation of
Computerised Personal Data Files, modified by the General
Assembly of the United Nations on December 14th 1990,
and to work towards the free movement of personal data
between the Parties, with due regard to their domestic legis
lation.
2. Cooperation on protection of personal data may include,
inter alia, technical assistance in the form of exchange of
information and expertises taking into account the laws and
regulations of the Parties.
</t>
      </text>
    </comment>
    <comment ref="DG273" authorId="1601" shapeId="0" xr:uid="{0047003A-006B-48B0-95D4-007F00A5001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(e) necessary to secure compliance with laws or regulations
which are not inconsistent with the provisions of this
Title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text>
    </comment>
    <comment ref="DT273" authorId="1602" shapeId="0" xr:uid="{00F40022-0053-4513-B83A-001900A200C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185
Definitions and Scope
1. This Section sets out the principles of the regulatory
framework for public telecommunications services, other than
broadcasting, committed in accordance with Chapters 2, 3 and
4 of this Title, which include voice telephone services, packetswitched
data transmission services, circuit-switched data transmission
services, telex services, telegraph services, facsimile
services, private leased circuit services and mobile and
personal communications services and systems
Article 192
Confidentiality of Information
Each Party, in accordance with its respective legislation, shall
ensure the confidentiality of telecommunications and related
traffic data by means of a public telecommunication network
and publicly available telecommunications services, subject to
the requirement that such measures are not applied in a
manner which would constitute a means of arbitrary or unjustifiable
discrimination, or a disguised restriction on trade in
services.
</t>
      </text>
    </comment>
    <comment ref="DU273" authorId="1603" shapeId="0" xr:uid="{00650092-0087-49F6-953B-009F0044006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180.3.c)
3. Computer and related services, regardless of whether they are delivered via a network, including the Internet, include all services that provide:
(c) data processing, data storage, data hosting or database services;
</t>
      </text>
    </comment>
    <comment ref="DV273" authorId="1604" shapeId="0" xr:uid="{004F00E5-0067-4BA9-B104-00AA00D000E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74.4
4. The Parties agree to promote cooperation in the audiovisual
and media sectors, including radio and press, through
joint initiatives in training as well as audio visual development,
production and distribution activities, including the educational
and cultural field.
</t>
      </text>
    </comment>
    <comment ref="DW273" authorId="1605" shapeId="0" xr:uid="{002900F2-004E-4F28-97AC-006700BB00F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194
2. For the purposes of this Chapter and Chapters 2, 3 and 4 of this Title:
(a) "financial service" means any service of a financial nature offered by a financial service supplier of a Party. Financial services comprise the following activities:
B. Banking and other financial services (excluding insurance):
11. provision and transfer of financial information, and financial data processing and related software by suppliers of other financial services
Article 198
Data Processing
1. Each Party shall permit a financial service supplier of the
other Party to transfer information in electronic or other form,
into and out of its territory, for data processing where such
processing is required in the ordinary course of business of
the financial service supplier ( 1 ).
2. Each Party shall adopt or maintain adequate safeguards to
the protection of privacy and fundamental rights, and freedom
of individuals, in particular with regard to the transfer of
personal data.
</t>
      </text>
    </comment>
    <comment ref="EI273" authorId="1606" shapeId="0" xr:uid="{007A000C-0064-40FC-96E9-007300A0002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221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
      </text>
    </comment>
    <comment ref="EM273" authorId="1607" shapeId="0" xr:uid="{0035008E-0010-4FFD-B986-0043006600D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203
</t>
      </text>
    </comment>
    <comment ref="EO273" authorId="1608" shapeId="0" xr:uid="{005400BA-006B-4F93-AB3B-0085002C00C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(a) necessary to protect public security or public morals or to
maintain public order;
</t>
      </text>
    </comment>
    <comment ref="FA273" authorId="1609" shapeId="0" xr:uid="{00120039-0071-4A4F-8351-00BC005A00A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233(b) and (c)
</t>
      </text>
    </comment>
    <comment ref="FB273" authorId="1610" shapeId="0" xr:uid="{005500BC-00D9-43A8-9D7E-00DD0099000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233, for copyright
</t>
      </text>
    </comment>
    <comment ref="FC273" authorId="1611" shapeId="0" xr:uid="{005900DC-0093-402D-BD28-0096008000F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229
</t>
      </text>
    </comment>
    <comment ref="FE273" authorId="1612" shapeId="0" xr:uid="{006F00B5-00F5-4725-A126-009D00CC00A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234 and 235
</t>
      </text>
    </comment>
    <comment ref="FO273" authorId="1613" shapeId="0" xr:uid="{00CF00B4-0051-44E9-963C-00F700A300E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272: Limitations on Liability for Service Providers
</t>
      </text>
    </comment>
    <comment ref="FP273" authorId="1614" shapeId="0" xr:uid="{00AC005C-00EC-4631-B147-00E000CD00E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272: Limitations on Liability for Service Providers
</t>
      </text>
    </comment>
    <comment ref="FV273" authorId="1615" shapeId="0" xr:uid="{007D0059-0046-4253-A10B-007400B300B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231
</t>
      </text>
    </comment>
    <comment ref="AF275" authorId="5" shapeId="0" xr:uid="{9A0D1C94-54E8-4FDC-80DA-37117E831530}">
      <text>
        <r>
          <rPr>
            <b/>
            <sz val="9"/>
            <color indexed="81"/>
            <rFont val="Segoe UI"/>
            <family val="2"/>
          </rPr>
          <t>Mesmer Anja:</t>
        </r>
        <r>
          <rPr>
            <sz val="9"/>
            <color indexed="81"/>
            <rFont val="Segoe UI"/>
            <family val="2"/>
          </rPr>
          <t xml:space="preserve">
Article 3.7 (1); Article 3.8 (2)</t>
        </r>
      </text>
    </comment>
    <comment ref="BO275" authorId="5" shapeId="0" xr:uid="{53190C0E-CA5D-4D2C-81CF-8C44585A6D2D}">
      <text>
        <r>
          <rPr>
            <b/>
            <sz val="9"/>
            <color indexed="81"/>
            <rFont val="Segoe UI"/>
            <family val="2"/>
          </rPr>
          <t>Mesmer Anja:</t>
        </r>
        <r>
          <rPr>
            <sz val="9"/>
            <color indexed="81"/>
            <rFont val="Segoe UI"/>
            <family val="2"/>
          </rPr>
          <t xml:space="preserve">
Article 3.3</t>
        </r>
      </text>
    </comment>
    <comment ref="BQ275" authorId="26" shapeId="0" xr:uid="{C0CFAFAA-004A-4776-8AA4-0F9A603DFF26}">
      <text>
        <r>
          <rPr>
            <b/>
            <sz val="9"/>
            <color indexed="81"/>
            <rFont val="Segoe UI"/>
            <family val="2"/>
          </rPr>
          <t>Vasquez Callo Maria del Carmen:</t>
        </r>
        <r>
          <rPr>
            <sz val="9"/>
            <color indexed="81"/>
            <rFont val="Segoe UI"/>
            <family val="2"/>
          </rPr>
          <t xml:space="preserve">
Article 3.4</t>
        </r>
      </text>
    </comment>
    <comment ref="J276" authorId="1616" shapeId="0" xr:uid="{FC4BC51A-0ABF-4010-9758-47E61DC0765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Some SADC members have yet to ratify the SADC Services Protocol</t>
      </text>
    </comment>
    <comment ref="J277" authorId="475" shapeId="0" xr:uid="{71942AA5-0DC3-4951-ACEF-3C2BD9B51833}">
      <text>
        <r>
          <rPr>
            <b/>
            <sz val="9"/>
            <color indexed="81"/>
            <rFont val="Segoe UI"/>
            <family val="2"/>
          </rPr>
          <t>Schär Rahel:</t>
        </r>
        <r>
          <rPr>
            <sz val="9"/>
            <color indexed="81"/>
            <rFont val="Segoe UI"/>
            <family val="2"/>
          </rPr>
          <t xml:space="preserve">
29.11.2014 (CHL), 09.10.2014 (HKG)</t>
        </r>
      </text>
    </comment>
    <comment ref="AF277" authorId="5" shapeId="0" xr:uid="{46B6F440-796B-4653-9B85-E1F1DD2E890D}">
      <text>
        <r>
          <rPr>
            <b/>
            <sz val="9"/>
            <color indexed="81"/>
            <rFont val="Segoe UI"/>
            <family val="2"/>
          </rPr>
          <t>Mesmer Anja:</t>
        </r>
        <r>
          <rPr>
            <sz val="9"/>
            <color indexed="81"/>
            <rFont val="Segoe UI"/>
            <family val="2"/>
          </rPr>
          <t xml:space="preserve">
Article 15.3</t>
        </r>
      </text>
    </comment>
    <comment ref="BM277" authorId="26" shapeId="0" xr:uid="{A8FED997-276B-4008-9F02-63F7B01A10B9}">
      <text>
        <r>
          <rPr>
            <b/>
            <sz val="9"/>
            <color indexed="81"/>
            <rFont val="Segoe UI"/>
            <family val="2"/>
          </rPr>
          <t>Vasquez Callo Maria del Carmen:</t>
        </r>
        <r>
          <rPr>
            <sz val="9"/>
            <color indexed="81"/>
            <rFont val="Segoe UI"/>
            <family val="2"/>
          </rPr>
          <t xml:space="preserve">
Article 4.5 (only concerning declaration of origin).</t>
        </r>
      </text>
    </comment>
    <comment ref="BO277" authorId="5" shapeId="0" xr:uid="{8FE25E07-E8FD-40C9-9269-6B7F28936364}">
      <text>
        <r>
          <rPr>
            <b/>
            <sz val="9"/>
            <color indexed="81"/>
            <rFont val="Segoe UI"/>
            <family val="2"/>
          </rPr>
          <t>Mesmer Anja:</t>
        </r>
        <r>
          <rPr>
            <sz val="9"/>
            <color indexed="81"/>
            <rFont val="Segoe UI"/>
            <family val="2"/>
          </rPr>
          <t xml:space="preserve">
Articles 4.17 (2), 3.5 (2), 5.8 (b), 5.3 (4); 
Art6icle 4.15 (3)
(only regareding rules of origin).</t>
        </r>
      </text>
    </comment>
    <comment ref="BQ277" authorId="1617" shapeId="0" xr:uid="{70FE7CB0-11CA-4972-A765-A7FB0164809B}">
      <text>
        <r>
          <rPr>
            <b/>
            <sz val="9"/>
            <color indexed="81"/>
            <rFont val="Tahoma"/>
            <family val="2"/>
          </rPr>
          <t>Kugler Kholofelo:</t>
        </r>
        <r>
          <rPr>
            <sz val="9"/>
            <color indexed="81"/>
            <rFont val="Tahoma"/>
            <family val="2"/>
          </rPr>
          <t xml:space="preserve">
Article 5.7</t>
        </r>
      </text>
    </comment>
    <comment ref="DO277" authorId="26" shapeId="0" xr:uid="{87B1685C-0491-42C6-9422-13597C15784F}">
      <text>
        <r>
          <rPr>
            <b/>
            <sz val="9"/>
            <color indexed="81"/>
            <rFont val="Segoe UI"/>
            <family val="2"/>
          </rPr>
          <t>Vasquez Callo Maria del Carmen:</t>
        </r>
        <r>
          <rPr>
            <sz val="9"/>
            <color indexed="81"/>
            <rFont val="Segoe UI"/>
            <family val="2"/>
          </rPr>
          <t xml:space="preserve">
Article 12.6 (with regard to data processing in the financial services sector).</t>
        </r>
      </text>
    </comment>
    <comment ref="DW277" authorId="5" shapeId="0" xr:uid="{DA7F732C-8254-4B96-BF3E-03940B5C2DD6}">
      <text>
        <r>
          <rPr>
            <b/>
            <sz val="9"/>
            <color indexed="81"/>
            <rFont val="Segoe UI"/>
            <family val="2"/>
          </rPr>
          <t>Mesmer Anja:</t>
        </r>
        <r>
          <rPr>
            <sz val="9"/>
            <color indexed="81"/>
            <rFont val="Segoe UI"/>
            <family val="2"/>
          </rPr>
          <t xml:space="preserve">
Article 12.6</t>
        </r>
      </text>
    </comment>
    <comment ref="EI277" authorId="5" shapeId="0" xr:uid="{B48168FC-8C87-401D-A95F-6143B35E07AC}">
      <text>
        <r>
          <rPr>
            <b/>
            <sz val="9"/>
            <color indexed="81"/>
            <rFont val="Segoe UI"/>
            <family val="2"/>
          </rPr>
          <t>Mesmer Anja:</t>
        </r>
        <r>
          <rPr>
            <sz val="9"/>
            <color indexed="81"/>
            <rFont val="Segoe UI"/>
            <family val="2"/>
          </rPr>
          <t xml:space="preserve">
Article 9.18</t>
        </r>
      </text>
    </comment>
    <comment ref="EM277" authorId="26" shapeId="0" xr:uid="{AC9D2B74-CA5A-4005-B30E-2DC2DBB30AE8}">
      <text>
        <r>
          <rPr>
            <b/>
            <sz val="9"/>
            <color indexed="81"/>
            <rFont val="Segoe UI"/>
            <family val="2"/>
          </rPr>
          <t>Vasquez Callo Maria del Carmen:</t>
        </r>
        <r>
          <rPr>
            <sz val="9"/>
            <color indexed="81"/>
            <rFont val="Segoe UI"/>
            <family val="2"/>
          </rPr>
          <t xml:space="preserve">
Article 18.1</t>
        </r>
      </text>
    </comment>
    <comment ref="EO277" authorId="26" shapeId="0" xr:uid="{FF69984B-AA43-4792-B9E3-8F7EBCB7CC59}">
      <text>
        <r>
          <rPr>
            <b/>
            <sz val="9"/>
            <color indexed="81"/>
            <rFont val="Segoe UI"/>
            <family val="2"/>
          </rPr>
          <t>Vasquez Callo Maria del Carmen:</t>
        </r>
        <r>
          <rPr>
            <sz val="9"/>
            <color indexed="81"/>
            <rFont val="Segoe UI"/>
            <family val="2"/>
          </rPr>
          <t xml:space="preserve">
Article 18.2</t>
        </r>
      </text>
    </comment>
    <comment ref="EQ277" authorId="26" shapeId="0" xr:uid="{CB19B92E-A687-47B0-9086-43C1C1EB83BA}">
      <text>
        <r>
          <rPr>
            <b/>
            <sz val="9"/>
            <color indexed="81"/>
            <rFont val="Segoe UI"/>
            <family val="2"/>
          </rPr>
          <t>Vasquez Callo Maria del Carmen:</t>
        </r>
        <r>
          <rPr>
            <sz val="9"/>
            <color indexed="81"/>
            <rFont val="Segoe UI"/>
            <family val="2"/>
          </rPr>
          <t xml:space="preserve">
Article 18.3</t>
        </r>
      </text>
    </comment>
    <comment ref="AE278" authorId="1618" shapeId="0" xr:uid="{0043009E-0076-4CBD-905F-00EE003C003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12.1:1
</t>
      </text>
    </comment>
    <comment ref="AN278" authorId="1619" shapeId="0" xr:uid="{000F0018-0092-444B-9355-00250021007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9.2 National Treatment
Art. 9.4 Market Access
</t>
      </text>
    </comment>
    <comment ref="AQ278" authorId="1620" shapeId="0" xr:uid="{00AA00F1-005C-4338-8487-00CE008B003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12.7 
</t>
      </text>
    </comment>
    <comment ref="AW278" authorId="1621" shapeId="0" xr:uid="{006B008E-00AD-4D52-8EE5-0029001F000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12.2
</t>
      </text>
    </comment>
    <comment ref="AY278" authorId="5" shapeId="0" xr:uid="{093263DC-57E3-41DD-9743-79C765C64D22}">
      <text>
        <r>
          <rPr>
            <b/>
            <sz val="9"/>
            <color indexed="81"/>
            <rFont val="Segoe UI"/>
            <family val="2"/>
          </rPr>
          <t>Mesmer Anja:</t>
        </r>
        <r>
          <rPr>
            <sz val="9"/>
            <color indexed="81"/>
            <rFont val="Segoe UI"/>
            <family val="2"/>
          </rPr>
          <t xml:space="preserve">
Article 12.2 (1)</t>
        </r>
      </text>
    </comment>
    <comment ref="BD278" authorId="26" shapeId="0" xr:uid="{24B8E866-5B47-4F70-AFC4-DCA065C19188}">
      <text>
        <r>
          <rPr>
            <b/>
            <sz val="9"/>
            <color indexed="81"/>
            <rFont val="Segoe UI"/>
            <family val="2"/>
          </rPr>
          <t>Vasquez Callo Maria del Carmen:</t>
        </r>
        <r>
          <rPr>
            <sz val="9"/>
            <color indexed="81"/>
            <rFont val="Segoe UI"/>
            <family val="2"/>
          </rPr>
          <t xml:space="preserve">
Article 12.2.2</t>
        </r>
      </text>
    </comment>
    <comment ref="BH278" authorId="1622" shapeId="0" xr:uid="{7C1C5338-8E02-45F9-ADA7-6925BE0E57D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12.1:1
</t>
      </text>
    </comment>
    <comment ref="BM278" authorId="1623" shapeId="0" xr:uid="{00330043-000B-42C6-91EE-005E00AF00B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12.6:1(a), cooperation
</t>
      </text>
    </comment>
    <comment ref="BO278" authorId="1624" shapeId="0" xr:uid="{004700BB-00BE-4345-8C93-005B002B00C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12.4
</t>
      </text>
    </comment>
    <comment ref="BQ278" authorId="1625" shapeId="0" xr:uid="{00F0006F-0096-4336-92A4-001200AD00A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4.4. Use of Automated Systems
1.        Each customs authority shall apply information and communication technology
to support customs operations, particularly in the paperless trading context, taking into account 
developments in this area within the WCO.
2. Each customs authority shall endeavor to use information and communication technology that 
expedites procedures for the release of goods, including the submission and processing of 
information and data before arrival of the shipment, as well as
ic or automated systems for risk management and targeting.
ANNEX I-KOR-4
The sale of tobacco to retail buyers by mail or in electronic commerce is prohibited.
The sale of liquor by telephone or in electronic commerce is prohibited.
</t>
      </text>
    </comment>
    <comment ref="BS278" authorId="1626" shapeId="0" xr:uid="{002B00A4-00FB-493E-9FD6-00C400F900D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12.5, Art. 12.6:1(f), cooperation
</t>
      </text>
    </comment>
    <comment ref="BT278" authorId="1627" shapeId="0" xr:uid="{00100003-002C-4A10-86FF-00190027000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12.6:1(d), cooperation
</t>
      </text>
    </comment>
    <comment ref="CF278" authorId="1628" shapeId="0" xr:uid="{00B20097-00E0-48A2-B791-004100E5003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12.6:1(e), cooperation
</t>
      </text>
    </comment>
    <comment ref="CH278" authorId="1629" shapeId="0" xr:uid="{00D20042-0071-4678-90C4-004C00AA003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12.6:2, cooperation 
</t>
      </text>
    </comment>
    <comment ref="CJ278" authorId="1630" shapeId="0" xr:uid="{009C00FF-00EE-4EEA-9DE9-00E7007C007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17.7: INFORMATION AND COMMUNICATIONS TECHNOLOGY COOPERATION
1. The Parties, recognizing the rapid development led by the private sector, of Information and Communications Technology (hereinafter referred to as “ICT”) and of business practices regarding ICT-related services both in the domestic and international contexts, shall endeavor to promote the development of ICT and ICT-related services with a view to obtaining the maximum benefit of the use of ICT for the Parties.
2. Cooperation in accordance with paragraph 1 may include the following:
(a) promoting dialogue on policy issues;
(b) promoting cooperation between the private sectors of the Parties;
(c) enhancing cooperation in international fora related to ICT; and
(d) undertaking other appropriate cooperative activities.
3. The Parties will encourage cooperation in the following areas, including, but not limited to:
(a) cyber-infrastructure and policy issues for e-government;
(b) inter-operability of Public Key Infrastructure;
(c) development, processing, management, distribution, and trade of digital contents;
(d) scientific and technical cooperation for the software industry of the Parties;
(e) research and development and management of information technology parks;
(f) research and development on information technology services such as integration of broadcasting and telecommunications;
(g) research and development and deployment of networks and telecommunications, when the Parties agree on the necessity of such activities;
(h) business opportunities in the international markets;
(i) Intelligent Transport Systems (ITS); and
(j) any other areas as agreed by the Parties.
Art. 12.5:2, regarding consumer protection, Art. 12.6 (not soley but also exchange of information)</t>
      </text>
    </comment>
    <comment ref="CK278" authorId="1631" shapeId="0" xr:uid="{008600D6-0084-4739-A45A-003D00C5008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12.6.3, cooperation
</t>
      </text>
    </comment>
    <comment ref="CQ278" authorId="1632" shapeId="0" xr:uid="{000100BF-00AE-4D4E-A463-008F0092009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20
</t>
      </text>
    </comment>
    <comment ref="DC278" authorId="1633" shapeId="0" xr:uid="{005E0084-0033-4924-B763-00180065002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12.6.1.b, cooperation
</t>
      </text>
    </comment>
    <comment ref="DD278" authorId="1634" shapeId="0" xr:uid="{00270096-0011-45E7-AD5B-00F90045000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12.3: ONLINE PERSONAL DATA PROTECTION
Each Party shall adopt or maintain measures which ensure the protection of the personal data of the users of electronic commerce. In the development of personal data protection standards, each Party shall take into account international standards and the criteria of relevant international organizations.
</t>
      </text>
    </comment>
    <comment ref="DF278" authorId="1635" shapeId="0" xr:uid="{00650088-009F-4845-BE5C-00D9009D009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12.1: OBJECTIVES AND PRINCIPLES 
2. The Parties agree that the development of electronic commerce shall be fully compatible with international standards of data protection, in order to ensure the confidence of users of electronic commerce. 
ARTICLE 12.3: ONLINE PERSONAL DATA PROTECTION
Each Party shall adopt or maintain measures which ensure the protection of the personal data of the users of electronic commerce. In the development of personal data protection standards, each Party shall take into account international standards and the criteria of relevant international organizations.
</t>
      </text>
    </comment>
    <comment ref="DV278" authorId="1636" shapeId="0" xr:uid="{00220024-0072-4F95-9A2D-008B0027000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I Colombia
include limitations on National Treatment (Articles 8.3 and 9.2)
Performance Requirements (Article 8.9)
Market Access (Article 9.4)
Local Presence (Article 9.5)
</t>
      </text>
    </comment>
    <comment ref="EI278" authorId="1637" shapeId="0" xr:uid="{00E900E0-004B-4FB3-BA93-0048005F00C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14 allos in general procurement procedure using digital means
ARTICLE 14.11: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 14.17.2
2. The Parties shall endeavor to cooperate in matters such as:
(b) development and use of electronic communications in government procurement systems;
</t>
      </text>
    </comment>
    <comment ref="EM278" authorId="1638" shapeId="0" xr:uid="{00A80012-00E8-4C59-BCC1-00C400E7005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21.1: GENERAL EXCEPTIONS
1. For purposes of Chapters 2 (National Treatment and Market Access for Goods), 3 (Rules of Origin and Origin Procedures), 4 (Customs Administration and Trade Facilitation), 6 (Technical Barriers to Trade), 7 (Trade Remedies), and 12 (Electronic Commerce), Article XX of the GATT 1994 and its interpretive notes are 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purposes of Chapters 8 (Investment), 9 (Cross-border Trade in Services), 10 (Temporary Entry for Business Persons), 11 (Telecommunications), and 12 (Electronic Commerce),1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The Parties understand that the measures referred to in Article XIV(a) of the GATS include measures aimed at preserving internal public order.
</t>
      </text>
    </comment>
    <comment ref="EO278" authorId="1639" shapeId="0" xr:uid="{0013005D-00CB-4A07-912C-00EF0018004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text>
    </comment>
    <comment ref="EQ278" authorId="1640" shapeId="0" xr:uid="{00AE0007-00EF-4531-BE86-005C001100D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12.2:2, 
</t>
      </text>
    </comment>
    <comment ref="FA278" authorId="1641" shapeId="0" xr:uid="{00A400DC-00EF-496B-B01E-00F300DC008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15.2, and again explicitly under copyright and related rights: Art. 15.7:1
</t>
      </text>
    </comment>
    <comment ref="FB278" authorId="1642" shapeId="0" xr:uid="{008F00A8-00A9-4038-B366-006000EA00E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for Copyright and related rights: Art. 15.7:1
</t>
      </text>
    </comment>
    <comment ref="FC278" authorId="1643" shapeId="0" xr:uid="{00CC00E0-0001-4CD3-86CA-006A00E200B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15.2
</t>
      </text>
    </comment>
    <comment ref="FD278" authorId="26" shapeId="0" xr:uid="{425FC266-8C03-4377-B57F-182B43BDE725}">
      <text>
        <r>
          <rPr>
            <b/>
            <sz val="9"/>
            <color indexed="81"/>
            <rFont val="Segoe UI"/>
            <family val="2"/>
          </rPr>
          <t>Vasquez Callo Maria del Carmen:</t>
        </r>
        <r>
          <rPr>
            <sz val="9"/>
            <color indexed="81"/>
            <rFont val="Segoe UI"/>
            <family val="2"/>
          </rPr>
          <t xml:space="preserve">
Article 15.1 and 15.5</t>
        </r>
      </text>
    </comment>
    <comment ref="FF278" authorId="1644" shapeId="0" xr:uid="{00AA0076-0028-49E9-B411-00DF00A9005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15.7:8 for technological measures related to copyright
</t>
      </text>
    </comment>
    <comment ref="FI278" authorId="1645" shapeId="0" xr:uid="{00A900C3-006E-4271-B6A6-00100031005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15.7:5-7
</t>
      </text>
    </comment>
    <comment ref="FJ278" authorId="1646" shapeId="0" xr:uid="{00E40041-0088-4F87-8877-007E005A007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15.7:9-11
</t>
      </text>
    </comment>
    <comment ref="FL278" authorId="1647" shapeId="0" xr:uid="{007C003E-006A-486C-8004-0043006E00D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15.7:12
</t>
      </text>
    </comment>
    <comment ref="FO278" authorId="1648" shapeId="0" xr:uid="{00B800BF-0070-4838-AB3E-00C2001400C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12.6:1(c), cooperation in the e-commerce chapter
</t>
      </text>
    </comment>
    <comment ref="FB279" authorId="1649" shapeId="0" xr:uid="{00A2008E-00C5-409C-AC2E-0067001900E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64
</t>
      </text>
    </comment>
    <comment ref="FC279" authorId="1650" shapeId="0" xr:uid="{00A2009A-0067-4A40-AFF5-00CA0093001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64
</t>
      </text>
    </comment>
    <comment ref="FD279" authorId="1651" shapeId="0" xr:uid="{35C2B5AB-DD4B-4ED5-A7EA-5939ABFC77D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63.1</t>
      </text>
    </comment>
    <comment ref="FF279" authorId="1652" shapeId="0" xr:uid="{00220036-0092-41FD-B28E-0091000F00B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63:1, regarding IPRs in general
</t>
      </text>
    </comment>
    <comment ref="FK279" authorId="1653" shapeId="0" xr:uid="{009000F8-00B4-4C5A-BDC4-00BA0095008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63:2
</t>
      </text>
    </comment>
    <comment ref="FW279" authorId="1654" shapeId="0" xr:uid="{00C20084-0089-4D0A-8B9F-0033006700C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63:1
</t>
      </text>
    </comment>
    <comment ref="AD280" authorId="1655" shapeId="0" xr:uid="{00E000F2-0008-4A9E-9FCF-00A200F200A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16.2.3.b
</t>
      </text>
    </comment>
    <comment ref="AE280" authorId="1656" shapeId="0" xr:uid="{0003002E-0047-4311-B4B5-00550096003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16.2:1
</t>
      </text>
    </comment>
    <comment ref="AF280" authorId="1657" shapeId="0" xr:uid="{009B00DB-0025-4A07-848C-004800C4009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16.2.2(a)
</t>
      </text>
    </comment>
    <comment ref="AG280" authorId="1658" shapeId="0" xr:uid="{008000F1-007B-4474-B34A-0015005C006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Arts. 16.2.2.(b), 16.7.1.(d), cooperation
</t>
      </text>
    </comment>
    <comment ref="AH280" authorId="1659" shapeId="0" xr:uid="{00FC00CE-00AD-44DB-B9FB-00A900E3005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16.2.2(a); 
</t>
      </text>
    </comment>
    <comment ref="AN280" authorId="1660" shapeId="0" xr:uid="{00390001-00EE-4142-858E-008A003100B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 National Treatment
Art. 13.5 Market Access
</t>
      </text>
    </comment>
    <comment ref="AO280" authorId="1661" shapeId="0" xr:uid="{00510077-0074-4CE7-8D80-00BD0028003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 National Treatment
Art. 14.4 Right to Establishment
Art. 14.6: New Services
</t>
      </text>
    </comment>
    <comment ref="AQ280" authorId="1662" shapeId="0" xr:uid="{00A500C7-00F2-42A8-85C4-005400FF002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16.8
</t>
      </text>
    </comment>
    <comment ref="AR280" authorId="1663" shapeId="0" xr:uid="{0011005F-00B3-4105-866F-00AA008900C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 (applicability of investment, services, financial services and telecommunications chapters)
</t>
      </text>
    </comment>
    <comment ref="AU280" authorId="1664" shapeId="0" xr:uid="{00B50012-006F-425B-A4BC-001100F3007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16.7.1(b), cooperation
</t>
      </text>
    </comment>
    <comment ref="AW280" authorId="1665" shapeId="0" xr:uid="{00680081-00DE-4701-B126-0010005300A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16.3:1
</t>
      </text>
    </comment>
    <comment ref="AY280" authorId="5" shapeId="0" xr:uid="{706E1F8A-D7FB-48A0-A7B7-EB6932ACE1AD}">
      <text>
        <r>
          <rPr>
            <b/>
            <sz val="9"/>
            <color indexed="81"/>
            <rFont val="Segoe UI"/>
            <family val="2"/>
          </rPr>
          <t>Mesmer Anja:</t>
        </r>
        <r>
          <rPr>
            <sz val="9"/>
            <color indexed="81"/>
            <rFont val="Segoe UI"/>
            <family val="2"/>
          </rPr>
          <t xml:space="preserve">
Art. 16.3:1</t>
        </r>
      </text>
    </comment>
    <comment ref="BC280" authorId="5" shapeId="0" xr:uid="{A24604A9-4393-4264-A355-B08913E90364}">
      <text>
        <r>
          <rPr>
            <b/>
            <sz val="9"/>
            <color indexed="81"/>
            <rFont val="Segoe UI"/>
            <family val="2"/>
          </rPr>
          <t>Mesmer Anja:</t>
        </r>
        <r>
          <rPr>
            <sz val="9"/>
            <color indexed="81"/>
            <rFont val="Segoe UI"/>
            <family val="2"/>
          </rPr>
          <t xml:space="preserve">
Art. 16.3:1</t>
        </r>
      </text>
    </comment>
    <comment ref="BD280" authorId="26" shapeId="0" xr:uid="{95DA9FFF-18FA-4391-9430-01762A7F8459}">
      <text>
        <r>
          <rPr>
            <b/>
            <sz val="9"/>
            <color indexed="81"/>
            <rFont val="Segoe UI"/>
            <family val="2"/>
          </rPr>
          <t>Vasquez Callo Maria del Carmen:</t>
        </r>
        <r>
          <rPr>
            <sz val="9"/>
            <color indexed="81"/>
            <rFont val="Segoe UI"/>
            <family val="2"/>
          </rPr>
          <t xml:space="preserve">
Article 16.3</t>
        </r>
      </text>
    </comment>
    <comment ref="BE280" authorId="1666" shapeId="0" xr:uid="{00990035-0002-490D-858A-00E6007600F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16.3.3
</t>
      </text>
    </comment>
    <comment ref="BH280" authorId="1667" shapeId="0" xr:uid="{89046849-55BB-4D9C-9C69-BD0CCC671AF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16.3.(a)
</t>
      </text>
    </comment>
    <comment ref="BM280" authorId="1668" shapeId="0" xr:uid="{00BB008F-009B-4CAD-AAC6-00FB00F4007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16.7.1.(f), cooperation
</t>
      </text>
    </comment>
    <comment ref="BO280" authorId="1669" shapeId="0" xr:uid="{00040066-0018-4986-9218-008E00B9002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16.5
</t>
      </text>
    </comment>
    <comment ref="BQ280" authorId="1670" shapeId="0" xr:uid="{009F0044-000B-4BB5-9A7D-00A7009A00A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4.3 Automation
</t>
      </text>
    </comment>
    <comment ref="BS280" authorId="1671" shapeId="0" xr:uid="{002C002A-0012-4A3A-848D-00E9001F007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16.4
</t>
      </text>
    </comment>
    <comment ref="BT280" authorId="1672" shapeId="0" xr:uid="{004D008A-00CD-46F8-B476-00B50028001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16.7.1.(g), cooperation
</t>
      </text>
    </comment>
    <comment ref="CF280" authorId="1673" shapeId="0" xr:uid="{00990086-00CC-474A-BDDD-0096000F002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16.7.1(b), cooperation
</t>
      </text>
    </comment>
    <comment ref="CH280" authorId="1674" shapeId="0" xr:uid="{005F00E7-00AD-450E-B478-003700D100E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16.7.1(a), cooperation
</t>
      </text>
    </comment>
    <comment ref="CJ280" authorId="1675" shapeId="0" xr:uid="{003C00A0-00B9-41DC-853E-00E20007005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16.7
</t>
      </text>
    </comment>
    <comment ref="CK280" authorId="1676" shapeId="0" xr:uid="{00510011-0096-4D0E-94F0-0008008D008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Art.16.7.1.(e), cooperation
</t>
      </text>
    </comment>
    <comment ref="CL280" authorId="1677" shapeId="0" xr:uid="{00E1006D-00C7-4F3E-9C3E-0052004A00A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16.7
</t>
      </text>
    </comment>
    <comment ref="CN280" authorId="1678" shapeId="0" xr:uid="{007E00C6-00DD-4BBD-AF9B-002900D600B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Art.16.2.(d)
</t>
      </text>
    </comment>
    <comment ref="CO280" authorId="1679" shapeId="0" xr:uid="{00EF0077-0099-47ED-BD7D-006600B100F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Art.16.2.(d)
</t>
      </text>
    </comment>
    <comment ref="CQ280" authorId="1680" shapeId="0" xr:uid="{002F0094-0025-4C8B-8D55-0050008800A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18
</t>
      </text>
    </comment>
    <comment ref="DB280" authorId="112" shapeId="0" xr:uid="{7318C008-2347-4142-B6B0-E7D551DB705A}">
      <text>
        <r>
          <rPr>
            <b/>
            <sz val="9"/>
            <color indexed="81"/>
            <rFont val="Tahoma"/>
            <family val="2"/>
          </rPr>
          <t>Reviewer:</t>
        </r>
        <r>
          <rPr>
            <sz val="9"/>
            <color indexed="81"/>
            <rFont val="Tahoma"/>
            <family val="2"/>
          </rPr>
          <t xml:space="preserve">
Article 16.6.1</t>
        </r>
      </text>
    </comment>
    <comment ref="DD280" authorId="1681" shapeId="0" xr:uid="{007F00C6-005D-4C7E-8394-00190031008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16.6: PROTECTION OF PERSONAL INFORMATION
1. The Parties shall endeavor to adopt or maintain laws, regulations or administrative measures for the protection of personal information of users who participate in electronic commerce. The Parties may take into account international standards and the criteria of relevant international organizations on the subject.
2. The Parties shall make their best efforts to exchange information and experiences regarding their domestic regimes for the protection of personal information.
</t>
      </text>
    </comment>
    <comment ref="DI280" authorId="1682" shapeId="0" xr:uid="{00870015-003A-44B5-89F2-0046002000F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16.7.c, cooperation
</t>
      </text>
    </comment>
    <comment ref="DT280" authorId="1683" shapeId="0" xr:uid="{00310023-00D0-41F2-8B2C-007E008A006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15.2: ACCESS TO AND USE OF PUBLIC TELECOMMUNICATIONS NETWORKS OR SERVICES
3. Each Party shall ensure that companies of the other Party may use public telecommunications networks or services to transmit information in its territory or across its borders, and to have access to information contained in databases or stored in such a way that be readable by a machine in the territory of any Party.
4. In addition to the provisions of Article 21.1 (General Exceptions), and notwithstanding the provisions of paragraph 3, a Party may take measures that are necessary to:
(a) ensure the security and confidentiality of messages; or
(b) protect the privacy of non-public data of users of public telecommunications services,
subject to the requirement that such measures are not applied in such a way as to constitute a means of arbitrary or unjustifiable discrimination or a disguised restriction on trade in services.
aRT. 15.14 DEFINITION OF TELECOMMUNICATIONS
</t>
      </text>
    </comment>
    <comment ref="DW280" authorId="1684" shapeId="0" xr:uid="{006B00C3-005E-4F95-A52C-006300E2003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Colombia-Costa Rica FTA, Art. 14.7; 
Art. 14.19
Financial services includes
o) supply and transfer of financial information, and financial data processing and related software, by providers of other financial services
ANEXO 14-A
COMERCIO TRANSFRONTERIZO
COLOMBIA
COSTA RICA
</t>
      </text>
    </comment>
    <comment ref="DY280" authorId="1685" shapeId="0" xr:uid="{00DD00F4-003F-43B3-A521-00B00017008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16.7.1(b), cooperation
</t>
      </text>
    </comment>
    <comment ref="EI280" authorId="1686" shapeId="0" xr:uid="{0013006E-004E-42B9-8370-0092007F005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10.4: USE OF ELECTRONIC MEANS IN PUBLIC PROCUREMENT
</t>
      </text>
    </comment>
    <comment ref="EM280" authorId="1687" shapeId="0" xr:uid="{0091005E-0068-4303-892F-006800B0005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21.1.2
2. For the purposes of Chapter 12 (Investment), Chapter 13 (Cross-Border Trade)
of Services), Chapter 14 (Financial Services), Chapter 15 (Telecommunications),
Chapter 16 (Electronic Commerce) and Chapter 17 (Temporary Entry of Persons of
Business), Article XIV of the GATS (including the footnotes) are incorporated into this Agreement and form an integral part thereof, mutatis mutandis. The Parties understand that the measures referred to in Article XIV (b) of the GATS include environmental measures necessary to protect human, animal or plant life or health. The Parties understand that the measures referred to in Article XIV (a) of the GATS include measures necessary to maintain internal public order.
</t>
      </text>
    </comment>
    <comment ref="EO280" authorId="1688" shapeId="0" xr:uid="{00620040-00FC-47B4-A214-00660042005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21.2: ESSENTIAL SECURITY
No provision of this Agreement shall be construed as meaning:
(a) compel a Party to provide or give access to information whose disclosure it considers contrary to its essential security interests; or
(b) prevent a Party from applying measures it deems necessary to fulfill its obligations with respect to the maintenance or restoration of international peace or security, or to protect its essential security interests.
</t>
      </text>
    </comment>
    <comment ref="EQ280" authorId="1689" shapeId="0" xr:uid="{003D0018-00D0-483D-B613-001E00FE009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16.3.2
</t>
      </text>
    </comment>
    <comment ref="ER280" authorId="1690" shapeId="0" xr:uid="{00D70083-0012-4425-8F63-00EF0055006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16.9 fn 1
</t>
      </text>
    </comment>
    <comment ref="EX280" authorId="1691" shapeId="0" xr:uid="{00F10069-00EC-4D35-9F04-000E005000A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 reference to NCMs in other chapters (investment, services, financial services and telecommunications)
</t>
      </text>
    </comment>
    <comment ref="FA280" authorId="1692" shapeId="0" xr:uid="{002C0064-002A-48AE-BC2C-0013000B00C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9.2:2, Art. 9.6.1
</t>
      </text>
    </comment>
    <comment ref="FB280" authorId="1693" shapeId="0" xr:uid="{00C70044-00E2-4D96-A06A-00770095000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for copyright: Art. 9.6:1
</t>
      </text>
    </comment>
    <comment ref="FC280" authorId="1694" shapeId="0" xr:uid="{0071003E-0007-45D0-A09A-00EB00BA001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9.2:2
</t>
      </text>
    </comment>
    <comment ref="FD280" authorId="26" shapeId="0" xr:uid="{042A7AA0-02B0-4DBC-924E-3E18B911B92E}">
      <text>
        <r>
          <rPr>
            <b/>
            <sz val="9"/>
            <color indexed="81"/>
            <rFont val="Segoe UI"/>
            <family val="2"/>
          </rPr>
          <t>Vasquez Callo Maria del Carmen:</t>
        </r>
        <r>
          <rPr>
            <sz val="9"/>
            <color indexed="81"/>
            <rFont val="Segoe UI"/>
            <family val="2"/>
          </rPr>
          <t xml:space="preserve">
Article 9 (1)</t>
        </r>
      </text>
    </comment>
    <comment ref="FF280" authorId="1695" shapeId="0" xr:uid="{00AD00E1-007F-4D64-A827-0028005500B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9.2.3; 9.6.7
</t>
      </text>
    </comment>
    <comment ref="FA281" authorId="26" shapeId="0" xr:uid="{A6E4E082-9129-4087-B0E2-A61E6C3403C0}">
      <text>
        <r>
          <rPr>
            <b/>
            <sz val="9"/>
            <color indexed="81"/>
            <rFont val="Segoe UI"/>
            <family val="2"/>
          </rPr>
          <t>Vasquez Callo Maria del Carmen:</t>
        </r>
        <r>
          <rPr>
            <sz val="9"/>
            <color indexed="81"/>
            <rFont val="Segoe UI"/>
            <family val="2"/>
          </rPr>
          <t xml:space="preserve">
Annex VII, Article 2</t>
        </r>
      </text>
    </comment>
    <comment ref="FB281" authorId="26" shapeId="0" xr:uid="{2F756E59-47A8-4266-98B0-50108B95793D}">
      <text>
        <r>
          <rPr>
            <b/>
            <sz val="9"/>
            <color indexed="81"/>
            <rFont val="Segoe UI"/>
            <family val="2"/>
          </rPr>
          <t>Vasquez Callo Maria del Carmen:</t>
        </r>
        <r>
          <rPr>
            <sz val="9"/>
            <color indexed="81"/>
            <rFont val="Segoe UI"/>
            <family val="2"/>
          </rPr>
          <t xml:space="preserve">
Annex VII, Article 2</t>
        </r>
      </text>
    </comment>
    <comment ref="FC281" authorId="26" shapeId="0" xr:uid="{9D1190E2-0C8B-4698-A1A8-C5AE3010047B}">
      <text>
        <r>
          <rPr>
            <b/>
            <sz val="9"/>
            <color indexed="81"/>
            <rFont val="Segoe UI"/>
            <family val="2"/>
          </rPr>
          <t>Vasquez Callo Maria del Carmen:</t>
        </r>
        <r>
          <rPr>
            <sz val="9"/>
            <color indexed="81"/>
            <rFont val="Segoe UI"/>
            <family val="2"/>
          </rPr>
          <t xml:space="preserve">
Annex VII, Article 2</t>
        </r>
      </text>
    </comment>
    <comment ref="FF281" authorId="26" shapeId="0" xr:uid="{E5CE1B34-CF29-4A54-99C2-11D0A4842F19}">
      <text>
        <r>
          <rPr>
            <b/>
            <sz val="9"/>
            <color indexed="81"/>
            <rFont val="Segoe UI"/>
            <family val="2"/>
          </rPr>
          <t>Vasquez Callo Maria del Carmen:</t>
        </r>
        <r>
          <rPr>
            <sz val="9"/>
            <color indexed="81"/>
            <rFont val="Segoe UI"/>
            <family val="2"/>
          </rPr>
          <t xml:space="preserve">
Annex VII, Article 3 (4)</t>
        </r>
      </text>
    </comment>
    <comment ref="FK281" authorId="26" shapeId="0" xr:uid="{FC231411-AD25-4D50-AAC1-30A4991E6075}">
      <text>
        <r>
          <rPr>
            <b/>
            <sz val="9"/>
            <color indexed="81"/>
            <rFont val="Segoe UI"/>
            <family val="2"/>
          </rPr>
          <t>Vasquez Callo Maria del Carmen:</t>
        </r>
        <r>
          <rPr>
            <sz val="9"/>
            <color indexed="81"/>
            <rFont val="Segoe UI"/>
            <family val="2"/>
          </rPr>
          <t xml:space="preserve">
Annex VII, Article 6</t>
        </r>
      </text>
    </comment>
    <comment ref="AF282" authorId="1696" shapeId="0" xr:uid="{00D400FE-0069-4A4A-985E-00B8005C008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II, Arts. 3 and 4
Exchange of information
</t>
      </text>
    </comment>
    <comment ref="AH282" authorId="1697" shapeId="0" xr:uid="{007A00FB-00B3-450A-B0AD-009000D8006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1(c)
the need to create an environment of trust and confidence for users of electronic commerce
</t>
      </text>
    </comment>
    <comment ref="AO282" authorId="1698" shapeId="0" xr:uid="{00830085-0021-45A5-8311-0068003A002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XVII
REFERRED TO IN ARTICLE 4.21
FINANCIAL SERVICES
Art. 2 National Treatment
No provision on Market Access 
</t>
      </text>
    </comment>
    <comment ref="AW282" authorId="1699" shapeId="0" xr:uid="{005B0094-009B-410C-A0E1-002A00F200D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II, Art. 2
</t>
      </text>
    </comment>
    <comment ref="AZ282" authorId="5" shapeId="0" xr:uid="{99F131E7-B3A6-4537-AFA5-F1077EBBA0AA}">
      <text>
        <r>
          <rPr>
            <b/>
            <sz val="9"/>
            <color indexed="81"/>
            <rFont val="Segoe UI"/>
            <family val="2"/>
          </rPr>
          <t>Mesmer Anja:</t>
        </r>
        <r>
          <rPr>
            <sz val="9"/>
            <color indexed="81"/>
            <rFont val="Segoe UI"/>
            <family val="2"/>
          </rPr>
          <t xml:space="preserve">
Annex II Article 2</t>
        </r>
      </text>
    </comment>
    <comment ref="BA282" authorId="5" shapeId="0" xr:uid="{CF3946EF-5AA9-44AA-8EAE-74FCC372FF1E}">
      <text>
        <r>
          <rPr>
            <b/>
            <sz val="9"/>
            <color indexed="81"/>
            <rFont val="Segoe UI"/>
            <family val="2"/>
          </rPr>
          <t>Mesmer Anja:</t>
        </r>
        <r>
          <rPr>
            <sz val="9"/>
            <color indexed="81"/>
            <rFont val="Segoe UI"/>
            <family val="2"/>
          </rPr>
          <t xml:space="preserve">
Annex II Article 2</t>
        </r>
      </text>
    </comment>
    <comment ref="BB282" authorId="5" shapeId="0" xr:uid="{00B2ACE7-2766-4C3D-85F3-553CE1F859E9}">
      <text>
        <r>
          <rPr>
            <b/>
            <sz val="9"/>
            <color indexed="81"/>
            <rFont val="Segoe UI"/>
            <family val="2"/>
          </rPr>
          <t>Mesmer Anja:</t>
        </r>
        <r>
          <rPr>
            <sz val="9"/>
            <color indexed="81"/>
            <rFont val="Segoe UI"/>
            <family val="2"/>
          </rPr>
          <t xml:space="preserve">
Annex II Article 2</t>
        </r>
      </text>
    </comment>
    <comment ref="BH282" authorId="1700" shapeId="0" xr:uid="{D5F7E609-B5BC-4EFD-9EA3-884E9DE5EDE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II, Art. 1(b)
</t>
      </text>
    </comment>
    <comment ref="BS282" authorId="1701" shapeId="0" xr:uid="{0058000A-00B1-4738-A038-006F0037003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II, Art. 1(c)(i) and (ii)
</t>
      </text>
    </comment>
    <comment ref="BT282" authorId="1702" shapeId="0" xr:uid="{00DA005D-009D-43A6-9197-006B009E008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II, Art. 1(c)(iv)
</t>
      </text>
    </comment>
    <comment ref="CJ282" authorId="1703" shapeId="0" xr:uid="{00BE0025-00FD-4D5F-BFB9-007F005A00B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 Annex II, Art. 3 (exchange of information)
</t>
      </text>
    </comment>
    <comment ref="CL282" authorId="1704" shapeId="0" xr:uid="{009500AA-004F-49F3-92A7-00480061003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II, Arts. 2 and 3
</t>
      </text>
    </comment>
    <comment ref="DC282" authorId="1705" shapeId="0" xr:uid="{004E0058-0059-4BB9-B928-00D0009F00B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II, Art. 1
The Parties recognise:
(c) the need to create an environment of trust and confidence for users of electronic commerce which covers, inter alia: 
(i) protection of privacy of individuals in relation to the processing and dissemination of personal data; 
(ii) protection of confidentiality of individual records and accounts; 
</t>
      </text>
    </comment>
    <comment ref="DO282" authorId="1706" shapeId="0" xr:uid="{00F30040-00C7-41F1-A95B-00F3002500A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XVII
REFERRED TO IN ARTICLE 4.21
FINANCIAL SERVICES
Article 1
Scope and Definitions
1. This Annex applies to measures by Parties affecting trade in financial services.1
2. For the purpose of this Annex: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
      </text>
    </comment>
    <comment ref="DV282" authorId="1707" shapeId="0" xr:uid="{00E70009-00A3-4F76-968C-0025003E007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APPENDIX 2 TO ANNEX XVI
PANAMA - LIST OF MFN EXEMPTIONS REFERRED TO IN ARTICLE 4.4
APPENDIX 3 TO ANNEX XVI
ICELAND – LIST OF MFN EXEMPTIONS REFERRED TO IN ARTICLE 4.4
LIECHTENSTEIN - LIST OF MFN EXEMPTIONS REFERRED TO IN ARTICLE 4.4
APPENDIX 5 TO ANNEX XVI
NORWAY – LIST OF MFN EXEMPTIONS REFERRED TO IN ARTICLE 4.4
APPENDIX 6 TO ANNEX XVI
SWITZERLAND – LIST OF MFN EXEMPTIONS REFERRED TO IN ARTICLE 4.4
</t>
      </text>
    </comment>
    <comment ref="DW282" authorId="1708" shapeId="0" xr:uid="{00A200F7-006E-4F96-B4CF-00B3008C002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XVII
REFERRED TO IN ARTICLE 4.21
FINANCIAL SERVICES
Article 1
Scope and Definitions
1. This Annex applies to measures by Parties affecting trade in financial services.1
2. For the purpose of this Annex: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
      </text>
    </comment>
    <comment ref="EI282" authorId="1709" shapeId="0" xr:uid="{009600ED-0052-429C-ADDF-0073005A008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7.5
Use of Electronic Means
1.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7.19
Electronic Auctions
1.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
      </text>
    </comment>
    <comment ref="FA282" authorId="1710" shapeId="0" xr:uid="{0025007C-00A1-46CB-ACB0-00320030006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6.1, and Annex XIX Art. 2:2(b) and (c), "comply with the substantial provisions"
</t>
      </text>
    </comment>
    <comment ref="FB282" authorId="1711" shapeId="0" xr:uid="{00A200AD-001E-45E6-A3ED-00CF00C1002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6.1, and Annex XIX Art. 2:1-3
</t>
      </text>
    </comment>
    <comment ref="FC282" authorId="1712" shapeId="0" xr:uid="{00260022-0032-426D-81CE-00CE00B6001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6.1, and Annex XIX Art. 2:1(a)
</t>
      </text>
    </comment>
    <comment ref="FE282" authorId="1713" shapeId="0" xr:uid="{00FF0018-0092-4F1D-9ECF-00C200CD004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XIX Art. 2:1-3
</t>
      </text>
    </comment>
    <comment ref="FK282" authorId="1714" shapeId="0" xr:uid="{003500C4-0017-4061-9193-00A600B5006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6.1, and Annex XIX Art. 1
</t>
      </text>
    </comment>
    <comment ref="FA283" authorId="1715" shapeId="0" xr:uid="{00440092-0035-4CA1-84BF-0045008C005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11.3:1(h) and (i)
</t>
      </text>
    </comment>
    <comment ref="FB283" authorId="1716" shapeId="0" xr:uid="{0040002F-0027-442C-8016-00E200C800E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11.3
</t>
      </text>
    </comment>
    <comment ref="FC283" authorId="1717" shapeId="0" xr:uid="{00AB0027-00A3-4C6B-A8FC-006A0060003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11.3:1(a)
</t>
      </text>
    </comment>
    <comment ref="FE283" authorId="1718" shapeId="0" xr:uid="{00CB0041-0001-4F02-BFEF-002E0098007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11.6:8-10
</t>
      </text>
    </comment>
    <comment ref="FF283" authorId="1719" shapeId="0" xr:uid="{00CC008F-0087-4F54-AC80-0026002C001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11.6:4
</t>
      </text>
    </comment>
    <comment ref="FK283" authorId="1720" shapeId="0" xr:uid="{00220028-008E-40BF-A3C7-00FB0089004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11.2; 11.11
</t>
      </text>
    </comment>
    <comment ref="AD284" authorId="1721" shapeId="0" xr:uid="{00E8008B-006C-4914-91C3-0001003E00B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9, Art. 1c
</t>
      </text>
    </comment>
    <comment ref="AF284" authorId="1722" shapeId="0" xr:uid="{0052006B-00D6-4D80-812C-00DA000100D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9, Art. 2.1.b)
</t>
      </text>
    </comment>
    <comment ref="AH284" authorId="1723" shapeId="0" xr:uid="{007D0008-0070-4487-804E-006D009D000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New Zealand-Taiwan FTA, Ch. 9, Art. 1(a), Art. 2.1©(i)
</t>
      </text>
    </comment>
    <comment ref="AN284" authorId="1724" shapeId="0" xr:uid="{00920004-006C-464D-B362-007500F8006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National Treatment (Chapter 13 (Cross-Border Trade in Services)
 Article 5
Market Access (Chapter 13 (Cross-Border Trade in Services) Article 4
</t>
      </text>
    </comment>
    <comment ref="AO284" authorId="1725" shapeId="0" xr:uid="{00B900D3-006A-4418-9B16-001A003800F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National Treatment (Chapter 13 (Cross-Border Trade in Services), Article 5
Market Access (Chapter 13 (Cross-Border Trade in Services) Article 4
Local presence (Chapter 13 (Cross-Border Trade in Services) Article 7
</t>
      </text>
    </comment>
    <comment ref="AU284" authorId="1726" shapeId="0" xr:uid="{00DF0093-0087-4830-B22A-003500B3003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9 Art. 2.1(d)(iii)
</t>
      </text>
    </comment>
    <comment ref="AW284" authorId="1727" shapeId="0" xr:uid="{00650041-0088-456C-A7F0-00F00055007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 9
Art. 4
</t>
      </text>
    </comment>
    <comment ref="AZ284" authorId="5" shapeId="0" xr:uid="{9005C040-5521-416B-AA27-7EE5EA0B9ADD}">
      <text>
        <r>
          <rPr>
            <b/>
            <sz val="9"/>
            <color indexed="81"/>
            <rFont val="Segoe UI"/>
            <family val="2"/>
          </rPr>
          <t>Mesmer Anja:</t>
        </r>
        <r>
          <rPr>
            <sz val="9"/>
            <color indexed="81"/>
            <rFont val="Segoe UI"/>
            <family val="2"/>
          </rPr>
          <t xml:space="preserve">
Chap. 9 Art. 4</t>
        </r>
      </text>
    </comment>
    <comment ref="BH284" authorId="1728" shapeId="0" xr:uid="{3F86C2AD-F83B-45AD-9109-D4D2D446272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9
Art. 2.1.(a)(ii)
</t>
      </text>
    </comment>
    <comment ref="BM284" authorId="1729" shapeId="0" xr:uid="{009C00E5-0063-49E4-9CC6-005200A9002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9 Art. 2:1(c)(ii)
</t>
      </text>
    </comment>
    <comment ref="BO284" authorId="1730" shapeId="0" xr:uid="{00E00001-00A1-4019-8551-00310085000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9 Art. 3
</t>
      </text>
    </comment>
    <comment ref="BQ284" authorId="1731" shapeId="0" xr:uid="{00C300A6-00AD-406B-8EA8-00C3006D00D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
Use of Automated Systems
1. The customs administrations shall use information technology that expedites procedures for the release of goods, as well as electronic or automated systems for risk management and targeting.
2. The Parties shall provide a facility that allows importers and exporters to electronically complete standardised import and export requirements at a single entry point.
3. The Parties shall endeavour to implement common standards and elements for import and export data in accordance with the WCO Data Model and other related WCO standards and recommendations, and models developed through APEC.
</t>
      </text>
    </comment>
    <comment ref="BS284" authorId="1732" shapeId="0" xr:uid="{006600CF-00B3-457B-88C3-00B900B000D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9 Art. 2(d)
</t>
      </text>
    </comment>
    <comment ref="BT284" authorId="1733" shapeId="0" xr:uid="{007B00B6-0094-4B16-8E2B-004D00FE00D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9 Art.2(d)(ii)
</t>
      </text>
    </comment>
    <comment ref="CJ284" authorId="1734" shapeId="0" xr:uid="{00610042-00FA-4039-896F-004B005F00A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9 Art. 5, consultation
</t>
      </text>
    </comment>
    <comment ref="CK284" authorId="1735" shapeId="0" xr:uid="{00AF0057-0003-4133-A155-00AD0049000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9 Art. 2.1(a)(iii)
</t>
      </text>
    </comment>
    <comment ref="CR284" authorId="5" shapeId="0" xr:uid="{A444D534-901B-40C7-B002-2A5B944E67FE}">
      <text>
        <r>
          <rPr>
            <b/>
            <sz val="9"/>
            <color indexed="81"/>
            <rFont val="Segoe UI"/>
            <family val="2"/>
          </rPr>
          <t>Mesmer Anja:</t>
        </r>
        <r>
          <rPr>
            <sz val="9"/>
            <color indexed="81"/>
            <rFont val="Segoe UI"/>
            <family val="2"/>
          </rPr>
          <t xml:space="preserve">
Chapter 9 Article 6</t>
        </r>
      </text>
    </comment>
    <comment ref="DD284" authorId="1736" shapeId="0" xr:uid="{00EC004F-00DF-41E7-8735-00D3004500B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9, Art. 2.1(d)(i)
</t>
      </text>
    </comment>
    <comment ref="DG284" authorId="1737" shapeId="0" xr:uid="{00E80041-0019-4DA2-8744-00100032003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24
GENERAL EXCEPTIONS
Article 1
General Exceptions
1. For the purposes of this Agreement, Article XX of GATT 1994 and its
interpretive notes and Article XIV of GATS (including its footnotes) are
incorporated into and made part of this Agreement, mutatis mutandis.
</t>
      </text>
    </comment>
    <comment ref="EI284" authorId="1738" shapeId="0" xr:uid="{000F00FC-008E-4940-9EDC-00F6001E00B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11
Article 20
Electronic Communications and Contact Points
1. The Parties shall encourage their entities to provide opportunities for government procurement to be undertaken through the internet and shall encourage, to the extent possible, the use of electronic means for the provision of tender documentation and receipt of tenders.
2. The contact point or points from whom suppliers can obtain information on government procurement shall either be specified in Annex 3:IV (Contact Points), or be set out in the information on the single electronic point of access.
3. Each Party shall encourage its entities to publish on the internet information regarding the entities’ indicative procurement plans as early as possible in the fiscal year.
</t>
      </text>
    </comment>
    <comment ref="EM284" authorId="1739" shapeId="0" xr:uid="{00E4005B-00CA-4B5E-8693-008F009500C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24
GENERAL EXCEPTIONS
Article 1
General Exceptions
1. For the purposes of this Agreement, Article XX of GATT 1994 and its
interpretive notes and Article XIV of GATS (including its footnotes) are
incorporated into and made part of this Agreement, mutatis mutandis.
</t>
      </text>
    </comment>
    <comment ref="EO284" authorId="1740" shapeId="0" xr:uid="{007200CD-0007-4AD3-B382-006700EC000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 
CHAPTER 24
GENERAL EXCEPTIONS
Security Exceptions 
For the purposes of this Agreement, Article XXI of GATT 1994 and its interpretative notes and Article XIV bis of GATS are incorporated into and made part of this Agreement, mutatis mutandis. 
</t>
      </text>
    </comment>
    <comment ref="FC284" authorId="1741" shapeId="0" xr:uid="{004B0034-0029-4270-BB05-007A0051002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10 Art. 3:1-3
</t>
      </text>
    </comment>
    <comment ref="FD284" authorId="26" shapeId="0" xr:uid="{4FEF4A58-F008-4ECB-A250-3D765FFB5151}">
      <text>
        <r>
          <rPr>
            <b/>
            <sz val="9"/>
            <color indexed="81"/>
            <rFont val="Segoe UI"/>
            <family val="2"/>
          </rPr>
          <t>Vasquez Callo Maria del Carmen:</t>
        </r>
        <r>
          <rPr>
            <sz val="9"/>
            <color indexed="81"/>
            <rFont val="Segoe UI"/>
            <family val="2"/>
          </rPr>
          <t xml:space="preserve">
Chapter 10, Article 1 (c=</t>
        </r>
      </text>
    </comment>
    <comment ref="FI284" authorId="1742" shapeId="0" xr:uid="{00330057-00E5-4E55-99A8-001C00A0008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10 Art. 3:4(b)
</t>
      </text>
    </comment>
    <comment ref="AD285" authorId="1743" shapeId="0" xr:uid="{00320062-0093-48B9-AB6D-00C7001D00F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19.2.3
</t>
      </text>
    </comment>
    <comment ref="AE285" authorId="1744" shapeId="0" xr:uid="{008C0006-0092-4FE1-A6B8-00EC009700D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19.2:1
</t>
      </text>
    </comment>
    <comment ref="AF285" authorId="1745" shapeId="0" xr:uid="{00A9005E-0015-465D-A86E-00FC00DA00B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19.7.2
</t>
      </text>
    </comment>
    <comment ref="AH285" authorId="1746" shapeId="0" xr:uid="{004D0016-008C-42EB-A653-0093009E003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19.2.2.
</t>
      </text>
    </comment>
    <comment ref="AN285" authorId="1747" shapeId="0" xr:uid="{008300BF-006F-4050-8F59-0027004D006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15.2 National Treatment
Art. 15.4 Market Access
</t>
      </text>
    </comment>
    <comment ref="AO285" authorId="1748" shapeId="0" xr:uid="{005000CB-0059-4A5A-98BB-00B5006300F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National Treatment (Art. 16.2)
Right to Establishment (Art. 16.4)
New Financial Services (Art. 16.6)
</t>
      </text>
    </comment>
    <comment ref="AQ285" authorId="1749" shapeId="0" xr:uid="{000200D2-00AA-4208-B482-00DD00DD002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Arts. 19.8
</t>
      </text>
    </comment>
    <comment ref="AR285" authorId="1750" shapeId="0" xr:uid="{00050047-0018-4FDF-B1ED-00020053000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19.1. (applicability of trade in goods, services, investment. Public procurement, financial services and telecommunications chapters)
</t>
      </text>
    </comment>
    <comment ref="AW285" authorId="1751" shapeId="0" xr:uid="{005E005E-0040-4509-991E-00A7005D006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19.3:1
</t>
      </text>
    </comment>
    <comment ref="AY285" authorId="5" shapeId="0" xr:uid="{F7964055-A3ED-4D0C-9DA7-102495EB295A}">
      <text>
        <r>
          <rPr>
            <b/>
            <sz val="9"/>
            <color indexed="81"/>
            <rFont val="Segoe UI"/>
            <family val="2"/>
          </rPr>
          <t>Mesmer Anja:</t>
        </r>
        <r>
          <rPr>
            <sz val="9"/>
            <color indexed="81"/>
            <rFont val="Segoe UI"/>
            <family val="2"/>
          </rPr>
          <t xml:space="preserve">
Art. 19.3:1</t>
        </r>
      </text>
    </comment>
    <comment ref="BC285" authorId="5" shapeId="0" xr:uid="{18A52120-6BE2-4171-81D3-D469204F47F0}">
      <text>
        <r>
          <rPr>
            <b/>
            <sz val="9"/>
            <color indexed="81"/>
            <rFont val="Segoe UI"/>
            <family val="2"/>
          </rPr>
          <t>Mesmer Anja:</t>
        </r>
        <r>
          <rPr>
            <sz val="9"/>
            <color indexed="81"/>
            <rFont val="Segoe UI"/>
            <family val="2"/>
          </rPr>
          <t xml:space="preserve">
Art. 19.3:1</t>
        </r>
      </text>
    </comment>
    <comment ref="BD285" authorId="26" shapeId="0" xr:uid="{9991FB74-A08A-46BF-A804-E56902A1CE9A}">
      <text>
        <r>
          <rPr>
            <b/>
            <sz val="9"/>
            <color indexed="81"/>
            <rFont val="Segoe UI"/>
            <family val="2"/>
          </rPr>
          <t>Vasquez Callo Maria del Carmen:</t>
        </r>
        <r>
          <rPr>
            <sz val="9"/>
            <color indexed="81"/>
            <rFont val="Segoe UI"/>
            <family val="2"/>
          </rPr>
          <t xml:space="preserve">
Article 19.3</t>
        </r>
      </text>
    </comment>
    <comment ref="BH285" authorId="1752" shapeId="0" xr:uid="{2F355D4B-FDDA-4E6E-89D2-420C9EA92CD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19.2.3
</t>
      </text>
    </comment>
    <comment ref="BM285" authorId="1753" shapeId="0" xr:uid="{0088003F-00A7-4064-810D-0035009A006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19.7:1(a), cooperation
</t>
      </text>
    </comment>
    <comment ref="BO285" authorId="1754" shapeId="0" xr:uid="{00860048-0003-4DCE-8440-0082001100F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4.3.18a);
Art. 19.5
</t>
      </text>
    </comment>
    <comment ref="BQ285" authorId="1755" shapeId="0" xr:uid="{00AC0004-00E4-42A5-B248-0097001B001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4.3 Automation
</t>
      </text>
    </comment>
    <comment ref="BS285" authorId="1756" shapeId="0" xr:uid="{0052008C-0076-4334-916C-0080005D00B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19.4, Art. 19.7:1(f), cooperation
</t>
      </text>
    </comment>
    <comment ref="BT285" authorId="1757" shapeId="0" xr:uid="{002800BE-0078-4195-B517-00EC0095006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19.7:1(d), cooperation
</t>
      </text>
    </comment>
    <comment ref="CF285" authorId="1758" shapeId="0" xr:uid="{00420095-00C1-45F7-9BBF-00AC00BD005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19.7:1 (e ), cooperation
</t>
      </text>
    </comment>
    <comment ref="CH285" authorId="1759" shapeId="0" xr:uid="{0010008A-00BE-4048-B5EC-007D009F002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19.7.2, cooperation
</t>
      </text>
    </comment>
    <comment ref="CJ285" authorId="1760" shapeId="0" xr:uid="{00D0007A-006C-4946-B779-00BE008800B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19.7
</t>
      </text>
    </comment>
    <comment ref="CK285" authorId="1761" shapeId="0" xr:uid="{00C500FB-00E0-4648-BE01-00FD00A7008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19.7.3, cooperation
</t>
      </text>
    </comment>
    <comment ref="CQ285" authorId="1762" shapeId="0" xr:uid="{00B40012-0023-40F3-91B9-00E4004C002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21
</t>
      </text>
    </comment>
    <comment ref="DC285" authorId="1763" shapeId="0" xr:uid="{009800F8-004D-4D4B-A491-0056003000B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19.7.1(b), cooperation
</t>
      </text>
    </comment>
    <comment ref="DD285" authorId="1764" shapeId="0" xr:uid="{00A40096-00F1-4687-B859-009D0061007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19.6: PROTECTION OF PERSONAL INFORMATION ONLINE
Each Party may adopt or maintain measures that guarantee the protection of users of electronic commerce. In the development of personal data protection standards, each Party shall take into account international standards and the criteria of relevant international organizations on the subject.
</t>
      </text>
    </comment>
    <comment ref="DF285" authorId="1765" shapeId="0" xr:uid="{00400004-00F8-4730-9E52-00EE001E002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19.6: PROTECTION OF PERSONAL INFORMATION ONLINE
Each Party may adopt or maintain measures that guarantee the protection of users of electronic commerce. In the development of personal data protection standards, each Party shall take into account international standards and the criteria of relevant international organizations on the subject.
</t>
      </text>
    </comment>
    <comment ref="DO285" authorId="1766" shapeId="0" xr:uid="{00AD0031-00EF-486A-8A88-00D100BE008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16.18
</t>
      </text>
    </comment>
    <comment ref="DT285" authorId="1767" shapeId="0" xr:uid="{0031005E-0083-4C7A-B427-0072003700E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18.2
3. Cada Parte garantizará que una empresa de la otra Parte pueda usar las redes y
servicios públicos de telecomunicaciones para mover información en su territorio o de
manera transfronteriza, incluyendo para comunicaciones intraempresariales de tal
empresa y para tener acceso a la información contenida en bases de datos o de otra manera
almacenada en una forma que sea legible por una máquina en el territorio de cualquier
Parte.
4. Adicionalmente a lo dispuesto por el Artículo 24.1 (Excepciones Generales), una
Parte podrá tomar medidas necesarias para:
(a) garantizar la seguridad y confidencialidad de los mensajes; o
(b) proteger la privacidad de los datos personales de los suscriptores de
servicios públicos de telecomunicaciones.
Art. 18.14
</t>
      </text>
    </comment>
    <comment ref="DW285" authorId="1768" shapeId="0" xr:uid="{00310064-0011-4F17-8028-00DB001500B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16.18
ARTICLE 16.7: TREATMENT OF CERTAIN TYPE OF INFORMATION
1. Nothing in this Chapter requires a Party to disclose or allow access to:
(a) information relating to the financial affairs and accounts of an individual customer of a financial institution or of a cross-border provider of financial services; or
(b) any confidential information whose disclosure may impede compliance with the law or be otherwise contrary to the public interest or injure the legitimate commercial interests of a particular company.
2. Without prejudice to the Memorandums of Understanding signed between the supervisory authorities of the Parties, for purposes of consolidated supervision, the Parties undertake not to prohibit the delivery of information of the subsidiaries and subsidiaries established in their territory to the authorities of supervision of the Party where the matrix is ​​established.
The information referred to in the previous paragraph includes that which reflects the financial situation of the subsidiaries or subsidiaries, including that of their assets, risk management and corporate governance.
</t>
      </text>
    </comment>
    <comment ref="EI285" authorId="1769" shapeId="0" xr:uid="{0015009C-0030-4BB6-BDB3-000D0011005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12 consider the use of digital means for procurement.
Art. 12.15.2b
Cooperation in use of electronic means 
Art. 12.18 Use of Information Technology
Art. 12.19 Electronic Auctions
</t>
      </text>
    </comment>
    <comment ref="EM285" authorId="1770" shapeId="0" xr:uid="{006500D8-00DA-49A8-8D71-00C10016007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24.1.2
2. For the purposes of Chapter 14 (Investment), Chapter 15 (Cross-Border Trade in Services), Chapter 16 (Financial Services), Chapter 18 (Telecommunications), Chapter 19 (Electronic Commerce) and Chapter 20 (Temporary Entry of Business Persons) ), Article XIV of the GATS (including its footnotes) is incorporated into this Agreement and is part of it mutatis mutandis. The Parties understand that the measures referred to in Article XIV (b) of the GATS include environmental measures necessary to protect the health and life of people and animals or to preserve plants.
</t>
      </text>
    </comment>
    <comment ref="EO285" authorId="1771" shapeId="0" xr:uid="{00700080-00BD-49E1-8418-006D00FF002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24.2: ESSENTIAL SECURITY
No provision of this Agreement shall be construed as meaning:
(a) compel a Party to provide or give access to information whose disclosure it considers contrary to its essential security interests; or
(b) prevent a Party from adopting measures it deems necessary to protect its essential security interests in relation to:
(i) fissile materials or those that are used for their manufacture;
(ii) to the trafficking of weapons, ammunition and war material, and to all trade in other articles and material destined directly or indirectly to ensure the supply of the armed forces;
(iii) to those applied in times of war or in case of severe tension
international; or
(c) prevent a Party from adopting measures in compliance with its obligations in accordance with the Charter of the United Nations for the maintenance of international peace and security.
</t>
      </text>
    </comment>
    <comment ref="EQ285" authorId="1772" shapeId="0" xr:uid="{00A400A6-000B-4D3F-98BF-00900019002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19.3.2 (parties can impose taxes on digital products in a manner that is consistent with the treaty)
</t>
      </text>
    </comment>
    <comment ref="EX285" authorId="1773" shapeId="0" xr:uid="{00D90083-0082-4E3B-8225-000B00A200A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19.1.1. (applicability of NCMs of trade in goods, services, investment. Public procurement, financial services and telecommunications chapters)
</t>
      </text>
    </comment>
    <comment ref="FA285" authorId="1774" shapeId="0" xr:uid="{003F0051-008F-4383-A9C7-004B007700F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8.6:2
</t>
      </text>
    </comment>
    <comment ref="FB285" authorId="1775" shapeId="0" xr:uid="{00580047-001E-4DDE-8D83-00D900D3002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for Copyright and Related Rights: 8.6:2
</t>
      </text>
    </comment>
    <comment ref="FC285" authorId="1776" shapeId="0" xr:uid="{00B500EC-000A-4369-9366-00940059003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8.1
</t>
      </text>
    </comment>
    <comment ref="FD285" authorId="26" shapeId="0" xr:uid="{8B7E2DC5-24D5-4808-814C-8F47C531C485}">
      <text>
        <r>
          <rPr>
            <b/>
            <sz val="9"/>
            <color indexed="81"/>
            <rFont val="Segoe UI"/>
            <family val="2"/>
          </rPr>
          <t>Vasquez Callo Maria del Carmen:</t>
        </r>
        <r>
          <rPr>
            <sz val="9"/>
            <color indexed="81"/>
            <rFont val="Segoe UI"/>
            <family val="2"/>
          </rPr>
          <t xml:space="preserve">
Article 8.2</t>
        </r>
      </text>
    </comment>
    <comment ref="FO285" authorId="1777" shapeId="0" xr:uid="{002500C5-0023-4993-824F-00ED000100A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19.7:1(c), under cooperation in e-commerce chapter
</t>
      </text>
    </comment>
    <comment ref="AF286" authorId="1778" shapeId="0" xr:uid="{004F0030-0083-46FC-8D22-00DB0053006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B
Art. 2.2
</t>
      </text>
    </comment>
    <comment ref="AM286" authorId="1779" shapeId="0" xr:uid="{00C1008E-0081-40C9-95F7-007C00E7000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11.4: MARKET ACCESS
ARTICLE 11.5: NATIONAL TREATMENT
ANNEX 11-E
SECTION 1: COLOMBIA – SCHEDULE OF SPECIFIC COMMITMENTS
SECTION 2: ISRAEL – SCHEDULE OF SPECIFIC COMMITMENTS
</t>
      </text>
    </comment>
    <comment ref="AN286" authorId="1780" shapeId="0" xr:uid="{00EB00F6-001B-4456-96E8-00AF00FA008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11.4: MARKET ACCESS
ARTICLE 11.5: NATIONAL TREATMENT
ANNEX 11-E
SECTION 1: COLOMBIA – SCHEDULE OF SPECIFIC COMMITMENTS
SECTION 2: ISRAEL – SCHEDULE OF SPECIFIC COMMITMENTS
</t>
      </text>
    </comment>
    <comment ref="AO286" authorId="1781" shapeId="0" xr:uid="{007300A2-0059-4AA1-9043-007100F5009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11.4: MARKET ACCESS
ARTICLE 11.5: NATIONAL TREATMENT
ANNEX 11-E
SECTION 1: COLOMBIA – SCHEDULE OF SPECIFIC COMMITMENTS
SECTION 2: ISRAEL – SCHEDULE OF SPECIFIC COMMITMENTS
</t>
      </text>
    </comment>
    <comment ref="AR286" authorId="1782" shapeId="0" xr:uid="{00A90072-00CA-4034-8F25-00A10015004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ANNEX-B
ELECTRONIC COMMERCE Art. 1.3 (trade in services)
</t>
      </text>
    </comment>
    <comment ref="AW286" authorId="1783" shapeId="0" xr:uid="{000E0048-003F-4812-8A57-0060000800A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Annex-B, Art. 1:3
</t>
      </text>
    </comment>
    <comment ref="BF286" authorId="26" shapeId="0" xr:uid="{2C28C85F-9253-4932-AF55-52425F41D7FA}">
      <text>
        <r>
          <rPr>
            <b/>
            <sz val="9"/>
            <color indexed="81"/>
            <rFont val="Segoe UI"/>
            <family val="2"/>
          </rPr>
          <t>Vasquez Callo Maria del Carmen:</t>
        </r>
        <r>
          <rPr>
            <sz val="9"/>
            <color indexed="81"/>
            <rFont val="Segoe UI"/>
            <family val="2"/>
          </rPr>
          <t xml:space="preserve">
Annex B, Article 1.3.</t>
        </r>
      </text>
    </comment>
    <comment ref="BM286" authorId="1784" shapeId="0" xr:uid="{00DE007B-0026-43A5-A9A6-00A70059007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B
2:1(a)
</t>
      </text>
    </comment>
    <comment ref="BO286" authorId="1785" shapeId="0" xr:uid="{00850063-004C-4C53-858F-00CC0037001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4.6
Annex-B, Art. 2:1(f), Annex-B, Art. 4
</t>
      </text>
    </comment>
    <comment ref="BQ286" authorId="1786" shapeId="0" xr:uid="{001D00DF-000A-4B7D-9878-0043008A009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4.2: TRADE FACILITATION
1. The Parties shall apply their respective customs laws and procedures in a transparent,
consistent, fair and predictable manner in order to facilitate the free flow of trade under this
Agreement.
2. Pursuant to paragraph 1, the Parties shall:
(a) simplify their customs procedures to the greatest extent possible;
(b) make use of information and communications technology in their customs
procedures; and
(c) to the extent possible, provide for advance electronic submission and
processing of information before the physical arrival of goods to enable the
quick release of goods upon their arrival.
3. The Parties shall endeavor to improve trade facilitation by mutual consultations and
exchange of information between their respective customs authorities.
ANNEX-A
ON MUTUAL ADMINISTRATIVE ASSISTANCE IN CUSTOMS MATTERS
Art. 2.5
5. The provisions of this Annex are intended solely to provide for mutual
assistance in customs matters between the Parties. Notwithstanding personal data
protection in accordance with domestic law, these provisions shall in no way give rise
to a right on the part of any private person or legal entity to obtain, suppress or exclude
any evidence, or to impede the execution of a request.
</t>
      </text>
    </comment>
    <comment ref="BS286" authorId="1787" shapeId="0" xr:uid="{00A1001D-00E8-49BC-AC44-0053004D003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Annex-B, Art. 2:1(d), Annex-B, Art. 5
</t>
      </text>
    </comment>
    <comment ref="BT286" authorId="1788" shapeId="0" xr:uid="{006100FE-00A4-42F1-9F6C-00070089000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Annex-B Art. 2(c) 
</t>
      </text>
    </comment>
    <comment ref="CJ286" authorId="1789" shapeId="0" xr:uid="{0094007E-004C-4772-B132-00300055008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Colombia-Israel FTA, Annex B, Art. 2
</t>
      </text>
    </comment>
    <comment ref="DC286" authorId="1790" shapeId="0" xr:uid="{00ED008B-0099-4E42-9ADB-00B6005D00A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2.1.e), dialogue
</t>
      </text>
    </comment>
    <comment ref="DD286" authorId="1791" shapeId="0" xr:uid="{0010006C-005B-4A57-A34D-00AA00AC009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B, Art. 1.2
2. The Parties agree that the administration and development of electronic commerce
must be subject to their respective law and compatible with the international standards of data
protection, in order to ensure the confidence of users of electronic commerce.
ARTICLE 3: PROTECTION
OF PERSONAL DATA
1. Nothing in this Annex restricts the right of a Party to protect personal data, personal
privacy and the confidentiality of individual records and accounts, and other information protected under the law of that Party.
2. Insofar as possible, the Parties shall endeavor, within their respective competences, to develop or maintain, as the case may be, domestic law for the protection of personal data.
</t>
      </text>
    </comment>
    <comment ref="DF286" authorId="1792" shapeId="0" xr:uid="{007B0025-008F-4349-9A7C-0068006E002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B, Art. 1.2
2. The Parties agree that the administration and development of electronic commerce
must be subject to their respective law and compatible with the international standards of data
protection, in order to ensure the confidence of users of electronic commerce.
</t>
      </text>
    </comment>
    <comment ref="DG286" authorId="1793" shapeId="0" xr:uid="{00EB0018-00C7-4567-9044-005C0020004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14.1: GENERAL EXCEPTIONS
1. For purposes of this Agreement Article XX of GATT 1994 and its Interpretative Notes
are incorporated into and made part of this Agreement, mutatis mutandis.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
      </text>
    </comment>
    <comment ref="DO286" authorId="1794" shapeId="0" xr:uid="{009F00F3-00BA-4E3E-9574-000C00FB002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11-D
Art.1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of
the customer’s information;
Art. 3
4.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5. Nothing in this Annex restricts the right of a Party to protect personal data, personal
privacy and the confidentiality of individual records and accounts, and other information
protected under law.
</t>
      </text>
    </comment>
    <comment ref="DT286" authorId="1795" shapeId="0" xr:uid="{000F00B2-0026-4741-9EC4-00C000ED002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11-D
Art.1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of
the customer’s information;
Art. 3
4.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5. Nothing in this Annex restricts the right of a Party to protect personal data, personal
privacy and the confidentiality of individual records and accounts, and other information
protected under law.
</t>
      </text>
    </comment>
    <comment ref="DV286" authorId="1796" shapeId="0" xr:uid="{00C20087-0060-4BFC-A57F-00B3000D002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11-A
SECTION 1: COLOMBIA – LIST OF MFN EXEMPTIONS
ANNEX 11-A
SECTION 2: ISRAEL-LIST OF MFN EXEMPTIONS
ANNEX 11-E-47
</t>
      </text>
    </comment>
    <comment ref="DW286" authorId="1797" shapeId="0" xr:uid="{00A500D3-00E8-49B0-B20A-00FA00EC00B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11-C
Art. .1
Art. 11.1.2
(xi) provision and transfer of financial information, financial data processing
and related software
Art. 3.3
3. Nothing in this Agreement shall be construed to require a Party to disclose
information relating to personal data the affairs and accounts of individual customers or any
confidential or proprietary information in the possession of public entities.
4. Without prejudice to other means of prudential regulation of the cross-border supply
of financial services, a Party may require the registration or authorization of cross-border
suppliers of financial services of the other Party and of financial instruments.
ARTICLE 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this Annex restricts the right of a Party to protect personal data, personal
privacy and the confidentiality of individual records and accounts, and other information
protected under Law.
</t>
      </text>
    </comment>
    <comment ref="EI286" authorId="1798" shapeId="0" xr:uid="{00F3005B-00E8-4554-9994-0088000F009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9 allows use of electronic means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ARTICLE 9.20: COOPERATION
1. The Parties recognize the importance of cooperation with a view to achieving a better
understanding of their respective government procurement systems, as well as a better access
to their respective markets, in particular for SMEs.
2. The Parties shall cooperate in matters such as:
(a) exchange of experiences and information, such as regulatory frameworks, best
practices and statistics;
(b) development and use of electronic communications in government
procurement systems;
</t>
      </text>
    </comment>
    <comment ref="EM286" authorId="1799" shapeId="0" xr:uid="{001F00DB-0099-4010-8F7E-002E00F600F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14.1: GENERAL EXCEPTIONS
1. For purposes of this Agreement Article XX of GATT 1994 and its Interpretative Notes
are incorporated into and made part of this Agreement, mutatis mutandis.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
      </text>
    </comment>
    <comment ref="EN286" authorId="1800" shapeId="0" xr:uid="{004A00AA-0097-4B61-8CE2-00460041001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Annex-B, Art.3:1 regarding data protection
</t>
      </text>
    </comment>
    <comment ref="EO286" authorId="1801" shapeId="0" xr:uid="{00740070-00B4-4DAD-A3E2-00F4003700F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14.2: SECURITY EXCEPTIONS
Nothing in this Agreement, including measures affecting re-exports to non-Parties or reimports from non-Parties,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under the United Nations Charter with respect to the maintenance or restoration of international peace or security, or for the protection of its own essential security interests, or in order to carry out obligations it has accepted for the purpose of maintaining international security.
</t>
      </text>
    </comment>
    <comment ref="FO286" authorId="1802" shapeId="0" xr:uid="{00AB001C-001D-424F-8233-00540063005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B, Art. 2:1(b), under cooperation in the e-commerce chapter
</t>
      </text>
    </comment>
    <comment ref="J287" authorId="475" shapeId="0" xr:uid="{40F32860-6EAA-4856-97FC-9151750BE0C4}">
      <text>
        <r>
          <rPr>
            <b/>
            <sz val="9"/>
            <color indexed="81"/>
            <rFont val="Segoe UI"/>
            <family val="2"/>
          </rPr>
          <t>Schär Rahel:</t>
        </r>
        <r>
          <rPr>
            <sz val="9"/>
            <color indexed="81"/>
            <rFont val="Segoe UI"/>
            <family val="2"/>
          </rPr>
          <t xml:space="preserve">
04.07.2016 (PAN),01.04.2015 (TTO)</t>
        </r>
      </text>
    </comment>
    <comment ref="K287" authorId="475" shapeId="0" xr:uid="{553C8FFF-9D54-4176-AE63-5661CC72CF2E}">
      <text>
        <r>
          <rPr>
            <b/>
            <sz val="9"/>
            <color indexed="81"/>
            <rFont val="Segoe UI"/>
            <family val="2"/>
          </rPr>
          <t>Schär Rahel:</t>
        </r>
        <r>
          <rPr>
            <sz val="9"/>
            <color indexed="81"/>
            <rFont val="Segoe UI"/>
            <family val="2"/>
          </rPr>
          <t xml:space="preserve">
04.07.2016 (PAN),01.04.2015 (TTO)</t>
        </r>
      </text>
    </comment>
    <comment ref="EM287" authorId="26" shapeId="0" xr:uid="{B7E85512-78DE-4A23-92AC-DEF6CD7E8894}">
      <text>
        <r>
          <rPr>
            <b/>
            <sz val="9"/>
            <color indexed="81"/>
            <rFont val="Segoe UI"/>
            <family val="2"/>
          </rPr>
          <t>Vasquez Callo Maria del Carmen:</t>
        </r>
        <r>
          <rPr>
            <sz val="9"/>
            <color indexed="81"/>
            <rFont val="Segoe UI"/>
            <family val="2"/>
          </rPr>
          <t xml:space="preserve">
Article XXVI</t>
        </r>
      </text>
    </comment>
    <comment ref="EO287" authorId="26" shapeId="0" xr:uid="{EF7AFA54-D411-4E0D-8557-BDA548ED4414}">
      <text>
        <r>
          <rPr>
            <b/>
            <sz val="9"/>
            <color indexed="81"/>
            <rFont val="Segoe UI"/>
            <family val="2"/>
          </rPr>
          <t>Vasquez Callo Maria del Carmen:</t>
        </r>
        <r>
          <rPr>
            <sz val="9"/>
            <color indexed="81"/>
            <rFont val="Segoe UI"/>
            <family val="2"/>
          </rPr>
          <t xml:space="preserve">
Article XXVI</t>
        </r>
      </text>
    </comment>
    <comment ref="AF288" authorId="1803" shapeId="0" xr:uid="{005E00C9-00EC-466C-801F-00080069009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11.7.b
</t>
      </text>
    </comment>
    <comment ref="AG288" authorId="1804" shapeId="0" xr:uid="{004D005F-0045-4273-91BB-008700C8008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11.7(d), cooperation, 
</t>
      </text>
    </comment>
    <comment ref="AH288" authorId="1805" shapeId="0" xr:uid="{0075003A-0004-4545-A90C-0096007900C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11.7(f)
</t>
      </text>
    </comment>
    <comment ref="AM288" authorId="1806" shapeId="0" xr:uid="{001B004A-006F-4D26-A3B3-00D9009400E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9.3: Market Access6
Article 9.4: National Treatment
Annex 9.6
Schedule of Specific Commitments on Trade in Services
Section B- Thailand Schedules
</t>
      </text>
    </comment>
    <comment ref="AN288" authorId="1807" shapeId="0" xr:uid="{00180078-008C-4CC7-ADFB-000300A900D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9.3: Market Access6
Article 9.4: National Treatment
Annex 9.6
Schedule of Specific Commitments on Trade in Services
</t>
      </text>
    </comment>
    <comment ref="AO288" authorId="1808" shapeId="0" xr:uid="{008D0088-00D2-4D01-9F4E-009800FC00C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10.3: Market Access
Article 10.4: National Treatment
Annex II
Schedule of Specific Commitments on Financial Services
</t>
      </text>
    </comment>
    <comment ref="BM288" authorId="1809" shapeId="0" xr:uid="{003600C2-0015-407F-8D4D-0091007B004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11.7(b)(v) and (e) cooperation
</t>
      </text>
    </comment>
    <comment ref="BO288" authorId="1810" shapeId="0" xr:uid="{003B0065-00E5-4176-B885-007C0032004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11.7(f) cooperation
</t>
      </text>
    </comment>
    <comment ref="BQ288" authorId="1811" shapeId="0" xr:uid="{001100A5-0048-4480-9DE9-008C00EE00A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5.2: Objectives
The objectives of this Chapter are to:
(d) facilitate trade in goods between the Parties by the use of information and communications technology, taking into account international standards
Article 5.12: Use of Automated System and Paperless Trading 
1. The customs authorities of the Parties shall make cooperative efforts to promote the use of information and communications technology in their customs procedures including sharing best practices, for the purpose of improving their customs procedures. 
2. The customs authorities of each Party, in implementing initiatives which provide for the use of paperless trading, shall take into account the methods agreed by the WCO, including adoption of the WCO data model for the simplification and harmonisation of data. 
3. The customs authorities of each Party shall work towards having electronic means for all its customs reporting requirements, as soon as practicable. 
4. The introduction and enhancement of information technology shall, to the greatest extent possible, be carried out in consultation with all relevant parties including business directly affected. 
</t>
      </text>
    </comment>
    <comment ref="BS288" authorId="1812" shapeId="0" xr:uid="{00E000DC-003F-4D0B-BBB8-007D00F400E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11.7(b(ii)), Art. 117(i) and(k) cooperation
</t>
      </text>
    </comment>
    <comment ref="BT288" authorId="1813" shapeId="0" xr:uid="{00480053-006C-49B8-86E2-009E009D00B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11.7(b(iii), cooperation
</t>
      </text>
    </comment>
    <comment ref="CF288" authorId="1814" shapeId="0" xr:uid="{0028007E-0005-4346-A1D4-00CF0036003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11.7(b(iv)), cooperation in security in electronic communications
</t>
      </text>
    </comment>
    <comment ref="CH288" authorId="1815" shapeId="0" xr:uid="{00FE007F-00F8-4C8E-90C6-00B8003C00F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Art.11.7:1(a), cooperation
</t>
      </text>
    </comment>
    <comment ref="CJ288" authorId="1816" shapeId="0" xr:uid="{00510083-00E0-4BB8-A481-003B007000F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11.7
</t>
      </text>
    </comment>
    <comment ref="CK288" authorId="1817" shapeId="0" xr:uid="{00CF0007-0076-4CD5-B657-00900009008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11.7:1(c) (soft), Art. 11.7(f)(ii), regarding paperless trading)
</t>
      </text>
    </comment>
    <comment ref="DC288" authorId="1818" shapeId="0" xr:uid="{00B700EA-0044-4286-B571-00C300EF002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11.7.(b)(i), exchange of information
</t>
      </text>
    </comment>
    <comment ref="DO288" authorId="1819" shapeId="0" xr:uid="{00090083-00FA-409C-B594-00E9003E004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
Art. 10.7
</t>
      </text>
    </comment>
    <comment ref="DV288" authorId="1820" shapeId="0" xr:uid="{006400BE-00AB-426E-BB84-008E0088003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Section B
Thailand’s Schedule
Chile's Schedule of Commitments excludes basic local telecommunications services, one-way satellite transmissions of Direct-to-Home and Direct-Broadcast-Satellite television services and digital audio services. It also excludes free reception broadcasting services.
</t>
      </text>
    </comment>
    <comment ref="DW288" authorId="1821" shapeId="0" xr:uid="{004D006E-00CB-4B26-B006-00F600E7009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
Art. 10.7
</t>
      </text>
    </comment>
    <comment ref="DY288" authorId="1822" shapeId="0" xr:uid="{00C600E6-0010-4C55-8723-003D00F700F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11.7:1(b)(vi), cooperation
</t>
      </text>
    </comment>
    <comment ref="EN288" authorId="1823" shapeId="0" xr:uid="{006800E3-0003-44C2-BFA0-0009005900D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11.7(j)(i), regarding data protection
</t>
      </text>
    </comment>
    <comment ref="EO288" authorId="1824" shapeId="0" xr:uid="{001400F1-0014-4E41-A644-0078002600C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15.2: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inform the Commission to
the fullest extent possible of measures taken and of their termination.
</t>
      </text>
    </comment>
    <comment ref="AE289" authorId="1825" shapeId="0" xr:uid="{00F000FD-005B-4654-89F9-009400FE00A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16.2:1-2
</t>
      </text>
    </comment>
    <comment ref="AF289" authorId="1826" shapeId="0" xr:uid="{00FE0088-0065-430C-A6AE-009E001E002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16.6
</t>
      </text>
    </comment>
    <comment ref="AG289" authorId="1827" shapeId="0" xr:uid="{008D00C7-0056-4CC9-BF78-006100B6003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16.2:2(b), (soft); Art. 16.5(d), cooperation, (soft)
</t>
      </text>
    </comment>
    <comment ref="AH289" authorId="1828" shapeId="0" xr:uid="{00FE0082-0085-43F9-A3C2-00F8000600B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16.2(a)
</t>
      </text>
    </comment>
    <comment ref="AN289" authorId="1829" shapeId="0" xr:uid="{00AC001D-00E6-48E2-BC78-001A0064002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11.3: National Treatment
Article 11.5 Local Presence
Article 11.6: Market Access
</t>
      </text>
    </comment>
    <comment ref="AO289" authorId="1830" shapeId="0" xr:uid="{00DC00CC-007D-461A-960C-008F00E8007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13.3: National Treatment
Article 13.5: Right of Establishment
Article 13.7 New Financial Services
</t>
      </text>
    </comment>
    <comment ref="AQ289" authorId="1831" shapeId="0" xr:uid="{00EB0048-0051-40BC-9D13-0084009300E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16.7 
</t>
      </text>
    </comment>
    <comment ref="AU289" authorId="1832" shapeId="0" xr:uid="{0068005C-00D6-4874-B221-005E0090006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16.5 b) Cooperation
</t>
      </text>
    </comment>
    <comment ref="AW289" authorId="1833" shapeId="0" xr:uid="{00140043-0093-418D-911F-00D1006100D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
</t>
      </text>
    </comment>
    <comment ref="AY289" authorId="5" shapeId="0" xr:uid="{73DF59C5-F822-42EA-8E98-A9D4306513C2}">
      <text>
        <r>
          <rPr>
            <b/>
            <sz val="9"/>
            <color indexed="81"/>
            <rFont val="Segoe UI"/>
            <family val="2"/>
          </rPr>
          <t>Mesmer Anja:</t>
        </r>
        <r>
          <rPr>
            <sz val="9"/>
            <color indexed="81"/>
            <rFont val="Segoe UI"/>
            <family val="2"/>
          </rPr>
          <t xml:space="preserve">
Art. 16.3</t>
        </r>
      </text>
    </comment>
    <comment ref="BC289" authorId="5" shapeId="0" xr:uid="{25D23471-20F8-4432-B207-735206BE818E}">
      <text>
        <r>
          <rPr>
            <b/>
            <sz val="9"/>
            <color indexed="81"/>
            <rFont val="Segoe UI"/>
            <family val="2"/>
          </rPr>
          <t>Mesmer Anja:</t>
        </r>
        <r>
          <rPr>
            <sz val="9"/>
            <color indexed="81"/>
            <rFont val="Segoe UI"/>
            <family val="2"/>
          </rPr>
          <t xml:space="preserve">
Art. 16.3</t>
        </r>
      </text>
    </comment>
    <comment ref="BD289" authorId="26" shapeId="0" xr:uid="{12E2A83B-7C06-4743-ACDE-3B4826A14CE9}">
      <text>
        <r>
          <rPr>
            <b/>
            <sz val="9"/>
            <color indexed="81"/>
            <rFont val="Segoe UI"/>
            <family val="2"/>
          </rPr>
          <t>Vasquez Callo Maria del Carmen:</t>
        </r>
        <r>
          <rPr>
            <sz val="9"/>
            <color indexed="81"/>
            <rFont val="Segoe UI"/>
            <family val="2"/>
          </rPr>
          <t xml:space="preserve">
Article 16.3.2</t>
        </r>
      </text>
    </comment>
    <comment ref="BM289" authorId="1834" shapeId="0" xr:uid="{00FC0086-0082-42DC-8405-00E40051008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16.5 b) Cooperation
</t>
      </text>
    </comment>
    <comment ref="BS289" authorId="1835" shapeId="0" xr:uid="{008D00DA-004D-47AD-8EA6-001000FA005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16.4
</t>
      </text>
    </comment>
    <comment ref="CF289" authorId="1836" shapeId="0" xr:uid="{00F50078-00E4-4000-A45E-00490015004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16.5 b) Cooperation
</t>
      </text>
    </comment>
    <comment ref="CH289" authorId="1837" shapeId="0" xr:uid="{00CA0005-00AA-4035-A033-006F0071004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16.2:2(d), Art. 16.5(a), cooperation, (both soft)
</t>
      </text>
    </comment>
    <comment ref="CJ289" authorId="1838" shapeId="0" xr:uid="{00A90015-005B-4ED8-B0D9-00B300E1007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16.4, regarding consumer protection, Art. 16.5
</t>
      </text>
    </comment>
    <comment ref="CK289" authorId="1839" shapeId="0" xr:uid="{00AA0002-0091-4810-B928-00A600D9009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16.5 e) Cooperation
</t>
      </text>
    </comment>
    <comment ref="CQ289" authorId="1840" shapeId="0" xr:uid="{00E1009E-009F-4023-B582-0043004D00C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21, Section B
</t>
      </text>
    </comment>
    <comment ref="DC289" authorId="1841" shapeId="0" xr:uid="{005B0061-0028-491A-91DB-001200EA008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16.2.2(e) recognize the importance, Art, 16.5 (b), cooperation
</t>
      </text>
    </comment>
    <comment ref="DG289" authorId="1842" shapeId="0" xr:uid="{00DB0009-0023-4AB2-9630-00B0000900D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
</t>
      </text>
    </comment>
    <comment ref="DI289" authorId="1843" shapeId="0" xr:uid="{00500047-0052-4302-8F89-005A004600C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16.5.c, cooperation
</t>
      </text>
    </comment>
    <comment ref="DO289" authorId="1844" shapeId="0" xr:uid="{00EF00A4-0023-4C83-830D-0069006D004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
Annex 13.6
</t>
      </text>
    </comment>
    <comment ref="DT289" authorId="1845" shapeId="0" xr:uid="{00CE002D-00B0-4DDA-9B6A-006D00DC000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 (definition)
</t>
      </text>
    </comment>
    <comment ref="DW289" authorId="1846" shapeId="0" xr:uid="{0069009B-00EB-45C1-A775-001D0091005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
Article 13.10: Exceptions
1. This Chapter, or Chapter Ten (Investment), Chapter Eleven (Cross-Border Trade
in Services), Chapter Twelve (Telecommunications), Chapter Fourteen (Temporary Entry
for Business Persons), Chapter Fifteen (Competition Policy, Monopolies and State
Enterprises), or Chapter Sixteen (Electronic Commerce) do not prevent a Party from
adopting or maintaining a measure for prudential reasons including:
(a) the protection of investors, depositors, financial market participants,
policy-holders, policy-claimants, or persons to whom a fiduciary duty is
owed by an individual financial institution or cross-border financial
service provider;
(b) the maintenance of the safety, soundness, integrity or financial
responsibility of an individual financial institution or cross-border
financial service provider; and
(c) ensuring the integrity and stability of the financial system of a Party.
If these measures do not conform with the provisions of this Agreement referred to in this
paragraph, they may not be used as a means of avoiding the Party’s commitments or
obligations under those provisions.
2. This Chapter, Chapter Ten (Investment), Chapter Eleven (Cross-Border Trade in
Services), Chapter Twelve (Telecommunications), Chapter Fourteen (Temporary Entry
for Business Persons), Chapter Fifteen (Competition Policy, Monopolies and State
Enterprises), or Chapter Sixteen (Electronic Commerce) do not apply to a
non-discriminatory measure of general application taken by a public entity in pursuit of a
monetary and related credit policy or an exchange rate policy. This paragraph does not
affect a Party’s obligations under Article 10.7 (Investment – Performance Requirements)
with respect to measures covered by Chapter Ten (Investment) or Article 10.10
(Investment – Transfers).
Art. 13.12 Treatment of certain information
Annex 13.6
</t>
      </text>
    </comment>
    <comment ref="DY289" authorId="1847" shapeId="0" xr:uid="{000B006F-00B5-457A-9914-00DE0060003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16.5 b) Cooperation
</t>
      </text>
    </comment>
    <comment ref="EI289" authorId="1848" shapeId="0" xr:uid="{0028006B-00E9-4C46-8A5A-00D00040003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17 allows procurement using electronic means
</t>
      </text>
    </comment>
    <comment ref="EM289" authorId="1849" shapeId="0" xr:uid="{00E900F8-00BC-4099-92F7-005100B0008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
</t>
      </text>
    </comment>
    <comment ref="EN289" authorId="1850" shapeId="0" xr:uid="{007800E3-0058-44AD-8CB7-0050009900D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13.10 (trade in services - prudential reasons and monetary and exchange policy)
</t>
      </text>
    </comment>
    <comment ref="EO289" authorId="1851" shapeId="0" xr:uid="{00FC0049-00E8-409D-BE3A-006F000F00F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22.3:National Security
This Agreement does not:
(a) require a Party to furnish or allow access to information if that Party
determines that the disclosure of the information would be contrary to its
essential security interests;
(b) prevent a Party from taking an action that it considers necessary to protect
its essential security interests:
(i) relating to the traffic in arms, ammunition, and implements of war
and to traffic and transactions in other goods, materials, services,
and technology that is undertaken directly or indirectly for the
purpose of supplying a military or other security establishment,
(ii) taken in time of war or other emergency in international relations,
or
(iii) relating to the implementation of a national policy or international
agreement respecting the non-proliferation of nuclear weapons or
other nuclear explosive devices; or
(c) preventa Party from fulfilling its obligations under the Charter of the
United Nations for the maintenance of international peace and security.
</t>
      </text>
    </comment>
    <comment ref="EP289" authorId="1852" shapeId="0" xr:uid="{528CDAB9-1396-42C4-B789-664ECD0615A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
</t>
      </text>
    </comment>
    <comment ref="EQ289" authorId="1853" shapeId="0" xr:uid="{00C00011-0006-48FB-BFB0-00A100BC001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16.3:2, (regarding taxes)
</t>
      </text>
    </comment>
    <comment ref="AF290" authorId="1854" shapeId="0" xr:uid="{00B200C7-00E5-4BCD-84B9-00B9004000A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11.7 b)
</t>
      </text>
    </comment>
    <comment ref="AG290" authorId="1855" shapeId="0" xr:uid="{0073009F-0017-437F-8F5B-00E3005600E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11.7(c), cooperation, 
</t>
      </text>
    </comment>
    <comment ref="AJ290" authorId="1856" shapeId="0" xr:uid="{00750091-00F4-4C72-BB0C-0025008A006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11.4:1
</t>
      </text>
    </comment>
    <comment ref="AK290" authorId="1857" shapeId="0" xr:uid="{00940079-008E-4BC0-915A-0073000A00A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11.4:2
</t>
      </text>
    </comment>
    <comment ref="AN290" authorId="1858" shapeId="0" xr:uid="{005C0081-0046-4A9A-A6A6-0004004800F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8.3 NATIONAL TREATMENT
ARTICLE 8.4 MARKET ACCESS
</t>
      </text>
    </comment>
    <comment ref="AR290" authorId="1859" shapeId="0" xr:uid="{00B700B7-00EE-4631-B639-00FC0085000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11.2
</t>
      </text>
    </comment>
    <comment ref="AS290" authorId="26" shapeId="0" xr:uid="{B74F5439-BECB-4DF0-AB41-6C1980BA93F9}">
      <text>
        <r>
          <rPr>
            <b/>
            <sz val="9"/>
            <color indexed="81"/>
            <rFont val="Segoe UI"/>
            <family val="2"/>
          </rPr>
          <t>Vasquez Callo Maria del Carmen:</t>
        </r>
        <r>
          <rPr>
            <sz val="9"/>
            <color indexed="81"/>
            <rFont val="Segoe UI"/>
            <family val="2"/>
          </rPr>
          <t xml:space="preserve">
Article 11.2</t>
        </r>
      </text>
    </comment>
    <comment ref="AW290" authorId="1860" shapeId="0" xr:uid="{004D009C-007D-4074-B7EC-00240010000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11.3:1
</t>
      </text>
    </comment>
    <comment ref="AZ290" authorId="5" shapeId="0" xr:uid="{99B1FD8D-0E3C-4224-BBAE-5AAA0F6B635B}">
      <text>
        <r>
          <rPr>
            <b/>
            <sz val="9"/>
            <color indexed="81"/>
            <rFont val="Segoe UI"/>
            <family val="2"/>
          </rPr>
          <t>Mesmer Anja:</t>
        </r>
        <r>
          <rPr>
            <sz val="9"/>
            <color indexed="81"/>
            <rFont val="Segoe UI"/>
            <family val="2"/>
          </rPr>
          <t xml:space="preserve">
Art. 11.3:1</t>
        </r>
      </text>
    </comment>
    <comment ref="BD290" authorId="26" shapeId="0" xr:uid="{345A29AE-354A-4D87-8D19-FD2ACFFD829A}">
      <text>
        <r>
          <rPr>
            <b/>
            <sz val="9"/>
            <color indexed="81"/>
            <rFont val="Segoe UI"/>
            <family val="2"/>
          </rPr>
          <t>Vasquez Callo Maria del Carmen:</t>
        </r>
        <r>
          <rPr>
            <sz val="9"/>
            <color indexed="81"/>
            <rFont val="Segoe UI"/>
            <family val="2"/>
          </rPr>
          <t xml:space="preserve">
Article 11.3.3.</t>
        </r>
      </text>
    </comment>
    <comment ref="BE290" authorId="1861" shapeId="0" xr:uid="{003C00CE-0030-4A0F-AFBF-0025006700E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11.3:2
</t>
      </text>
    </comment>
    <comment ref="BH290" authorId="1862" shapeId="0" xr:uid="{030A5469-A597-4131-B7A4-5C570FF2788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 (soft)
</t>
      </text>
    </comment>
    <comment ref="BM290" authorId="1863" shapeId="0" xr:uid="{0073001A-00B6-465D-BA88-003C0078002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11.5, Art. 11.7(b), cooperation
</t>
      </text>
    </comment>
    <comment ref="BO290" authorId="1864" shapeId="0" xr:uid="{0042009D-00A6-4FAF-B2EB-000100DD00D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5.4, 
Art. 11.6
</t>
      </text>
    </comment>
    <comment ref="BS290" authorId="1865" shapeId="0" xr:uid="{00D9000A-00A8-4713-B36E-004E00DC002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11.7(b), cooperation
</t>
      </text>
    </comment>
    <comment ref="CH290" authorId="1866" shapeId="0" xr:uid="{00E0002A-00D3-4A86-8B9E-008000B5001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11.7(a), cooperation, 
</t>
      </text>
    </comment>
    <comment ref="CJ290" authorId="1867" shapeId="0" xr:uid="{00E800D5-0082-403E-81F4-00F9002C001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11.7
</t>
      </text>
    </comment>
    <comment ref="CK290" authorId="1868" shapeId="0" xr:uid="{00880026-0037-424F-B26B-00EB0075009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11.7(d), cooperation, (soft)
</t>
      </text>
    </comment>
    <comment ref="CQ290" authorId="1869" shapeId="0" xr:uid="{00AC0018-0005-488B-9F6C-002100E6008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15
</t>
      </text>
    </comment>
    <comment ref="DC290" authorId="1870" shapeId="0" xr:uid="{00EA00E4-00A5-44A2-942D-006200B4002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11.7(b), cooperation
</t>
      </text>
    </comment>
    <comment ref="DO290" authorId="1871" shapeId="0" xr:uid="{0091005A-0036-4D58-9CB1-00F8007C004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8-A
Art. 2
</t>
      </text>
    </comment>
    <comment ref="DT290" authorId="1872" shapeId="0" xr:uid="{00B30043-00ED-4410-BD4B-00A3002200E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Singapore-Taiwan FTA, Annex 2A, N° I.2(b) - definition
</t>
      </text>
    </comment>
    <comment ref="DV290" authorId="1873" shapeId="0" xr:uid="{00BF0048-0042-493C-A230-00A4003200D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SCHEDULE OF SINGAPORE (ANNEX 8B:II)
11. Singapore reserves the right to maintain or adopt any measure affecting broadcasting services receivable by Singapore’s domestic audience and to the allocation of spectrum in relation to broadcasting services, including services offered in Singapore and international services originating from Singapore
SCHEDULE OF CHINESE TAIPEI (ANNEX 8B:II)
4. Chinese Taipei reserves the right to adopt or maintain any measure relating to broadcasting services in its territory, to international broadcasting services originating from Chinese Taipei, and to the allocation of spectrum in relation to broadcasting services.
</t>
      </text>
    </comment>
    <comment ref="EM290" authorId="1874" shapeId="0" xr:uid="{00BD0050-008D-4B3E-8503-00290092005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16.2 GENERAL EXCEPTIONS
1. Article XX of GATT 1994 and its interpretive notes are incorporated into and made part of this Agreement, mutatis mutandis, for the purposes of Chapters 3 (Trade in Goods), 5 (Customs Procedures), 6 (Sanitary and Phytosanitary Measures), and 7 (Technical Barriers to Trade), 11 (Electronic Commerce) and 13 (Intellectual Property Cooperation).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2. Subparagraphs (a), (b) and (c) of Article XIV of GATS (including its footnotes) are incorporated into and made part of this Agreement, mutatis mutandis, for the purposes of Chapters 8 (Cross-Border Trade in Services), 9 (Investment), 11 (Electronic Commerce) and 13 (Intellectual Property Cooperation). The Parties understand that the measures referred to in Article XIV(b) of GATS include environmental measures necessary to protect human, animal, or plant life or health.
</t>
      </text>
    </comment>
    <comment ref="EQ290" authorId="1875" shapeId="0" xr:uid="{00500011-00FE-4260-8BE5-00B6001E001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11.3:3
</t>
      </text>
    </comment>
    <comment ref="ER290" authorId="1876" shapeId="0" xr:uid="{00210080-00F0-4E77-A061-00600017008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11.28 fn 28
</t>
      </text>
    </comment>
    <comment ref="EX290" authorId="1877" shapeId="0" xr:uid="{002600C5-0091-4804-A9BA-00DF009A003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11.2, referring to other chapters, Art. 11.4:3, regarding non-discriminatory treatment of digital products
</t>
      </text>
    </comment>
    <comment ref="AF291" authorId="1878" shapeId="0" xr:uid="{009D00ED-00DC-404D-8EF1-0085001500B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13.3.2.(a) soft
Art. 13.5 (hard)
Art. 13.12(b), cooperation
</t>
      </text>
    </comment>
    <comment ref="AG291" authorId="1879" shapeId="0" xr:uid="{0074009E-000A-41FB-BBA7-00BB0051007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13.3.2.(b)
Art. 13.12(d), cooperation
</t>
      </text>
    </comment>
    <comment ref="AH291" authorId="1880" shapeId="0" xr:uid="{00F800A3-00C0-42A2-9079-001000B5000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13.3.(a)
</t>
      </text>
    </comment>
    <comment ref="AN291" authorId="1881" shapeId="0" xr:uid="{000D009D-00E0-4C30-9CA7-00CA0054004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National Treatment (Art. 9.3)
Market Access (Art. 9.6)
</t>
      </text>
    </comment>
    <comment ref="AO291" authorId="1882" shapeId="0" xr:uid="{002300ED-0075-4F1B-9209-00D70065000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National Treatment (Art. 11.3)
Market Access (Art. 11.5 - right to establishment)
</t>
      </text>
    </comment>
    <comment ref="AQ291" authorId="1883" shapeId="0" xr:uid="{00D20093-00D3-4AB8-8154-00B700DA00F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13.14
</t>
      </text>
    </comment>
    <comment ref="AR291" authorId="1884" shapeId="0" xr:uid="{00AD0066-0080-438D-880B-00890046003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13.2.1
</t>
      </text>
    </comment>
    <comment ref="AW291" authorId="1885" shapeId="0" xr:uid="{004A00A6-0037-4216-9CCF-00800000009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13.4.1
</t>
      </text>
    </comment>
    <comment ref="AY291" authorId="5" shapeId="0" xr:uid="{E922A25A-0953-4669-8DD9-A8AF304A286D}">
      <text>
        <r>
          <rPr>
            <b/>
            <sz val="9"/>
            <color indexed="81"/>
            <rFont val="Segoe UI"/>
            <family val="2"/>
          </rPr>
          <t>Mesmer Anja:</t>
        </r>
        <r>
          <rPr>
            <sz val="9"/>
            <color indexed="81"/>
            <rFont val="Segoe UI"/>
            <family val="2"/>
          </rPr>
          <t xml:space="preserve">
Art. 13.4.1</t>
        </r>
      </text>
    </comment>
    <comment ref="BC291" authorId="5" shapeId="0" xr:uid="{62B91BCD-4025-4518-B70D-6978123E02C7}">
      <text>
        <r>
          <rPr>
            <b/>
            <sz val="9"/>
            <color indexed="81"/>
            <rFont val="Segoe UI"/>
            <family val="2"/>
          </rPr>
          <t>Mesmer Anja:</t>
        </r>
        <r>
          <rPr>
            <sz val="9"/>
            <color indexed="81"/>
            <rFont val="Segoe UI"/>
            <family val="2"/>
          </rPr>
          <t xml:space="preserve">
Art. 13.4.1</t>
        </r>
      </text>
    </comment>
    <comment ref="BD291" authorId="26" shapeId="0" xr:uid="{4B7AA6BC-770B-4F6A-8AEA-469584246C03}">
      <text>
        <r>
          <rPr>
            <b/>
            <sz val="9"/>
            <color indexed="81"/>
            <rFont val="Segoe UI"/>
            <family val="2"/>
          </rPr>
          <t>Vasquez Callo Maria del Carmen:</t>
        </r>
        <r>
          <rPr>
            <sz val="9"/>
            <color indexed="81"/>
            <rFont val="Segoe UI"/>
            <family val="2"/>
          </rPr>
          <t xml:space="preserve">
Article 13.4.1.</t>
        </r>
      </text>
    </comment>
    <comment ref="BH291" authorId="1886" shapeId="0" xr:uid="{64D083A0-12BC-4A40-9A15-C040A8FECBF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13.3.4
</t>
      </text>
    </comment>
    <comment ref="BM291" authorId="1887" shapeId="0" xr:uid="{009B00B0-00ED-48F9-820A-00A20099000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13.10
Art. 13.12(b), cooperation on authentication
</t>
      </text>
    </comment>
    <comment ref="BO291" authorId="1888" shapeId="0" xr:uid="{002900BC-0045-4059-9A32-00BA001A005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13.7
</t>
      </text>
    </comment>
    <comment ref="BQ291" authorId="1889" shapeId="0" xr:uid="{00380017-0087-4123-BC7C-001900E5008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5.5: Automation
Each Party will endeavor to use information technology that expedites
the procedures for the clearance of goods. When choosing technology
information to be used for this purpose, each Party:
(a) will endeavor to use international standards;
(b) will make electronic systems accessible to users of
customs;
(c) provide for the remission and electronic processing of information and data
before the arrival of the shipment, in order to allow the clearance of goods
at the time of your arrival;
(d) use electronic or automated systems for the analysis and management
of risks;
(e) will work on the interoperability of the electronic systems of the
Customs administrations of the Parties, in order to facilitate the exchange
of international trade data, and
(f) will work to develop a set of data elements and processes
common in accordance with the Customs Data Model of the
World Customs Organization (hereinafter referred to as "OMA")
and the recommendations and related guidelines of the WCO.
Art. 5.14 coopeation on the use of infromation technology (among other topics)
Annex 5.9 Single Window
</t>
      </text>
    </comment>
    <comment ref="BS291" authorId="1890" shapeId="0" xr:uid="{002D00B6-00A6-4F2A-96A1-00B000B100C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13.6 (soft), except mandatory exchange of information (Art. 13.6.2)
Art. 13.12(b), cooperation
</t>
      </text>
    </comment>
    <comment ref="BT291" authorId="1891" shapeId="0" xr:uid="{00AB0047-00FD-4F22-A5E6-0074002E003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13.9
</t>
      </text>
    </comment>
    <comment ref="CF291" authorId="1892" shapeId="0" xr:uid="{00AF007D-00C0-4470-9A52-0034004D005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13.3.2.(f)
Art. 13.12(b), cooperation
</t>
      </text>
    </comment>
    <comment ref="CH291" authorId="1893" shapeId="0" xr:uid="{0011004E-00AA-4213-9993-00F4006C00F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13.3.2.(e)
Art. 13.12(a), cooperation
</t>
      </text>
    </comment>
    <comment ref="CJ291" authorId="1894" shapeId="0" xr:uid="{0055002E-0087-4F35-AB8B-006000A1006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13.12(b)
</t>
      </text>
    </comment>
    <comment ref="CK291" authorId="1895" shapeId="0" xr:uid="{008C00BC-0079-4D8E-AFE9-008C0019002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13.12(e) cooperation
</t>
      </text>
    </comment>
    <comment ref="CL291" authorId="1896" shapeId="0" xr:uid="{00210033-00E8-48AF-A78B-005200B2000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13.13
</t>
      </text>
    </comment>
    <comment ref="CN291" authorId="1897" shapeId="0" xr:uid="{00C200D9-0008-4637-BCA7-00EB002C003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13.3.2.(d)
</t>
      </text>
    </comment>
    <comment ref="CO291" authorId="1898" shapeId="0" xr:uid="{009A0058-0075-41A6-92B8-007300D000E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13.3.2.(d)
</t>
      </text>
    </comment>
    <comment ref="CQ291" authorId="1899" shapeId="0" xr:uid="{00AF0096-006E-43E9-9933-001A0070004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17
</t>
      </text>
    </comment>
    <comment ref="DB291" authorId="26" shapeId="0" xr:uid="{9EAAD524-3CBB-4069-871A-BA98E545BF86}">
      <text>
        <r>
          <rPr>
            <b/>
            <sz val="9"/>
            <color indexed="81"/>
            <rFont val="Segoe UI"/>
            <family val="2"/>
          </rPr>
          <t>Vasquez Callo Maria del Carmen:</t>
        </r>
        <r>
          <rPr>
            <sz val="9"/>
            <color indexed="81"/>
            <rFont val="Segoe UI"/>
            <family val="2"/>
          </rPr>
          <t xml:space="preserve">
Article 13.8</t>
        </r>
      </text>
    </comment>
    <comment ref="DF291" authorId="1900" shapeId="0" xr:uid="{00280087-00F0-4989-B940-00F700F5004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13.8: Protection of Personal Information
1. The Parties shall adopt or maintain laws, regulations or administrative measures for the protection of personal information of users participating in electronic commerce. The Parties shall take into consideration the international standards that exist in this matter.
2. The Parties shall exchange information and experiences regarding their personal information protection legislation.
</t>
      </text>
    </comment>
    <comment ref="DI291" authorId="1901" shapeId="0" xr:uid="{00180039-00EF-435B-89CB-005B00E900E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13.11
Art. 13.12(c) cooperation
</t>
      </text>
    </comment>
    <comment ref="DO291" authorId="1902" shapeId="0" xr:uid="{00B2002A-0028-43AA-812B-00B3008B000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 (part of the definition of financial services)
ARTICLE 11.17: Data Processing
1. Subject to prior authorization from the regulator or relevant authority, whenever
required, each Party will allow the financial institutions of another Party to transfer
information to the inside or outside of the Party's territory, using
any of the means authorized in it, for its processing, whenever
necessary to carry out the ordinary business activities of those institutions.
2. For greater certainty, when the information referred to in paragraph 1 is
Composed or containing personal data, the transfer of such information will be carried out in accordance with the legislation on protection of persons with respect to the transfer and processing of personal data of the Party in or from whose territory the information is transferred.
</t>
      </text>
    </comment>
    <comment ref="DT291" authorId="1903" shapeId="0" xr:uid="{00660095-00FD-478D-AB0A-00B800AC009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 definition
PAAP, Art. 14.3.3-4;
</t>
      </text>
    </comment>
    <comment ref="DW291" authorId="1904" shapeId="0" xr:uid="{00CD00B3-0060-44D3-BF55-00900091009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 (part of the definition of financial services)
ARTICLE 11.17: Data Processing
1. Subject to prior authorization from the regulator or relevant authority, whenever required, each Party will allow the financial institutions of another Party to transfer information to the inside or outside of the Party's territory, using
any of the means authorized in it, for its processing, whenever necessary to carry out the ordinary business activities of those institutions.
2. For greater certainty, when the information referred to in paragraph 1 is Composed or containing personal data, the transfer of such information will be carried out in accordance with the legislation on protection of persons with respect to the transfer and processing of personal data of the Party in or from whose territory the information is transferred.
Annex 11.6 Financial Services
Banking and other financial services (excluding insurance)
3. Article 11.6 applies only with respect to:
(a) supply and transfer of financial information and processing of
financial data and software (software) with them related to
is referenced in subparagraph (o) of the service definition
in Article 11.1, subject to prior authorization by the regulator
relevant, when required,
</t>
      </text>
    </comment>
    <comment ref="DY291" authorId="1905" shapeId="0" xr:uid="{007F00AB-005B-44C7-898A-00CD00F1004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13.12(b), cooperation
</t>
      </text>
    </comment>
    <comment ref="EI291" authorId="1906" shapeId="0" xr:uid="{006800DD-001D-4DDA-91F1-00860047000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8.7 Use of Electronic Means
Art. 8.11 electronic auction
</t>
      </text>
    </comment>
    <comment ref="EM291" authorId="1907" shapeId="0" xr:uid="{00660027-0094-435C-BE0A-009B00C500C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18.1: General Exceptions
1. For the purposes of Chapters 3 (Access to Markets), 4 (Rules of Origin and Procedures related to Origin), 5 (Facilitation of Trade and Customs Cooperation), 6 (Sanitary and Phytosanitary Measures), 7 (Technical Obstacles to Commerce) and 13 (Electronic Commerce) Article XX of the GATT 1994 and its interpretative notes are incorporated into this Additional Protocol and form part of it,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(Maritime Services), 13 (Electronic Commerce) and 14 (Telecommunications), the
Article XIV of the GATS (including its footnotes) is incorporated into the present
Additional Protocol and is part of it, mutatis mutandis. The Parties understand
that the measures referred to in Article XIV (b) of the GATS include the environmental measures necessary to protect human, animal or plant life or health.
</t>
      </text>
    </comment>
    <comment ref="EN291" authorId="1908" shapeId="0" xr:uid="{0033008E-004E-41A6-A052-0048001000D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13.2.2 does not apply to Public Procurement
Art. 13.4bis.2 NT and MFN does not apply tu subsidies and loans, governmental guarantees and insurance
</t>
      </text>
    </comment>
    <comment ref="EO291" authorId="1909" shapeId="0" xr:uid="{00DA0044-0071-463C-84B4-0037008400B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18.3: Essential Security
No provision of this Additional Protocol shall be construed as meaning:
(a) require a Party to provide any information whose
disclosure considered contrary to your essential security interests;
(b) prevent a Party from adopting the measures deemed necessary for the protection of its essential security interests, relating to:
(i) fissile or fuseable materials or those that serve to
its manufacture;
(ii) trafficking in weapons, ammunition and war supplies, and others
goods and materials of this type or related to the provision of
services, intended directly or indirectly for the purpose of
supply or provision of military establishments, or
(iii) those adopted in times of war or other emergencies in
international relations, or
(c) prevent a Party from adopting measures in compliance with its obligations under the Charter of the United Nations for the maintenance of peace and international security.
</t>
      </text>
    </comment>
    <comment ref="EP291" authorId="1910" shapeId="0" xr:uid="{CCBB0E80-9AE1-4A73-8C98-CF8D323E35B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18.1: General Exceptions
1. For the purposes of Chapters 3 (Access to Markets), 4 (Rules of Origin and Procedures related to Origin), 5 (Facilitation of Trade and Customs Cooperation), 6 (Sanitary and Phytosanitary Measures), 7 (Technical Obstacles to Commerce) and 13 (Electronic Commerce) Article XX of the GATT 1994 and its interpretative notes are incorporated into this Additional Protocol and form part of it,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(Maritime Services), 13 (Electronic Commerce) and 14 (Telecommunications), the
Article XIV of the GATS (including its footnotes) is incorporated into the present
Additional Protocol and is part of it, mutatis mutandis. The Parties understand
that the measures referred to in Article XIV (b) of the GATS include the environmental measures necessary to protect human, animal or plant life or health.
</t>
      </text>
    </comment>
    <comment ref="EQ291" authorId="1911" shapeId="0" xr:uid="{008A00F5-0013-4500-8CFA-003300B7000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13.4.2
</t>
      </text>
    </comment>
    <comment ref="ER291" authorId="1912" shapeId="0" xr:uid="{00BE00A0-0003-4F74-BF40-007D00A7006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 fn 1
</t>
      </text>
    </comment>
    <comment ref="AD292" authorId="1913" shapeId="0" xr:uid="{005900D6-00BA-49FA-BE43-0062001600A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Polanco Rodrigo:Art. 14.3.4
</t>
      </text>
    </comment>
    <comment ref="AF292" authorId="1914" shapeId="0" xr:uid="{003C0060-000A-4EAB-B165-0014001C003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Arts.14.2(a), 14.5
</t>
      </text>
    </comment>
    <comment ref="AG292" authorId="1915" shapeId="0" xr:uid="{00D3002D-00D8-430D-BC78-0079006D00D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14.3.2 (b); Art. 14.11(d) cooperation
</t>
      </text>
    </comment>
    <comment ref="AH292" authorId="1916" shapeId="0" xr:uid="{0001006C-002A-4AA5-A81F-009300C5001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14.3.2.a), f)
</t>
      </text>
    </comment>
    <comment ref="AN292" authorId="1917" shapeId="0" xr:uid="{009B00E4-006B-49D5-A6DC-00B600AD008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9.4 (Market Access)
Art. 9,5 (National Treatment)
</t>
      </text>
    </comment>
    <comment ref="AO292" authorId="1918" shapeId="0" xr:uid="{0052009D-008B-49AB-BF1F-00C8009600E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Artículo 11.3 (National Treatment)
Artículo 11.6 (Right of Establishment)
Art. 11.8 (New Services)
</t>
      </text>
    </comment>
    <comment ref="AQ292" authorId="1919" shapeId="0" xr:uid="{008B002F-0030-46D9-A573-00BA00CD004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14.13
</t>
      </text>
    </comment>
    <comment ref="AR292" authorId="1920" shapeId="0" xr:uid="{006A00DD-000C-4A85-88C5-00B2001300E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 (applicability of services and investment chapters)
</t>
      </text>
    </comment>
    <comment ref="AU292" authorId="1921" shapeId="0" xr:uid="{003900E6-00CC-4E43-9C46-003100CC004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14.11.b
</t>
      </text>
    </comment>
    <comment ref="AW292" authorId="1922" shapeId="0" xr:uid="{00B600C9-00B4-4C30-9F50-003B0013007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14.4
</t>
      </text>
    </comment>
    <comment ref="AY292" authorId="5" shapeId="0" xr:uid="{03C4F55A-9532-4BAF-BECF-0A2B62B0C223}">
      <text>
        <r>
          <rPr>
            <b/>
            <sz val="9"/>
            <color indexed="81"/>
            <rFont val="Segoe UI"/>
            <family val="2"/>
          </rPr>
          <t>Mesmer Anja:</t>
        </r>
        <r>
          <rPr>
            <sz val="9"/>
            <color indexed="81"/>
            <rFont val="Segoe UI"/>
            <family val="2"/>
          </rPr>
          <t xml:space="preserve">
Art. 14.4</t>
        </r>
      </text>
    </comment>
    <comment ref="BC292" authorId="5" shapeId="0" xr:uid="{EDBDF3FA-A505-4FC2-9C6D-0EAE1A0E4077}">
      <text>
        <r>
          <rPr>
            <b/>
            <sz val="9"/>
            <color indexed="81"/>
            <rFont val="Segoe UI"/>
            <family val="2"/>
          </rPr>
          <t>Mesmer Anja:</t>
        </r>
        <r>
          <rPr>
            <sz val="9"/>
            <color indexed="81"/>
            <rFont val="Segoe UI"/>
            <family val="2"/>
          </rPr>
          <t xml:space="preserve">
Art. 14.4</t>
        </r>
      </text>
    </comment>
    <comment ref="BH292" authorId="1923" shapeId="0" xr:uid="{D5F4193C-0766-4DCD-8182-00E1032B07D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14.3.2.g)
</t>
      </text>
    </comment>
    <comment ref="BM292" authorId="1924" shapeId="0" xr:uid="{00730038-002A-4F2E-901C-009E000000C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Hard Art. 14.9, 
Artículo 14.9: Autenticación y Certificación
1. Ninguna Parte adoptará o mantendrá legislación sobre autenticación electrónica, que impida a las
partes de una transacción realizada por medios electrónicos, tener la oportunidad de probar ante las
instancias judiciales o administrativas correspondientes, que dicha transacción electrónica cumple los
requerimientos de autenticación establecidos en su legislación nacional.
Soft
Art. 14.11(b), cooperation
</t>
      </text>
    </comment>
    <comment ref="BO292" authorId="1925" shapeId="0" xr:uid="{008F00C0-00A7-4E2B-B72C-005D00AD00C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14.7
</t>
      </text>
    </comment>
    <comment ref="BQ292" authorId="1926" shapeId="0" xr:uid="{002A0052-00EA-473F-9AB7-00FE0066009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5.4 Automation
</t>
      </text>
    </comment>
    <comment ref="BS292" authorId="1927" shapeId="0" xr:uid="{00200092-0030-43F4-8689-00E900DA00F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14.3:2(f), Art. 14.6, Art. 14.11(b), cooperation
</t>
      </text>
    </comment>
    <comment ref="CF292" authorId="1928" shapeId="0" xr:uid="{00420012-00E2-40BE-9BCA-003A000D006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14.11(b), cooperation
</t>
      </text>
    </comment>
    <comment ref="CH292" authorId="1929" shapeId="0" xr:uid="{005F00EE-0010-427F-9B4B-004D00BD00E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Arts. 14.2.(e ), 14.11(a), cooperation
</t>
      </text>
    </comment>
    <comment ref="CJ292" authorId="1930" shapeId="0" xr:uid="{00320098-0055-4A6D-A992-0093003C00F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Mexico-Panama FTA, Art. 14.11(b)
</t>
      </text>
    </comment>
    <comment ref="CK292" authorId="1931" shapeId="0" xr:uid="{00F3002C-008A-423D-8E5D-002000A6002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14.11(e ), cooperation
</t>
      </text>
    </comment>
    <comment ref="CL292" authorId="1932" shapeId="0" xr:uid="{00E000D6-0010-478D-A959-0096001C00C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14.11 and 14,.12
</t>
      </text>
    </comment>
    <comment ref="CN292" authorId="1933" shapeId="0" xr:uid="{0048008C-002F-4480-97F4-005B0024001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14.2.(d)
</t>
      </text>
    </comment>
    <comment ref="CO292" authorId="1934" shapeId="0" xr:uid="{007900B4-0028-4EDD-AE1D-001600FB00B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14.2.(d)
</t>
      </text>
    </comment>
    <comment ref="CQ292" authorId="1935" shapeId="0" xr:uid="{00B400F9-00DF-4E4A-BB09-00CD00D700B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18
</t>
      </text>
    </comment>
    <comment ref="DC292" authorId="1936" shapeId="0" xr:uid="{003100D4-005C-4446-B0FB-00B600D600B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14.11(b), cooperation
</t>
      </text>
    </comment>
    <comment ref="DD292" authorId="1937" shapeId="0" xr:uid="{000A00A9-00CA-4D27-9BA3-00070035007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14.8: Protection of Personal Data
The Parties shall encourage the adoption or maintenance of laws and regulations for the protection of the personal data of users of electronic commerce. The Parties shall take into consideration the international practices that exist in this matter.
</t>
      </text>
    </comment>
    <comment ref="DF292" authorId="1938" shapeId="0" xr:uid="{005A005A-0092-4B0B-AC2D-00660081002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14.8: Protection of Personal Data
The Parties shall encourage the adoption or maintenance of laws and regulations for the protection of the personal data of users of electronic commerce. The Parties shall take into consideration the international practices that exist in this matter.
</t>
      </text>
    </comment>
    <comment ref="DG292" authorId="1939" shapeId="0" xr:uid="{00F0003D-0047-4EB8-9472-006D009D009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
</t>
      </text>
    </comment>
    <comment ref="DI292" authorId="1940" shapeId="0" xr:uid="{001000CC-0055-43C6-9767-002D0081008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14.10
</t>
      </text>
    </comment>
    <comment ref="DK292" authorId="1941" shapeId="0" xr:uid="{006200C1-0018-4F17-B45E-00E600B500F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14.12
</t>
      </text>
    </comment>
    <comment ref="DO292" authorId="1942" shapeId="0" xr:uid="{00DA0041-0068-4863-A36E-00D900DE002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
Art. 11.18 Data Processing
</t>
      </text>
    </comment>
    <comment ref="DT292" authorId="1943" shapeId="0" xr:uid="{0017002E-005E-472E-82D8-00670077009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12.1 - definition
</t>
      </text>
    </comment>
    <comment ref="DV292" authorId="1944" shapeId="0" xr:uid="{00730079-0078-4C1A-B184-0089003F003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Mexican Scheduke
9, 11 z 13. Exceptions to national treatment and performance requirement on TV and audio
Also Market Access limitation (Section 2.D)
</t>
      </text>
    </comment>
    <comment ref="DW292" authorId="1945" shapeId="0" xr:uid="{00B00091-0033-4BA6-A76F-001100D3006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
Mexico-Panama FTA, Art. 11.9;  Treatment of Certian Information
Art. 11.18 Data Processing
</t>
      </text>
    </comment>
    <comment ref="DY292" authorId="1946" shapeId="0" xr:uid="{00380026-0075-42AB-A9FD-00020007004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14.11.b
</t>
      </text>
    </comment>
    <comment ref="EM292" authorId="1947" shapeId="0" xr:uid="{009A00A6-006F-4381-95C5-00990071003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
</t>
      </text>
    </comment>
    <comment ref="EO292" authorId="1948" shapeId="0" xr:uid="{008C00A8-00B1-4522-ACCE-00C300E6007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19.3: National Security
No provision of this Agreement shall be construed as meaning:
(a) compel a Party to provide or give access to information whose disclosure it considers contrary to its essential security interests, or
(b) prevent a Party from adopting any measure it deems necessary to protect its essential security interests:
(i) relating to the arms trade, ammunition and war supplies, and to trade and operations on goods, materials, services and technology that are carried out with the direct or indirect purpose of providing supplies to a military institution or other establishment defense;
(ii) adopted in time of war or other emergencies in international relations, or
(iii) concerning the application of national policies or international agreements regarding the non-proliferation of nuclear weapons or other nuclear explosive devices, or
(c) prevent a Party from adopting measures in accordance with its obligations arising from the Charter of the United Nations for the Maintenance of International Peace and Security.
</t>
      </text>
    </comment>
    <comment ref="ER292" authorId="1949" shapeId="0" xr:uid="{001D00A5-0057-4940-A91B-00C5007C001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 fn 1
</t>
      </text>
    </comment>
    <comment ref="FA292" authorId="1950" shapeId="0" xr:uid="{00660092-00C4-4F26-89F0-00A60008005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15.9.1
</t>
      </text>
    </comment>
    <comment ref="FB292" authorId="1951" shapeId="0" xr:uid="{00F1007A-0071-431C-B740-008B0095000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15.3:1 and for copyright: Art. 15.9:1
</t>
      </text>
    </comment>
    <comment ref="FC292" authorId="1952" shapeId="0" xr:uid="{00920022-00D2-4694-9829-00E6002E001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15.3:2
</t>
      </text>
    </comment>
    <comment ref="FD292" authorId="26" shapeId="0" xr:uid="{36482210-8921-415F-9D51-17E432FCE11F}">
      <text>
        <r>
          <rPr>
            <b/>
            <sz val="9"/>
            <color indexed="81"/>
            <rFont val="Segoe UI"/>
            <family val="2"/>
          </rPr>
          <t>Vasquez Callo Maria del Carmen:</t>
        </r>
        <r>
          <rPr>
            <sz val="9"/>
            <color indexed="81"/>
            <rFont val="Segoe UI"/>
            <family val="2"/>
          </rPr>
          <t xml:space="preserve">
Article 15.2.1</t>
        </r>
      </text>
    </comment>
    <comment ref="FF292" authorId="26" shapeId="0" xr:uid="{6F17642D-937B-45C1-A915-6590C4131979}">
      <text>
        <r>
          <rPr>
            <b/>
            <sz val="9"/>
            <color indexed="81"/>
            <rFont val="Segoe UI"/>
            <family val="2"/>
          </rPr>
          <t>Vasquez Callo Maria del Carmen:</t>
        </r>
        <r>
          <rPr>
            <sz val="9"/>
            <color indexed="81"/>
            <rFont val="Segoe UI"/>
            <family val="2"/>
          </rPr>
          <t xml:space="preserve">
Artcile 15.9.9.</t>
        </r>
      </text>
    </comment>
    <comment ref="FI292" authorId="1953" shapeId="0" xr:uid="{004700FA-0076-4DC9-AA94-00890018003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15.9.4
</t>
      </text>
    </comment>
    <comment ref="FS292" authorId="1954" shapeId="0" xr:uid="{00AD001E-001E-4492-98E5-008E00E200D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15.9.8
</t>
      </text>
    </comment>
    <comment ref="FU292" authorId="1955" shapeId="0" xr:uid="{009300E5-0087-48DC-A7B4-0072003700F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15.9.8
</t>
      </text>
    </comment>
    <comment ref="AE293" authorId="1956" shapeId="0" xr:uid="{004E0031-00BF-4420-A802-00AF00CE008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
</t>
      </text>
    </comment>
    <comment ref="AN293" authorId="1957" shapeId="0" xr:uid="{00AC009C-001A-457E-9E0A-00B7003200C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National Treatment (Articles 7.2 and 11.3)
Market Access (Article 7.4)
Local Presence (Article 7.5)
</t>
      </text>
    </comment>
    <comment ref="AO293" authorId="1958" shapeId="0" xr:uid="{00DA00C8-00C3-4A2E-85F5-00B200C0000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8.2: NATIONAL TREATMENT
ARTICLE 8.4: MARKET ACCESS FOR FINANCIAL INSTITUTIONS
</t>
      </text>
    </comment>
    <comment ref="AR293" authorId="1959" shapeId="0" xr:uid="{001E00EC-00B0-449C-BBAB-00FA0021001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15.2
</t>
      </text>
    </comment>
    <comment ref="AS293" authorId="26" shapeId="0" xr:uid="{D89D20F9-3354-4071-B6CD-AFFA614908FC}">
      <text>
        <r>
          <rPr>
            <b/>
            <sz val="9"/>
            <color indexed="81"/>
            <rFont val="Segoe UI"/>
            <family val="2"/>
          </rPr>
          <t>Vasquez Callo Maria del Carmen:</t>
        </r>
        <r>
          <rPr>
            <sz val="9"/>
            <color indexed="81"/>
            <rFont val="Segoe UI"/>
            <family val="2"/>
          </rPr>
          <t xml:space="preserve">
Article 15.2</t>
        </r>
      </text>
    </comment>
    <comment ref="AW293" authorId="1960" shapeId="0" xr:uid="{001000B6-007B-49C1-878F-0090006B008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15.3
</t>
      </text>
    </comment>
    <comment ref="AZ293" authorId="5" shapeId="0" xr:uid="{3BD2FEE9-6662-4ECE-8D25-6CC8C77EF48B}">
      <text>
        <r>
          <rPr>
            <b/>
            <sz val="9"/>
            <color indexed="81"/>
            <rFont val="Segoe UI"/>
            <family val="2"/>
          </rPr>
          <t>Mesmer Anja:</t>
        </r>
        <r>
          <rPr>
            <sz val="9"/>
            <color indexed="81"/>
            <rFont val="Segoe UI"/>
            <family val="2"/>
          </rPr>
          <t xml:space="preserve">
Article 15.3</t>
        </r>
      </text>
    </comment>
    <comment ref="BH293" authorId="1961" shapeId="0" xr:uid="{A126B62A-C43D-4B67-BFB8-F818DF46F70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
Art. 15.4.2.a)
</t>
      </text>
    </comment>
    <comment ref="BI293" authorId="1962" shapeId="0" xr:uid="{006100DC-00BB-42B6-AED9-00270059004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15.4:1
</t>
      </text>
    </comment>
    <comment ref="BM293" authorId="1963" shapeId="0" xr:uid="{00C00006-00A6-40FB-B69D-0062008900F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
</t>
      </text>
    </comment>
    <comment ref="BO293" authorId="1964" shapeId="0" xr:uid="{001B0010-0052-4893-87DD-00170007004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15.7
</t>
      </text>
    </comment>
    <comment ref="BS293" authorId="1965" shapeId="0" xr:uid="{002600EA-0056-4005-AB7D-00B700FA005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15.6
</t>
      </text>
    </comment>
    <comment ref="BT293" authorId="1966" shapeId="0" xr:uid="{00D20064-001B-48D0-AD55-000B007000E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15.9.1
</t>
      </text>
    </comment>
    <comment ref="CJ293" authorId="1967" shapeId="0" xr:uid="{00730079-0090-46F0-8DE8-00920029008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15.6.2 (consumer protection); Art- 15.9.2 (spam)
</t>
      </text>
    </comment>
    <comment ref="CN293" authorId="1968" shapeId="0" xr:uid="{0057005A-0063-4764-A0F5-0066009A002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15.4:2(b))
</t>
      </text>
    </comment>
    <comment ref="CQ293" authorId="1969" shapeId="0" xr:uid="{00A600CA-005B-42F6-BA87-003B0027005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20
</t>
      </text>
    </comment>
    <comment ref="DD293" authorId="1970" shapeId="0" xr:uid="{005D00FC-00CA-47CF-83C1-008A00DC008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15.8: ONLINE PERSONAL DATA PROTECTION
Each Party shall adopt or maintain measures which ensure the protection of the personal data of the users of electronic commerce. In the development of personal data protection standards, each Party shall take into account the international standards, guidelines and recommendations of relevant international organisations
</t>
      </text>
    </comment>
    <comment ref="DF293" authorId="1971" shapeId="0" xr:uid="{0070003A-008C-4F51-AD7F-001D00F8002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15.8: ONLINE PERSONAL DATA PROTECTION
Each Party shall adopt or maintain measures which ensure the protection of the personal data of the users of electronic commerce. In the development of personal data protection standards, each Party shall take into account the international standards, guidelines and recommendations of relevant international organisations
</t>
      </text>
    </comment>
    <comment ref="DO293" authorId="1972" shapeId="0" xr:uid="{00420000-00B8-43E5-A2CC-00B000C100F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8.20
Annex 8-A
Annex 8-B
</t>
      </text>
    </comment>
    <comment ref="DT293" authorId="1973" shapeId="0" xr:uid="{003600DF-009A-45AD-B443-00F700BC005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9.3.3-4
Art. 9.26
</t>
      </text>
    </comment>
    <comment ref="DV293" authorId="1974" shapeId="0" xr:uid="{001D00DE-0032-45F2-919F-00490027002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7.12: AUDIOVISUAL CO-PRODUCTION
ANNEX 7-B
AUDIOVISUAL CO-PRODUCTION
ANNEX II
SCHEDULE OF AUSTRALIA
Australia reservations on broadcasting and audiovisual services
</t>
      </text>
    </comment>
    <comment ref="DW293" authorId="1975" shapeId="0" xr:uid="{00320008-0024-42D2-982A-00E10062008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8.7,
Art. 8.20
Annex 8-A
Annex 8-B
</t>
      </text>
    </comment>
    <comment ref="EI293" authorId="1976" shapeId="0" xr:uid="{005D0099-00B1-420F-BBA2-008D005F00A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Allows the use of digital means of procurement
</t>
      </text>
    </comment>
    <comment ref="EM293" authorId="1977" shapeId="0" xr:uid="{00B10040-00F3-40C3-B83F-00A100FC001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22.1.2
</t>
      </text>
    </comment>
    <comment ref="EN293" authorId="1978" shapeId="0" xr:uid="{008B0066-0087-438F-82ED-00A700F5008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15.5:2, regard electronic authentification and signatures
2. Notwithstanding paragraph 1, where prescribed by a Party’s laws and regulations, a Party may require that, for transactions where a high degree of reliability and security is required, such as electronic financial transactions, the method of authentication meet certain security standards or be certified by an authority accredited in accordance with the Party’s laws or policies.
Art. 8.10 (prudential reasons, monetary and exhange policies)
</t>
      </text>
    </comment>
    <comment ref="EO293" authorId="1979" shapeId="0" xr:uid="{001800B5-00F9-4B28-8E12-001A00FC005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22.2: ESSENTIAL SECURITY92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to the extent possible, inform the Joint Committee of measures that have been taken and of their termination.
</t>
      </text>
    </comment>
    <comment ref="EX293" authorId="1980" shapeId="0" xr:uid="{001E00FE-00C7-43CD-BD14-00E9009B00E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15.2, reffering to other chapters
</t>
      </text>
    </comment>
    <comment ref="FA293" authorId="1981" shapeId="0" xr:uid="{005600A3-00F0-4937-9BA8-00DE001F002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13.1:3
</t>
      </text>
    </comment>
    <comment ref="FC293" authorId="1982" shapeId="0" xr:uid="{00F800DF-00A7-43FB-9AE2-002400D700E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13.1:3
</t>
      </text>
    </comment>
    <comment ref="FE293" authorId="1983" shapeId="0" xr:uid="{008D0042-0070-4EF1-ABC7-00BF0098001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13.5:5
</t>
      </text>
    </comment>
    <comment ref="FF293" authorId="26" shapeId="0" xr:uid="{C89DED91-E34D-40D1-8208-DAF6A25E6489}">
      <text>
        <r>
          <rPr>
            <b/>
            <sz val="9"/>
            <color indexed="81"/>
            <rFont val="Segoe UI"/>
            <family val="2"/>
          </rPr>
          <t>Vasquez Callo Maria del Carmen:</t>
        </r>
        <r>
          <rPr>
            <sz val="9"/>
            <color indexed="81"/>
            <rFont val="Segoe UI"/>
            <family val="2"/>
          </rPr>
          <t xml:space="preserve">
Article 13.5.13</t>
        </r>
      </text>
    </comment>
    <comment ref="FI293" authorId="1984" shapeId="0" xr:uid="{00C90012-0018-4CAE-A7EA-00370061008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13.5:9
</t>
      </text>
    </comment>
    <comment ref="FJ293" authorId="1985" shapeId="0" xr:uid="{009800DD-009D-4334-A725-008C00FF000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13.5:10
</t>
      </text>
    </comment>
    <comment ref="FN293" authorId="1986" shapeId="0" xr:uid="{00D80063-00B5-4E34-AC44-00F600F0009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
</t>
      </text>
    </comment>
    <comment ref="FO293" authorId="1987" shapeId="0" xr:uid="{00560073-00A8-40D3-83CE-003200F200F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13.9:29, limitations on liability
</t>
      </text>
    </comment>
    <comment ref="FP293" authorId="1988" shapeId="0" xr:uid="{004F00E1-004D-423D-9154-008400E8006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13.9:29, limitations on liability
</t>
      </text>
    </comment>
    <comment ref="FR293" authorId="1989" shapeId="0" xr:uid="{003700BE-0044-4B90-8734-003F0043004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13.1.12
</t>
      </text>
    </comment>
    <comment ref="FS293" authorId="1990" shapeId="0" xr:uid="{004200C9-0055-4A3A-981C-00D7002E00E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13.6
</t>
      </text>
    </comment>
    <comment ref="FU293" authorId="1991" shapeId="0" xr:uid="{0092005B-0095-43C5-9314-008B007200D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13.5:1
</t>
      </text>
    </comment>
    <comment ref="AF294" authorId="1992" shapeId="0" xr:uid="{00340024-00B0-46BE-B135-005A005A008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9.16:2
</t>
      </text>
    </comment>
    <comment ref="BH294" authorId="1993" shapeId="0" xr:uid="{10D56323-8976-4D1D-B316-AE3CC8A96BA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9.16:2
</t>
      </text>
    </comment>
    <comment ref="BQ294" authorId="1994" shapeId="0" xr:uid="{005B0006-0069-44DB-AAAE-003F00FC005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5.5:2, electronic processing of goods, Art. 5.7:1, support electronic customs transactions
</t>
      </text>
    </comment>
    <comment ref="CJ294" authorId="1995" shapeId="0" xr:uid="{007E0074-001E-43A2-BBE7-0092007200A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9.2.2(n), Art. 9.16
</t>
      </text>
    </comment>
    <comment ref="CL294" authorId="1996" shapeId="0" xr:uid="{008200DC-000D-4EA2-BE16-00A700D6007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Malaysia-Turkey FTA, Art. 9.16.3(a)
</t>
      </text>
    </comment>
    <comment ref="CN294" authorId="1997" shapeId="0" xr:uid="{0023007D-000C-4AC4-8A38-0095002F004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9.16.1
</t>
      </text>
    </comment>
    <comment ref="DD295" authorId="1998" shapeId="0" xr:uid="{00160056-0064-4C82-8684-007D007F00E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65.7
7. Provisions of this Section (TRADE IN SERVICES, ESTABLISHMENT, ACTIVITIES AND INVESTING) shall not prevent the member States to adopt or enforce the measures:
3) necessary for compliance with the legislation of the member States that are not
contrary to the provisions of this section, including those related to:
the protection of the privacy of individuals in relation to the processing and dissemination of personal data and the protection of confidentiality of individual records
and accounts;
</t>
      </text>
    </comment>
    <comment ref="DG295" authorId="1999" shapeId="0" xr:uid="{00DE008D-00C9-4932-91BD-0027006C00F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17 - Protocolo of Financial Services
Art. 34
Noting in this Protocol shall prohibit any member State from accepting or applying the below-mentioned measures subject to that such measures shall not be applied in such a manner, which stimulates a spontaneous or unjustified discrimination between and among the persons of member States with regard to the trade in services, establishment and/or activity, more specifically: 
3) required to comply with legislation or regulations which shall be consistent with the provisions of this Protocol including those relating to:
protection of the privacy of individuals in the processing and dissemination of personal data and protection of confidentiality of individual records and accounts;
</t>
      </text>
    </comment>
    <comment ref="DU295" authorId="2000" shapeId="0" xr:uid="{0024002A-00DF-4183-8E34-008500CA00D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APPENDIX 1
to the Protocol on Trade in Services,
the Establishment, Activities and Effectuation of Investments - definition of telecom service
</t>
      </text>
    </comment>
    <comment ref="EI295" authorId="2001" shapeId="0" xr:uid="{001900FC-0055-41CC-88A0-00E100A000A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3
</t>
      </text>
    </comment>
    <comment ref="EJ295" authorId="2002" shapeId="0" xr:uid="{00210064-0059-45DF-9865-00DB00F7005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25 and Appendix 1- include electronic procurement
</t>
      </text>
    </comment>
    <comment ref="ET295" authorId="2003" shapeId="0" xr:uid="{B8BB54F7-AB22-4511-BA1C-9363D3F778D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3 - creation of an interstate exchange of data environment
</t>
      </text>
    </comment>
    <comment ref="FA295" authorId="2004" shapeId="0" xr:uid="{00F700EC-00C3-4A47-9CDF-004E0092001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90:3
</t>
      </text>
    </comment>
    <comment ref="FB295" authorId="2005" shapeId="0" xr:uid="{00D300AB-0079-42A9-BAAF-009500F700D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90.3
</t>
      </text>
    </comment>
    <comment ref="FC295" authorId="2006" shapeId="0" xr:uid="{00A300ED-003B-4C91-9726-0041001B00D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90.3
</t>
      </text>
    </comment>
    <comment ref="FE295" authorId="2007" shapeId="0" xr:uid="{0091007D-004F-4F7A-A366-000C0079000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26
to the Treaty on the Eurasian Economic Union
PROTOCOL
on Protection and Enforcement of Intellectual Property Rights
N° II
</t>
      </text>
    </comment>
    <comment ref="FL295" authorId="2008" shapeId="0" xr:uid="{00F9003A-0033-47DE-A352-00C600C1005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26
to the Treaty on the Eurasian Economic Union
PROTOCOL
on Protection and Enforcement of Intellectual Property Rights,
N° XI
</t>
      </text>
    </comment>
    <comment ref="AE296" authorId="2009" shapeId="0" xr:uid="{00CC0017-00ED-427A-A798-00A90062003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76:1
</t>
      </text>
    </comment>
    <comment ref="AM296" authorId="2010" shapeId="0" xr:uid="{007C00AB-00D0-4444-B74D-00A700A200A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79
National treatment
Article 84
Market access
Article 85
National treatment
</t>
      </text>
    </comment>
    <comment ref="AN296" authorId="2011" shapeId="0" xr:uid="{00AB00F6-00A4-4416-8AB5-0003006C000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79
National treatment
Article 84
Market access
Article 85
National treatment
</t>
      </text>
    </comment>
    <comment ref="AO296" authorId="2012" shapeId="0" xr:uid="{008200E5-0023-4467-847E-006F007000A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79
National treatment
Article 84
Market access
Article 85
National treatment
</t>
      </text>
    </comment>
    <comment ref="AR296" authorId="2013" shapeId="0" xr:uid="{00500074-002B-470B-8608-004600E8008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6
</t>
      </text>
    </comment>
    <comment ref="AW296" authorId="2014" shapeId="0" xr:uid="{008E00BD-00A7-438B-9E2F-00560025009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127.3 
</t>
      </text>
    </comment>
    <comment ref="BM296" authorId="2015" shapeId="0" xr:uid="{00EF0029-00A2-481C-BA66-00D60021003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128:1(a), cooperation
</t>
      </text>
    </comment>
    <comment ref="BQ296" authorId="2016" shapeId="0" xr:uid="{00F500D0-00E2-4A7F-B67A-00CF0049007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71
Customs cooperation
The Parties shall strengthen cooperation in the area of customs to ensure implementation of the objectives of this Chapter in order to further trade facilitation, while ensuring effective control, security and prevention of fraud. To that end the Parties may use, where appropriate, the European Commission Customs Blueprint as a benchmarking tool.
In order to ensure compliance with the provisions of this Chapter the Parties shall, inter alia:
(a) exchange information concerning customs legislation and procedures;
(b) develop joint initiatives relating to import, export and transit procedures, as well as work towards ensuring that an effective service is provided to the business community;
(c) cooperate on the automation of customs and other trade procedures;
(d) exchange, where appropriate, information and data subject to respect of the confidentiality of sensitive data and the protection of personal data;
(e) cooperate in preventing and combating illicit cross-border traffic in goods, including in tobacco products;
(f) exchange information or enter into consultations with a view to establishing where possible, common positions in international organisations in the field of customs such as the WTO, the WCO, the UN, the United Nations Conference on Trade And Development (UNCTAD) and the UN-ECE;
Art. 74.3
3. The Customs Sub-Committee shall, inter alia:
(a) see to the proper functioning of this Chapter and of Protocols I and II to this Agreement;
(b) adopt practical arrangements, measures and decisions to implement this chapter and Protocols I and II to this Agreement, including on exchange of information and data, mutual recognition of customs controls and trade partnership programmes, and mutually agreed benefits
PROTOCOL II
on Mutual Administrative Assistance in Customs Matters
Art.. 10.2
2. Personal data may be exchanged only where the Party which may receive it undertakes to protect such data in a manner that is considered adequate by the Party that may supply them.
Article 13
Implementation
1. The implementation of this Protocol shall be entrusted on the one hand to the customs authorities of Georgia and on the other hand to the competent services of the European Commission and the customs authorities of the Member States, as appropriate. They shall decide on all practical measures and arrangements necessary for its application, taking into consideration the rules in force, in particular in the field of data protection.
</t>
      </text>
    </comment>
    <comment ref="BS296" authorId="2017" shapeId="0" xr:uid="{00D400B7-00FA-4345-9DE9-009A004E00E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128:1(d), cooperation
</t>
      </text>
    </comment>
    <comment ref="BT296" authorId="2018" shapeId="0" xr:uid="{00450054-0061-4340-9AB5-006E002400D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128:1(c), cooperation
</t>
      </text>
    </comment>
    <comment ref="CJ296" authorId="2019" shapeId="0" xr:uid="{000A00FA-00FA-43E1-9F60-009400C400F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324
The Parties shall promote cooperation on the development of the Information Society to benefit citizens and businesses through the widespread availability of information and communication technologies (ICT) and through better quality of services at affordable prices. This cooperation should aim at facilitating access to electronic communications markets, encourage competition and investment in the sector.
Cooperation will cover, inter alia, the following subjects:
(a) exchange of information and best practices on the implementation of national information society initiatives, including, inter alia, those aiming at promoting broadband access, improving network security and developing public online services, and
(b) exchange of information, best practices and experience to promote the development of a comprehensive regulatory framework for electronic communications, and in particular strengthen the administrative capacity of the national independent regulator, foster a better use of spectrum resources and promote interoperability of networks in Georgia, and between Georgia and the EU.
Article 128</t>
      </text>
    </comment>
    <comment ref="CQ296" authorId="2020" shapeId="0" xr:uid="{00F800DF-002C-476D-B124-0064003F001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14
</t>
      </text>
    </comment>
    <comment ref="DF296" authorId="2021" shapeId="0" xr:uid="{008F0043-0018-4C4F-8F32-0039009600D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
Protection of personal data
The Parties agree to cooperate in order to ensure a high level of protection of personal data in accordance with the EU,
Council of Europe and international legal instruments and standards referred to in Annex I to this Agreement
Art. 127
2. The Parties agree that the development of electronic commerce must be compatible with the international standards
of data protection in order to ensure the confidence of users of electronic commerce.
</t>
      </text>
    </comment>
    <comment ref="DG296" authorId="2022" shapeId="0" xr:uid="{006B00CC-00FA-4587-B473-008000A6008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111
Confidentiality of information
Each Party shall ensure the confidentiality of electronic communications and related traffic data by means of a public communication network and publicly available electronic communication services without restricting trade in services.
Article 118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
</t>
      </text>
    </comment>
    <comment ref="DO296" authorId="2023" shapeId="0" xr:uid="{00A300F2-001C-4ED5-AE25-008700E800B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111
Confidentiality of information
Each Party shall ensure the confidentiality of electronic communications and related traffic data by means of a public communication network and publicly available electronic communication services without restricting trade in services.
</t>
      </text>
    </comment>
    <comment ref="DT296" authorId="2024" shapeId="0" xr:uid="{006F00BA-00A8-4BB8-AF99-005C00DC001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EC-Georgia, Art. 111; 
</t>
      </text>
    </comment>
    <comment ref="DU296" authorId="2025" shapeId="0" xr:uid="{00D30079-0017-438A-845D-005B008600A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98
Understanding on computer services
3. Computer and related services, regardless of whether they are delivered via a network, including the internet, include all services that provide:
(c) data processing, data storage, data hosting or database services; or maintenance and repair services for office machinery and equipment, including computers; or training services for staff of clients, related to computer programmes, computers or computer systems, and not elsewhere classified.
</t>
      </text>
    </comment>
    <comment ref="DV296" authorId="2026" shapeId="0" xr:uid="{003F008E-0031-4036-B725-002D00E900C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Establishment art. 78.c
Market Access (art. 84)
National Treatment (Art. 85)
CHAPTER 18
Cooperation in the audiovisual and media fields
Arts. 364-367
ANNEX XXXIII
COOPERATION IN THE AUDIO-VISUAL AND MEDIA FIELDS
</t>
      </text>
    </comment>
    <comment ref="DW296" authorId="2027" shapeId="0" xr:uid="{0046007A-00E6-4711-AEA3-0046006D00D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114.2
(a) ‘financial service’ means any service of a financial nature offered by a financial service supplier of a Party. Financial services comprise the following activities:
(11) provision and transfer of financial information, and financial data processing and related software
Article 118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
</t>
      </text>
    </comment>
    <comment ref="EM296" authorId="2028" shapeId="0" xr:uid="{008900DF-00B9-44E6-BB9B-00CA00D900E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134
General exceptions
1. Without prejudice to general exceptions set in Article 415 of this Agreement, the provisions of this Chapter and of Annexes XIV-A and XIV-E, XIV-B and XIV-F, XIV-C and XIV-G, XIV-D and XIV-H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text>
    </comment>
    <comment ref="EO296" authorId="2029" shapeId="0" xr:uid="{00FA007A-00E0-4851-A0C8-00520020000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415
Security exceptions
Nothing in this Agreement shall prevent a Party from taking any measures:
(a) which it considers necessary to prevent the disclosure of information contrary to its essential security interests;EN 30.8.2014 Official Journal of the European Union L 261/133
(b) which relate to the production of, or trade in, arms, munitions or war matèriel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
</t>
      </text>
    </comment>
    <comment ref="FA296" authorId="2030" shapeId="0" xr:uid="{00D200FF-00B9-4FBC-A1FE-003500DC00A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153(d) and (e)
</t>
      </text>
    </comment>
    <comment ref="FB296" authorId="2031" shapeId="0" xr:uid="{009F0061-003F-4306-8A1B-005B00B800A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153, for Copyright
</t>
      </text>
    </comment>
    <comment ref="FC296" authorId="2032" shapeId="0" xr:uid="{00940094-00ED-49A0-9E32-006F00A7004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151:1
</t>
      </text>
    </comment>
    <comment ref="FE296" authorId="2033" shapeId="0" xr:uid="{001F00AE-00E6-4427-B8C2-00750078000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159
</t>
      </text>
    </comment>
    <comment ref="FF296" authorId="2034" shapeId="0" xr:uid="{00420076-000C-48A3-81EC-007500F1009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162
</t>
      </text>
    </comment>
    <comment ref="FI296" authorId="2035" shapeId="0" xr:uid="{00E0007E-00F9-406B-9C36-00EA0045003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160
</t>
      </text>
    </comment>
    <comment ref="FJ296" authorId="2036" shapeId="0" xr:uid="{008E0071-00AF-4117-80D3-007400BC00F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
</t>
      </text>
    </comment>
    <comment ref="FO296" authorId="2037" shapeId="0" xr:uid="{006700C2-00A3-4418-998D-00BA007300A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128:1(b) Art. 129-133, in the e-commerce chapter
</t>
      </text>
    </comment>
    <comment ref="FP296" authorId="2038" shapeId="0" xr:uid="{006A00F8-0001-45A5-B072-006200FB007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128:1(b) Art. 129-133, in the e-commerce chapter
</t>
      </text>
    </comment>
    <comment ref="FT296" authorId="2039" shapeId="0" xr:uid="{0098000E-0026-4EA9-9780-00D90085004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154(c)
</t>
      </text>
    </comment>
    <comment ref="AE297" authorId="2040" shapeId="0" xr:uid="{173A023D-65C8-4A18-8F8A-940E84FA31E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202:1 (in Chapt. 6: estblishment, trade in title V services and cooperation in  electronic commerce)
</t>
      </text>
    </comment>
    <comment ref="AM297" authorId="2041" shapeId="0" xr:uid="{1698DB31-FF13-492C-B533-3EF9CF7AB06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XXVII-A
ANNEX XXVII-B
</t>
      </text>
    </comment>
    <comment ref="AN297" authorId="2042" shapeId="0" xr:uid="{63FB8BC4-F610-4473-BE1F-E5FC88996A7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XXVII-A
ANNEX XXVII-B
</t>
      </text>
    </comment>
    <comment ref="AO297" authorId="2043" shapeId="0" xr:uid="{7659F27B-DA5C-461C-8D33-99490CBBBB6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Arts. 204 and 205 (establishment and national treatment)
ANNEX XXVII-A
ANNEX XXVII-B
</t>
      </text>
    </comment>
    <comment ref="AR297" authorId="2044" shapeId="0" xr:uid="{3A674AAE-B643-44D7-98CB-32CCD5677E4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5
</t>
      </text>
    </comment>
    <comment ref="AW297" authorId="2045" shapeId="0" xr:uid="{EF76136F-3A02-4C90-AB8D-F378DC2E435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254:3
</t>
      </text>
    </comment>
    <comment ref="BF297" authorId="26" shapeId="0" xr:uid="{688C0D4C-4A99-43C7-A73B-99BD296E2389}">
      <text>
        <r>
          <rPr>
            <b/>
            <sz val="9"/>
            <color indexed="81"/>
            <rFont val="Segoe UI"/>
            <family val="2"/>
          </rPr>
          <t>Vasquez Callo Maria del Carmen:</t>
        </r>
        <r>
          <rPr>
            <sz val="9"/>
            <color indexed="81"/>
            <rFont val="Segoe UI"/>
            <family val="2"/>
          </rPr>
          <t xml:space="preserve">
Article 254</t>
        </r>
      </text>
    </comment>
    <comment ref="BM297" authorId="2046" shapeId="0" xr:uid="{0CA4ACE0-0707-465F-BF86-6C1EC8C2527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255:1(a), cooperation
</t>
      </text>
    </comment>
    <comment ref="BQ297" authorId="2047" shapeId="0" xr:uid="{88A63B48-E338-4217-8C58-22285D3F493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197(d)
Customs cooperation The Parties shall strengthen cooperation in the area of customs to ensure implementation of the objectives of this Chapter in order to further trade facilitation, while ensuring effective control, security and prevention of fraud. To that end, the Parties will use, where appropriate, the European Commission Customs Blueprints of 2007 as a benchmarking tool.
In order to ensure compliance with the provisions of this Chapter the Parties shall, inter alia:
(d) exchange, where appropriate, information and data subject to respect of the confidentiality of data and standards and regulations on protection of personal data;
</t>
      </text>
    </comment>
    <comment ref="BS297" authorId="2048" shapeId="0" xr:uid="{7AE59D2D-39D9-4FD7-9BAC-DD61E36E04C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255:1(d), cooperation
</t>
      </text>
    </comment>
    <comment ref="BT297" authorId="2049" shapeId="0" xr:uid="{E9957D84-DB37-479B-80ED-B2B9301C860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255:1(c), cooperation
</t>
      </text>
    </comment>
    <comment ref="CF297" authorId="2050" shapeId="0" xr:uid="{F816976C-459C-4D5F-8DEB-1B9EA00E291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99(d)
Article 99 Cooperation may cover the following subjects:
(d) enhancing the level of security of personal data and the protection of privacy in electronic communications.
</t>
      </text>
    </comment>
    <comment ref="CJ297" authorId="2051" shapeId="0" xr:uid="{730CB78D-7312-495C-B38F-2D4F01AB507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13(1) on the protection of personal data
Art. 99(c) (in title II, chapt. 18: information society), 202:1 (in title V, Chapt. 6: estblishment, trade in services and electronic commerce), 
Art. 254:1, Art. 255 (dialogue and exchange of information)
</t>
      </text>
    </comment>
    <comment ref="CQ297" authorId="2052" shapeId="0" xr:uid="{95C057B1-A3B9-4D46-92DF-6F71EEC852C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14
</t>
      </text>
    </comment>
    <comment ref="DC297" authorId="2053" shapeId="0" xr:uid="{FA796642-1D74-479A-A13C-0F7000102C2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13
Protection of personal data
1. The Parties agree to cooperate in order to ensure a high level of protection of personal data in accordance with
EU, Council of Europe and international legal instruments and standards.
Art. 99 d) cooperation may include enhacing the level of security of personal data
</t>
      </text>
    </comment>
    <comment ref="DF297" authorId="2054" shapeId="0" xr:uid="{2749C1CB-B407-429F-B705-15B02954A35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13
Protection of personal data
2. Any processing of personal data shall be subject to the legal provisions referred to in Annex I to this Agreement. The transfer of personal data between the Parties shall only take place if such transfer is necessary for the implementation, by the competent authorities of the Parties, of this or other agreements concluded between the Parties.
Art. 254.2
The Parties agree that the development of electronic commerce must be fully compatible with the highest interna tional standards of data protection, in order to ensure the confidence of users of electronic commerce.
</t>
      </text>
    </comment>
    <comment ref="DO297" authorId="2055" shapeId="0" xr:uid="{680D4D31-977A-47CC-9AF0-3CC7191D314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245 Data processing 1.Each Party shall permit a financial service supplier of the other Party to transfer information in electronic or other form, into and out of its territory, for data processing where such processing is required in the ordinary course of business of such financial service supplier. 2.Each Party shall adopt adequate safeguards for the protection of privacy and fundamental rights and freedoms of individuals, in particular with regard to the transfer of personal data.
</t>
      </text>
    </comment>
    <comment ref="DT297" authorId="2056" shapeId="0" xr:uid="{0E392FA0-E65F-41A1-B9EA-ADAE5316A44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238 Confidentiality of information 
Each Party shall ensure the confidentiality of electronic communications and related traffic data by means of a public communication network and publicly available electronic communication services without restricting trade in services.
</t>
      </text>
    </comment>
    <comment ref="DU297" authorId="2057" shapeId="0" xr:uid="{AC70B590-C517-4F6D-A520-AA5E474624D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224
</t>
      </text>
    </comment>
    <comment ref="DV297" authorId="2058" shapeId="0" xr:uid="{A1BE39B4-515A-4B00-83C1-79A0ADAEE55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25 Cooperation on culture, audio-visual policy and media
Arts. 130-133
</t>
      </text>
    </comment>
    <comment ref="DW297" authorId="2059" shapeId="0" xr:uid="{75CD554C-6623-4151-BD97-A0B90B5C491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241
2.For the purposes of this Sub-Section and of Section 2 (Establishment), Section 3 (Cross-border Supply of Services) and Section 4 (Temporary Presence of Natural Persons for Business Purposes) of this Chapter:
(a) ‘financial service’ means any service of a financial nature offered by a financial service supplier of a Party. Financial services comprise the following activities:
(11) provision and transfer of financial information, and financial data processing and related software;
Article 245 Data processing 1.Each Party shall permit a financial service supplier of the other Party to transfer information in electronic or other form, into and out of its territory, for data processing where such processing is required in the ordinary course of business of such financial service supplier. 2.Each Party shall adopt adequate safeguards for the protection of privacy and fundamental rights and freedoms of individuals, in particular with regard to the transfer of personal data.
</t>
      </text>
    </comment>
    <comment ref="EN297" authorId="2060" shapeId="0" xr:uid="{285B91A1-FAEC-4EB5-AEFB-4E18BA13D67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261:2
2.Subject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dealing with the effects of a default on contracts; (ii) the protection of the privacy of individuals in relation to the processing and dissemination of personal data and the protection of confidentiality of individual records and accounts; (iii) safety; (f) inconsistent with Articles 205(1) and 211 of this Agreement, provided that the difference in treatment is aimed at ensuring the effective or equitable imposition or collection of direct taxes in respect of economic activities, entrepreneurs or services suppliers of the other Party (1).
</t>
      </text>
    </comment>
    <comment ref="EO297" authorId="2061" shapeId="0" xr:uid="{4753B57B-503A-487F-B261-3BEC9AF1434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446 Security exceptions 
Nothing in this Agreement shall prevent a Party from taking any measures: (a) which it considers necessary to prevent the disclosure of information contrary to its essential security interests; (b) which relate to the production of, or trade in, arms, munitions or war materiel or to research, development or production indispensable for defence purposes, provided that such measures do not impair the conditions of competition in respect of products not intended for specifically military purposes; and (c)which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
</t>
      </text>
    </comment>
    <comment ref="FA297" authorId="2062" shapeId="0" xr:uid="{D660B0E5-A3E2-4453-8CEE-686E2787708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280(d) and (e)
</t>
      </text>
    </comment>
    <comment ref="FB297" authorId="2063" shapeId="0" xr:uid="{A7E6F654-EA42-41DD-8ADE-2DE7BA76330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280 for copyright
</t>
      </text>
    </comment>
    <comment ref="FC297" authorId="2064" shapeId="0" xr:uid="{79CC71F2-781D-4D6A-AB94-FA43416F941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278:1
</t>
      </text>
    </comment>
    <comment ref="FE297" authorId="2065" shapeId="0" xr:uid="{34B56E7F-5B3D-4528-B30E-27C2382074C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286
</t>
      </text>
    </comment>
    <comment ref="FF297" authorId="2066" shapeId="0" xr:uid="{C726857E-ACC7-474F-B5A7-1A786B3F95C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289
</t>
      </text>
    </comment>
    <comment ref="FI297" authorId="2067" shapeId="0" xr:uid="{18040356-A6ED-4316-9D66-76596A71DCC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287
</t>
      </text>
    </comment>
    <comment ref="FJ297" authorId="2068" shapeId="0" xr:uid="{0ECA090C-F61D-4FDA-8D4A-E92E17DEA48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288
</t>
      </text>
    </comment>
    <comment ref="FO297" authorId="2069" shapeId="0" xr:uid="{7CC79CA0-204D-4C5E-9C91-B7AE46B1994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255:1(b) dialogue, Art. 256-260
</t>
      </text>
    </comment>
    <comment ref="FP297" authorId="2070" shapeId="0" xr:uid="{8B43F597-1F6F-4593-BCA7-ADBBE61C772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255:1(b) dialogue, Art. 256-260
</t>
      </text>
    </comment>
    <comment ref="AE298" authorId="2071" shapeId="0" xr:uid="{0047003F-0016-48F5-A763-005C00BE009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85:1 (in chapt. 6: establishment, trade in services and electronic commerce)
</t>
      </text>
    </comment>
    <comment ref="AM298" authorId="2072" shapeId="0" xr:uid="{00D500BE-00B1-43DA-84EE-000100CB006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88
National treatment
Article 93
Market access
Article 94
National treatment
</t>
      </text>
    </comment>
    <comment ref="AN298" authorId="2073" shapeId="0" xr:uid="{0069006F-00BB-436E-A835-005A0040009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88
National treatment
Article 93
Market access
Article 94
National treatment
</t>
      </text>
    </comment>
    <comment ref="AO298" authorId="2074" shapeId="0" xr:uid="{00580043-002C-4BBB-B3C0-005C00D200F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88
National treatment
Article 93
Market access
Article 94
National treatment
</t>
      </text>
    </comment>
    <comment ref="AR298" authorId="2075" shapeId="0" xr:uid="{00780013-0035-43E1-929B-000F001C003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6
</t>
      </text>
    </comment>
    <comment ref="AW298" authorId="2076" shapeId="0" xr:uid="{001700B3-0035-4A9D-B2AC-005100CD008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139.3 
</t>
      </text>
    </comment>
    <comment ref="BF298" authorId="26" shapeId="0" xr:uid="{135CC820-05D3-4056-88EE-7C4E39ADBC2B}">
      <text>
        <r>
          <rPr>
            <b/>
            <sz val="9"/>
            <color indexed="81"/>
            <rFont val="Segoe UI"/>
            <family val="2"/>
          </rPr>
          <t>Vasquez Callo Maria del Carmen:</t>
        </r>
        <r>
          <rPr>
            <sz val="9"/>
            <color indexed="81"/>
            <rFont val="Segoe UI"/>
            <family val="2"/>
          </rPr>
          <t xml:space="preserve">
Article 139</t>
        </r>
      </text>
    </comment>
    <comment ref="BM298" authorId="2077" shapeId="0" xr:uid="{00DC00C6-00A1-4B74-91E6-0038004A007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140:1(a), cooperation
</t>
      </text>
    </comment>
    <comment ref="BQ298" authorId="2078" shapeId="0" xr:uid="{003E00EF-00DF-434A-B3CD-00DB00C100C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80
Customs cooperation
The Parties shall strengthen cooperation to ensure implementation of the objectives of this Chapter, striking a reasonable balance between simplification and facilitation and effective control and security. To this end, the Parties will use, where appropriate, the EC Customs Blueprints as a benchmarking tool.
In order to ensure compliance with the provisions of this Chapter, the Parties shall inter alia:
(a) exchange information concerning customs legislation and procedures;
(b) develop joint initiatives relating to import, export and transit procedures, as well as work towards ensuring that an effective service is provided to the business community;
(c) cooperate on the automation of customs and other trade procedures;
(d) exchange, where appropriate, relevant information and data subject to respect of confidentiality of sensitive data and personal data protection;
Article 83
Customs Sub-Committee
The Customs Sub-Committee is hereby established. It shall report on its activities to the Association Committee in its configuration under Article 465(4) of this Agreement. The function of the Customs Sub-Committee shall include regular consultations and monitoring of implementation and administration of this Chapter, including the issues of customs cooperation, cross-border customs cooperation and management, technical assistance, rules of origin, and trade facilitation, as well as mutual administrative assistance in customs matters.
The Customs Sub-Committee shall inter alia:
(a) see to the proper functioning of this Chapter and of Protocols 1 and 2 to this Agreement;
(b) decide measures and practical arrangements for implementing this Chapter and Protocols 1 and 2 to this Agreement including on exchange of information and data, mutual recognition of customs controls and trade partnership programmes, and mutually agreed benefits;
</t>
      </text>
    </comment>
    <comment ref="BS298" authorId="2079" shapeId="0" xr:uid="{00290071-00AD-41E6-AEC8-001E00D4004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140:1(d), cooperation
</t>
      </text>
    </comment>
    <comment ref="BT298" authorId="2080" shapeId="0" xr:uid="{00BB0068-0029-4891-B257-006600AA00E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140:1(c), cooperation 
</t>
      </text>
    </comment>
    <comment ref="CJ298" authorId="2081" shapeId="0" xr:uid="{003E00BC-004B-46E4-A24E-002100B0006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389
The Parties shall step up cooperation on the development of the Information Society to benefit citizens and businesses through the widespread availability of Information and Communication Technology (ICT) and through better quality of services at affordable prices. This cooperation will also facilitate the access to the markets for electronic communication services, encouraging competition and investment in the sector.
Article 140</t>
      </text>
    </comment>
    <comment ref="CQ298" authorId="2082" shapeId="0" xr:uid="{00250013-00D3-48D5-BE87-00930051005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14
</t>
      </text>
    </comment>
    <comment ref="DF298" authorId="2083" shapeId="0" xr:uid="{00410040-0083-4F80-AFB8-0098001B008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15
Protection of personal data
The Parties agree to cooperate in order to ensure a high level of protection of personal data in accordance with the EU,
Council of Europe and international legal instruments and standards referred to in Annex I to this Agreement
Art. 139.2
2. The Parties agree that the development of electronic commerce must be compatible with the international standards
of data protection in order to ensure the confidence of users of electronic commerce.
</t>
      </text>
    </comment>
    <comment ref="DG298" authorId="2084" shapeId="0" xr:uid="{00380035-0010-4B13-A167-00D4006E007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122
Confidentiality of information
Each Party shall ensure the confidentiality of electronic communications and related traffic data by means of a public communication network and publicly available electronic communication services without restricting trade in services.
Article 129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
</t>
      </text>
    </comment>
    <comment ref="DO298" authorId="2085" shapeId="0" xr:uid="{00E6001D-0048-4A07-961D-00C5008B005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122
Confidentiality of information
Each Party shall ensure the confidentiality of electronic communication and related traffic data by means of a public electronic communication network and publicly available electronic communication services without restricting trade in services.
</t>
      </text>
    </comment>
    <comment ref="DT298" authorId="2086" shapeId="0" xr:uid="{009D0066-000F-48B8-B0E8-00E1005C00C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EC-Ukraine AA, Art. 122; 
</t>
      </text>
    </comment>
    <comment ref="DU298" authorId="2087" shapeId="0" xr:uid="{006D0092-0059-40D5-8038-00B500C8008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108
Understanding on computer services
2. Computer and related services shall mean services defined in the United Nations Code CPC 84 including both basic services and functions or combinations of basic services, regardless of whether they are delivered via a network, including the Internet.
Basic services are all services that provide:
(c) data processing, data storage, data hosting or database services; or
</t>
      </text>
    </comment>
    <comment ref="DV298" authorId="2088" shapeId="0" xr:uid="{00BE00BA-006B-4907-88CE-007B004300F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Establishment art. 87.c
Market Access (art. 93)
National Treatment (Art. 94)
CHAPTER 15
Audio-Visual policy
Arts. 396-398
ANNEX XXXVII TO CHAPTER 15
AUDIO-VISUAL POLICY
</t>
      </text>
    </comment>
    <comment ref="DW298" authorId="2089" shapeId="0" xr:uid="{00160053-00B2-41D1-9CAA-00A700CD00E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125
2. For the purposes of this Sub-section and of Sections 2, 3 and 4 of this Chapter:
(a) "financial service" means any service of a financial nature offered by a financial service supplier of a Party. Financial services include the following activities:
11. provision and transfer of financial information, and financial data processing and related software
Article 129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supplier.EN 29.5.2014 Official Journal of the European Union L 161/63
2. Each Party shall adopt adequate safeguards for the protection of privacy and fundamental rights and the freedom of individuals, in particular with regard to the transfer of personal data.
</t>
      </text>
    </comment>
    <comment ref="EM298" authorId="2090" shapeId="0" xr:uid="{00B80016-00E1-46DC-AEC7-007A00CC00C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
General exceptions
1. Without prejudice to general exceptions set out in Articles 472 of this Agreement, the provisions of this Chapter and of Annexes XVI-A, XVI-B, XVI-C, XVI-D, XVI-E, XVI-F and XVII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in such a way as to prevent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text>
    </comment>
    <comment ref="EO298" authorId="2091" shapeId="0" xr:uid="{00BF00EB-0064-4CFE-8DAA-00D200A500A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472
Measures related to essential security interests
Nothing in this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
</t>
      </text>
    </comment>
    <comment ref="FA298" authorId="2092" shapeId="0" xr:uid="{00F600A4-000C-4C0E-A9A1-000E002100B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161(c): Copyright Treaty: Art. 1 to 18 and (d) Performance and Phonograms Treaty: Art. 1 to 23
</t>
      </text>
    </comment>
    <comment ref="FB298" authorId="2093" shapeId="0" xr:uid="{00BA0091-0092-44DC-82FB-00C3008B00E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 for copyright
</t>
      </text>
    </comment>
    <comment ref="FC298" authorId="2094" shapeId="0" xr:uid="{007D00F2-0098-403E-889F-008A001B003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158:1
</t>
      </text>
    </comment>
    <comment ref="FE298" authorId="2095" shapeId="0" xr:uid="{003D0032-0061-4D87-BE18-003200D900A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162-167
</t>
      </text>
    </comment>
    <comment ref="FF298" authorId="2096" shapeId="0" xr:uid="{00AE00FE-00ED-413F-8291-003100F400D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175
</t>
      </text>
    </comment>
    <comment ref="FI298" authorId="2097" shapeId="0" xr:uid="{008B00D3-002B-4720-9E32-003C0041004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176
</t>
      </text>
    </comment>
    <comment ref="FJ298" authorId="2098" shapeId="0" xr:uid="{00A000C2-0017-4153-98CB-003600D300B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177
</t>
      </text>
    </comment>
    <comment ref="FO298" authorId="2099" shapeId="0" xr:uid="{007D000B-0027-40E2-825F-00CE00C7002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140:1(b), in the e-commerce chapter and Sub-section 2 Art 244-248
</t>
      </text>
    </comment>
    <comment ref="FP298" authorId="2100" shapeId="0" xr:uid="{00A90053-0050-4ADE-A6CB-00C1005700C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140:1(b), in the e-commerce chapter and Sub-section 2 Art 244-248
</t>
      </text>
    </comment>
    <comment ref="FQ298" authorId="2101" shapeId="0" xr:uid="{004600FA-00DA-4199-9E54-008E00BB002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Arts. 180-183
</t>
      </text>
    </comment>
    <comment ref="FS298" authorId="2102" shapeId="0" xr:uid="{00DE00FD-00E7-4C31-873D-00E5000800C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173
</t>
      </text>
    </comment>
    <comment ref="FT298" authorId="2103" shapeId="0" xr:uid="{00100065-0088-464A-929A-00F8001F00D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174.1
</t>
      </text>
    </comment>
    <comment ref="FU298" authorId="2104" shapeId="0" xr:uid="{00BD00CF-0050-44EC-A118-008D00FB006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182(a) for software
</t>
      </text>
    </comment>
    <comment ref="AD299" authorId="2105" shapeId="0" xr:uid="{00260023-008E-4226-ACD3-000F0068002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
</t>
      </text>
    </comment>
    <comment ref="AF299" authorId="2106" shapeId="0" xr:uid="{008F0033-00B4-4ABE-9316-007E00D700C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13.10.2
</t>
      </text>
    </comment>
    <comment ref="AG299" authorId="2107" shapeId="0" xr:uid="{00740067-0076-462D-89A2-003E003400C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13.5:4 (soft)
</t>
      </text>
    </comment>
    <comment ref="AJ299" authorId="2108" shapeId="0" xr:uid="{00900070-0085-42C9-9B78-005D00A8008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13.4:1
</t>
      </text>
    </comment>
    <comment ref="AK299" authorId="2109" shapeId="0" xr:uid="{00A0004A-00EF-4E50-BE79-00D20034008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13.4:2
</t>
      </text>
    </comment>
    <comment ref="AN299" authorId="2110" shapeId="0" xr:uid="{003D0028-00AD-4B85-994E-003C00AA000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Market Access (Article 9.3)
National Treatment (Article 9.4)
</t>
      </text>
    </comment>
    <comment ref="AO299" authorId="2111" shapeId="0" xr:uid="{00A10070-008C-4B63-B619-004D007F009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Market Access (Article 9.3)
National Treatment (Article 9.4)
</t>
      </text>
    </comment>
    <comment ref="AR299" authorId="2112" shapeId="0" xr:uid="{007700E7-0088-4C08-B389-0054003300C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13.4.3 and 13.4.4, particularly with respect to NCMs
</t>
      </text>
    </comment>
    <comment ref="AU299" authorId="2113" shapeId="0" xr:uid="{00E10035-00E7-4188-BE78-00700053004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13.10.2 cooperation
</t>
      </text>
    </comment>
    <comment ref="AW299" authorId="2114" shapeId="0" xr:uid="{004100E4-0003-4CDA-891C-003300C2009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
</t>
      </text>
    </comment>
    <comment ref="AZ299" authorId="5" shapeId="0" xr:uid="{A809294A-BFD7-468C-BD6A-C45ADD6FE003}">
      <text>
        <r>
          <rPr>
            <b/>
            <sz val="9"/>
            <color indexed="81"/>
            <rFont val="Segoe UI"/>
            <family val="2"/>
          </rPr>
          <t>Mesmer Anja:</t>
        </r>
        <r>
          <rPr>
            <sz val="9"/>
            <color indexed="81"/>
            <rFont val="Segoe UI"/>
            <family val="2"/>
          </rPr>
          <t xml:space="preserve">
Article 13.3</t>
        </r>
      </text>
    </comment>
    <comment ref="BH299" authorId="2115" shapeId="0" xr:uid="{E156B6CF-CD2E-4AE3-80C4-24F931E2E6D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13.1:1 (soft);
 Art. 13.5.2 (hard)
</t>
      </text>
    </comment>
    <comment ref="BM299" authorId="2116" shapeId="0" xr:uid="{00AA00CB-00DC-40E3-A644-007300F200D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13.6, Art. 13.10:2 
</t>
      </text>
    </comment>
    <comment ref="BO299" authorId="2117" shapeId="0" xr:uid="{00C300CF-0084-4EEB-AB2C-00C70099001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13.9
</t>
      </text>
    </comment>
    <comment ref="BQ299" authorId="2118" shapeId="0" xr:uid="{00B0006D-00DD-486F-A39D-00A200B8007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3.2
Information and Communications Technology
1. The customs administrations of the Parties shall make
cooperative efforts to promote the use of information and
communications technology in their customs procedures,
including possible electronic data interchange between the
customs administrations, taking into account international
standards or methods developed under the auspices of
international organisations or fora such as the Customs
Cooperation Council, the International Organization for
Standardization, and the United Nations Centre for Trade
Facilitation and Electronic Business.
2. The customs administrations of the Parties shall
exchange information, including best practices, on the use
of information and communications technology for the
purpose of improving customs procedures.
3. The introduction and enhancement of individual
information and communications technology by the customs
administrations of the Parties shall, to the greatest
extent possible, be carried out taking into account the
views expressed by relevant parties.
</t>
      </text>
    </comment>
    <comment ref="BS299" authorId="2119" shapeId="0" xr:uid="{00500069-00F0-4BAA-AF69-00BD00EA005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art.13.7, Art. 13.10:2,cooperation in consumer confidence
</t>
      </text>
    </comment>
    <comment ref="BT299" authorId="2120" shapeId="0" xr:uid="{00A10083-0054-4555-9FEA-00D500D700A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10.20, Art. 13.10:2, cooperation
</t>
      </text>
    </comment>
    <comment ref="CF299" authorId="2121" shapeId="0" xr:uid="{00D70033-00C0-4D39-B75F-00730023006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13.10:2, cooperation
</t>
      </text>
    </comment>
    <comment ref="CH299" authorId="2122" shapeId="0" xr:uid="{000400A1-0090-4483-886B-003C0022001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13.10:3, cooperation (soft)
</t>
      </text>
    </comment>
    <comment ref="CJ299" authorId="2123" shapeId="0" xr:uid="{001C00F0-00AC-4263-9A8C-00BB00C4002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3.2
Information and Communications Technology
1. The customs administrations of the Parties shall make
cooperative efforts to promote the use of information and
communications technology in their customs procedures,
including possible electronic data interchange between the
customs administrations, taking into account international
standards or methods developed under the auspices of
international organisations or fora such as the Customs
Cooperation Council, the International Organization for
Standardization, and the United Nations Centre for Trade
Facilitation and Electronic Business.
2. The customs administrations of the Parties shall
exchange information, including best practices, on the use
of information and communications technology for the
purpose of improving customs procedures.
3. The introduction and enhancement of individual
information and communications technology by the customs
administrations of the Parties shall, to the greatest
extent possible, be carried out taking into account the
views expressed by relevant parties.
Article 13.10</t>
      </text>
    </comment>
    <comment ref="CK299" authorId="2124" shapeId="0" xr:uid="{0017009C-00FB-41C8-A97E-00CE0081000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Art.13.10.1
</t>
      </text>
    </comment>
    <comment ref="CN299" authorId="2125" shapeId="0" xr:uid="{0047001D-001C-447F-BD03-004D00FB006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13.5.3
</t>
      </text>
    </comment>
    <comment ref="CQ299" authorId="2126" shapeId="0" xr:uid="{003300CC-00E9-4978-8E4A-004000EC005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19
</t>
      </text>
    </comment>
    <comment ref="DC299" authorId="2127" shapeId="0" xr:uid="{002B0076-0035-40C3-94F9-001B004D008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13.10,2, cooperation
</t>
      </text>
    </comment>
    <comment ref="DD299" authorId="2128" shapeId="0" xr:uid="{00BC0094-0049-43A4-9DAE-00860085008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13.8
Personal Data Protection
1. Each Party shall adopt or maintain measures to protect the personal data of
electronic commerce users.
2. In the development of protection standards for the personal data of electronic
commerce users, each Party shall take into account relevant international standards and criteria of relevant international bodies.
</t>
      </text>
    </comment>
    <comment ref="DF299" authorId="2129" shapeId="0" xr:uid="{007F004C-0015-46DA-958F-00BF0056003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13.8
Personal Data Protection
1. Each Party shall adopt or maintain measures to protect the personal data of
electronic commerce users.
2. In the development of protection standards for the personal data of electronic
commerce users, each Party shall take into account relevant international standards and
criteria of relevant international bodies.
</t>
      </text>
    </comment>
    <comment ref="DG299" authorId="2130" shapeId="0" xr:uid="{00650012-0005-4E3A-9D8F-003C003E00D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
2. For the purposes of Chapters 9 (Trade in Services), 10 (Telecommunications Services), 11 (Financial Services), 12 (Movement of Natural Persons) and 13 (Electronic Commerce), Article XIV of the GATS is incorporated into and forms part of
this Agreement, mutatis mutandis.
Art. 10.3
3. Each Party shall ensure that service suppliers of the other Party may use public telecommunications transport networks and services for the movement of information within and across borders including for intra-corporate communications of such service suppliers, and for access to information contained in data bases or otherwise stored in machine-readable form in either Party or any non-Party which is a party to the WTO Agreement.
4. Notwithstanding paragraph 3, a Party may take such measures as are necessary to:
(a) ensure the security and confidentiality of messages; or
(b) protect the personal data of end users of public telecommunications transport networks or services, including the privacy of such users, subject to the requirement that such measures are not applied in a manner which would
constitute a means of arbitrary or unjustifiable discrimination or disguised restriction on
trade in services.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
</t>
      </text>
    </comment>
    <comment ref="DO299" authorId="2131" shapeId="0" xr:uid="{008E00E7-006D-4370-9F47-00B9001F002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
</t>
      </text>
    </comment>
    <comment ref="DT299" authorId="2132" shapeId="0" xr:uid="{00BC00BC-009B-4A46-ACC6-007A00FA009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10.2(k)
Art. 10.3.3-4; 
</t>
      </text>
    </comment>
    <comment ref="DV299" authorId="2133" shapeId="0" xr:uid="{008100DA-00F2-4F60-BEC9-00990087007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Australia Schedule 
9, 10, and 11
Broadcasting and Audiovisual Services
Excpet:
Market Access (Article 9.3)
National Treatment
</t>
      </text>
    </comment>
    <comment ref="DW299" authorId="2134" shapeId="0" xr:uid="{00F1000E-0036-4F1A-BE01-003600A5007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
Annex 9
Referred to in Chapter 11 (Financial Services)
FINANCIAL SERVICES
(o) provision and transfer of financial information,
and financial data processing and related
software by suppliers of other financial
services
</t>
      </text>
    </comment>
    <comment ref="DY299" authorId="2135" shapeId="0" xr:uid="{00DA0077-003C-437E-AC0B-00480042004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13.10.2 cooperation
</t>
      </text>
    </comment>
    <comment ref="EM299" authorId="2136" shapeId="0" xr:uid="{00A10029-00AB-4B0C-B68A-00960043004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1.9.1, Art XX GATT mutatis mutandi
Art. 14.15
General Exceptions
Subject to the requirement that such measures are not applied in a manner which
would constitute a means of arbitrary or unjustifiable discrimination between covered
investments or investors of the other Party and other investments or investors, where
like conditions prevail, or a disguised restriction on investment, nothing in Articles
14.3, 14.4, and 14.9 shall prevent the adoption or enforcement by either Party of
measures:
(c) necessary to secure compliance with laws or regulations which are not
inconsistent with the provisions of this Chapter,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
</t>
      </text>
    </comment>
    <comment ref="EN299" authorId="2137" shapeId="0" xr:uid="{004F00C3-001E-43B8-8B72-00020038004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13.4:3(b) - (e)
3. Paragraphs 1 and 2 do not apply to:
(a) non-conforming measures adopted or maintained by a Party in
accordance with Article 9.7 (Trade in Services - Non-Conforming
Measures) or 14.10 (Investment - Non-Conforming Measures and
Exceptions);
(b) the extent that they are inconsistent with Chapter 16 (Intellectual
Property);
(c) government procurement;
(d) subsidies provided by a Party or a state enterprise including grants,
government-supported loans, guarantees, and insurance; and
(e) services supplied in the exercise of governmental authority, as defined in
Article 9.2 (Trade in Services – Definitions).
Art. 13.4:Note, regarding non-discriminatory treatment of digital products, Art. 13.5:2, regarding domestic regulation, Art. 13.6:2, regarding electronic authentification and signatures
</t>
      </text>
    </comment>
    <comment ref="EO299" authorId="2138" shapeId="0" xr:uid="{00A60085-00D4-4C01-9903-00E1004700A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1.10
Security Exceptions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such
supply of services, as is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t>
      </text>
    </comment>
    <comment ref="ER299" authorId="2139" shapeId="0" xr:uid="{0005007F-007E-45D8-B609-00A300E6009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13.2.a
</t>
      </text>
    </comment>
    <comment ref="EX299" authorId="2140" shapeId="0" xr:uid="{00A2004C-0016-4B29-BE3B-000800F3004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13.4:3(a), Art. 13.4:4, regarding non-discriminatory treatment of digital products
</t>
      </text>
    </comment>
    <comment ref="FA299" authorId="2141" shapeId="0" xr:uid="{001F00C7-00CB-45D0-97EB-00F3003A002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16.1:2
</t>
      </text>
    </comment>
    <comment ref="FB299" authorId="2142" shapeId="0" xr:uid="{006A0083-0028-46CC-B585-00CB0069006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16.10, 16.14, 16.15
</t>
      </text>
    </comment>
    <comment ref="FC299" authorId="2143" shapeId="0" xr:uid="{009C0042-00DE-48E3-9688-000A009A007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16.13
</t>
      </text>
    </comment>
    <comment ref="FF299" authorId="2144" shapeId="0" xr:uid="{00D90059-00D8-4388-94BF-0079004300D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16.12:4
</t>
      </text>
    </comment>
    <comment ref="FI299" authorId="2145" shapeId="0" xr:uid="{00C100FF-0075-42D6-8126-0084002A008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16.12:1(b)
</t>
      </text>
    </comment>
    <comment ref="FK299" authorId="2146" shapeId="0" xr:uid="{0085006E-00BC-4257-9C9B-004F007A004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16.13
</t>
      </text>
    </comment>
    <comment ref="FO299" authorId="2147" shapeId="0" xr:uid="{004400E8-004A-4735-8F55-002D00BA004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16.16
</t>
      </text>
    </comment>
    <comment ref="FP299" authorId="2148" shapeId="0" xr:uid="{009B0091-0090-4E00-ACA5-00DB006800B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16.16
</t>
      </text>
    </comment>
    <comment ref="FR299" authorId="2149" shapeId="0" xr:uid="{00B1005F-0045-4FD1-AE56-0043006200E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16.6
</t>
      </text>
    </comment>
    <comment ref="FC300" authorId="2150" shapeId="0" xr:uid="{00D900C2-001E-469E-9569-0021009600F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
</t>
      </text>
    </comment>
    <comment ref="FD300" authorId="2151" shapeId="0" xr:uid="{00E3007A-00E4-410B-A4B4-006E008400C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16.1(b), under objectives, generally for IPRs
</t>
      </text>
    </comment>
    <comment ref="AD301" authorId="2152" shapeId="0" xr:uid="{00F4002F-00BF-46FD-B2C0-00CB002A005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13.2.4
</t>
      </text>
    </comment>
    <comment ref="AE301" authorId="2153" shapeId="0" xr:uid="{00E10043-001A-487D-88DF-008E00C8005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13.2.1
</t>
      </text>
    </comment>
    <comment ref="AF301" authorId="2154" shapeId="0" xr:uid="{00B30003-0033-4200-9B65-00690062001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13.2.a
</t>
      </text>
    </comment>
    <comment ref="AG301" authorId="2155" shapeId="0" xr:uid="{00DA0094-0072-4772-BECF-0046002D00D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13.2:2(b) (soft), Art. 13.7(d), cooperation (soft)
</t>
      </text>
    </comment>
    <comment ref="AH301" authorId="2156" shapeId="0" xr:uid="{001B007C-00E0-46D7-9657-008A00CA00B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13.2:2(c)
</t>
      </text>
    </comment>
    <comment ref="AN301" authorId="2157" shapeId="0" xr:uid="{00B00093-0057-4BAC-B472-006E009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9.2: National Treatment
Article 9.4: Market Access
</t>
      </text>
    </comment>
    <comment ref="AO301" authorId="2158" shapeId="0" xr:uid="{00AD003A-00B6-4747-8A16-000300AA00F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10.2: National Treatment
Article 10.4: Market Access for Financial Institutions
Article 10.6: New Financial Services3
</t>
      </text>
    </comment>
    <comment ref="AQ301" authorId="2159" shapeId="0" xr:uid="{00A70002-006F-49CD-8613-0071003E00B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13.8 (hard)
</t>
      </text>
    </comment>
    <comment ref="AR301" authorId="2160" shapeId="0" xr:uid="{00F100F1-009E-47D1-A225-00570051004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
</t>
      </text>
    </comment>
    <comment ref="AU301" authorId="2161" shapeId="0" xr:uid="{000600A5-00DA-4D9A-B4FD-00B800B4001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13.7.b Cooperation
</t>
      </text>
    </comment>
    <comment ref="AW301" authorId="2162" shapeId="0" xr:uid="{008500E5-00BF-4F50-AB38-0009007100D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13.3:1
</t>
      </text>
    </comment>
    <comment ref="AY301" authorId="5" shapeId="0" xr:uid="{84646A82-67E2-4C4A-AF20-C1CD7133F523}">
      <text>
        <r>
          <rPr>
            <b/>
            <sz val="9"/>
            <color indexed="81"/>
            <rFont val="Segoe UI"/>
            <family val="2"/>
          </rPr>
          <t>Mesmer Anja:</t>
        </r>
        <r>
          <rPr>
            <sz val="9"/>
            <color indexed="81"/>
            <rFont val="Segoe UI"/>
            <family val="2"/>
          </rPr>
          <t xml:space="preserve">
Art. 13.3:1</t>
        </r>
      </text>
    </comment>
    <comment ref="BC301" authorId="5" shapeId="0" xr:uid="{DF8AB8AF-F891-4F63-8FE5-75C15A609F5C}">
      <text>
        <r>
          <rPr>
            <b/>
            <sz val="9"/>
            <color indexed="81"/>
            <rFont val="Segoe UI"/>
            <family val="2"/>
          </rPr>
          <t>Mesmer Anja:</t>
        </r>
        <r>
          <rPr>
            <sz val="9"/>
            <color indexed="81"/>
            <rFont val="Segoe UI"/>
            <family val="2"/>
          </rPr>
          <t xml:space="preserve">
Art. 13.3:1</t>
        </r>
      </text>
    </comment>
    <comment ref="BD301" authorId="26" shapeId="0" xr:uid="{2FEAEDEF-9AD0-4194-BACC-0D6E8D41B453}">
      <text>
        <r>
          <rPr>
            <b/>
            <sz val="9"/>
            <color indexed="81"/>
            <rFont val="Segoe UI"/>
            <family val="2"/>
          </rPr>
          <t>Vasquez Callo Maria del Carmen:</t>
        </r>
        <r>
          <rPr>
            <sz val="9"/>
            <color indexed="81"/>
            <rFont val="Segoe UI"/>
            <family val="2"/>
          </rPr>
          <t xml:space="preserve">
Article 13.3.2</t>
        </r>
      </text>
    </comment>
    <comment ref="BH301" authorId="2163" shapeId="0" xr:uid="{29C28DCE-63FE-456F-B94A-38AEA9D2618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13.2:4 (soft)
</t>
      </text>
    </comment>
    <comment ref="BM301" authorId="2164" shapeId="0" xr:uid="{0084009F-00AA-4000-BBBF-00EC004E00E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13.7.b Cooperation
</t>
      </text>
    </comment>
    <comment ref="BO301" authorId="2165" shapeId="0" xr:uid="{00810096-0092-49DF-9047-00A7009A005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13.5
</t>
      </text>
    </comment>
    <comment ref="BQ301" authorId="2166" shapeId="0" xr:uid="{002E00FA-006C-45BB-813D-00BD006F003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4.17: Automation
Each Party shall use information technology that expedites procedures for the
release of goods and shall:
(a) establish a means of providing for the electronic exchange of information
between that Party’s customs administration and the trading community
for the purpose of encouraging rapid release procedures;
(b) endeavour to use international standards for such electronic exchange of
information;
(c) endeavour to develop compatible electronic systems between the Parties’
customs authorities, to facilitate government-to-government exchange of
international trade data; and
(d) endeavour to develop a set of common data elements and processes in
accordance with WCO Customs Data Model, and related WCO
recommendations and guidelines.
</t>
      </text>
    </comment>
    <comment ref="BS301" authorId="2167" shapeId="0" xr:uid="{00FD00A4-00F7-46DB-B401-005000CF00C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13.7.b Cooperation
</t>
      </text>
    </comment>
    <comment ref="BV301" authorId="2168" shapeId="0" xr:uid="{0087006B-001D-42C2-90D3-000A0018001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16.16: Special Measures against Copyright Infringers on the Internet
1. Each Party’s civil and criminal enforcement procedures to the extent set forth in
this Chapter shall apply to infringement of copyright or related rights over digital
networks, which may include the unlawful use of means of widespread distribution for
infringing purposes.
2. A Party may provide, in accordance with that Party’s domestic law, that Party’s
competent authorities with the authority to order an online service provider to disclose
expeditiously to a right holder information sufficient to identify a subscriber whose
account was allegedly used for infringement, if that right holder has filed a legally
sufficient claim for copyright or related rights infringement, and if that information is
being sought for the purpose of protecting or enforcing those rights.
5. Each Party shall implement these procedures in a manner that avoids the creation
of barriers to legitimate activity, including electronic commerce and, consistent with that
Party’s domestic law, preserves fundamental principles such as freedom of expression,
fair process, and privacy
THIS IS NOT IN THE E-COMMERCE CHAPTER
</t>
      </text>
    </comment>
    <comment ref="CF301" authorId="2169" shapeId="0" xr:uid="{00A80067-007A-425F-986D-00F100A400E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13.7.b Cooperation
</t>
      </text>
    </comment>
    <comment ref="CH301" authorId="2170" shapeId="0" xr:uid="{009D006A-003E-4343-8884-00D700C9006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13.2:2(e), Art. 13.7(a), cooperation (both soft)
</t>
      </text>
    </comment>
    <comment ref="CJ301" authorId="2171" shapeId="0" xr:uid="{002600A5-0037-4B87-BEB0-00B200C100E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13.7
</t>
      </text>
    </comment>
    <comment ref="CK301" authorId="2172" shapeId="0" xr:uid="{003600D8-00BE-4948-859A-007E0056003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13.7.e Cooperation
</t>
      </text>
    </comment>
    <comment ref="CN301" authorId="2173" shapeId="0" xr:uid="{00E60047-0080-4CC9-929D-0016008B006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13.2.2.d
</t>
      </text>
    </comment>
    <comment ref="CO301" authorId="2174" shapeId="0" xr:uid="{005500B3-009D-41F2-9D90-00C50034003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13.2.2.d
</t>
      </text>
    </comment>
    <comment ref="CQ301" authorId="2175" shapeId="0" xr:uid="{00DA00FD-008E-4B6E-BD05-004D001A001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21
</t>
      </text>
    </comment>
    <comment ref="DC301" authorId="2176" shapeId="0" xr:uid="{0018001A-0075-47D8-B7A7-00B9003D001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13.7 b) cooperation
</t>
      </text>
    </comment>
    <comment ref="DI301" authorId="2177" shapeId="0" xr:uid="{00D90080-00C2-464B-A66E-003500DE005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13.7.c, cooperation
</t>
      </text>
    </comment>
    <comment ref="DO301" authorId="2178" shapeId="0" xr:uid="{004A0006-00CB-4B31-9899-000A001A009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10.20
financial service means a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financial data processing
and related software by suppliers of other financial services;
Annex 10-A
Cross-Border Trade
Canada
Banking and Other Financial Services (excluding insurance)
3. For Canada, Article 10.5.1 applies to the cross-border trade in, or supply of,
financial services, as defined in subparagraph (a) of the definition of cross-border trade in
financial services or cross-border supply of financial services in Article 10.20, with
respect to:
(a) the provision and transfer of financial information and financial data
processing as described in subparagraph (o) of the definition of financial
service;
Banking and other Financial Services (excluding insurance)
7. For Korea, Article 10.5.1 applies only with respect to:
(a) the provision and transfer of financial information12;
(b) the provision and transfer of financial data processing and related software
relating to banking and other financial services as referred to in
subparagraph (o) of the definition of financial service in Article 10.20
Section C – Transfer of Information
10. The Parties shall allow a financial institution of the other Party to transfer
information in electronic or other form, into and out of their territories, for data
processing if such processing is required in the institution’s ordinary course of business.
This Section does not restrict the right of a Party to adopt or maintain measures:
(a) to protect personal data, personal privacy and the confidentiality of
individual records and accounts; or
(b) to require a financial institution to obtain prior authorisation from the
relevant regulator to designate a particular enterprise as a recipient of that
information, based on prudential considerations13;
provided that such right is not used as a means of avoiding the Party’s commitments or
obligations under this Section.
For greater certainty, considerations under subparagraph (a) include protection of
sensitive information of consumers and prohibitions on unauthorised reuse of the
sensitive information. This Section does not restrict the Parties’ ability to have access to
records of financial institutions relating to the handling of such information and to
maintain requirements for the location of technology facilities.
</t>
      </text>
    </comment>
    <comment ref="DT301" authorId="2179" shapeId="0" xr:uid="{005E0091-0024-43FB-967C-00EE000E00B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11.2.3-4 and Art. 11.15
</t>
      </text>
    </comment>
    <comment ref="DV301" authorId="2180" shapeId="0" xr:uid="{008600AE-00BE-413F-B9C0-0067003900E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1.6: Cultural Cooperation on audiovisuals
</t>
      </text>
    </comment>
    <comment ref="DW301" authorId="2181" shapeId="0" xr:uid="{00F6003E-00DC-481B-BE33-0039005B00A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10.7: Treatment of Certain Information
This Chapter does not require a Party to furnish or allow access to:
(a) information related to the financial affairs and accounts of individual
customers of financial institutions or cross-border financial service
suppliers; or
(b) confidential information the disclosure of which would impede law
enforcement or otherwise be contrary to the public interest or prejudice
legitimate commercial interests of particular enterprises.
Article 10.10: Exceptions
1. This Chapter, or Chapter Eight (Investment), Chapter Nine (Cross-Border Trade
in Services), Chapter Eleven (Telecommunications), Chapter Twelve (Temporary Entry
for Business Persons), Chapter Thirteen (Electronic Commerce), Chapter Fourteen
(Government Procurement), or Chapter Fifteen (Competition Policy, Monopolies and
State Enterprises), are not to be construed to prevent a Party from adopting or
maintaining measures for prudential reasons8, including for the protection of investors,
depositors, policy holders, or persons to whom a fiduciary duty is owed by a financial
institution or cross-border financial service supplier, or to ensure the integrity and
stability of the financial system. If such measures do not conform to the provisions of this
Agreement referred to in this paragraph, they shall not be used as a means of avoiding the
Party’s commitments or obligations under such provisions.
2. This Chapter, or Chapter Eight (Investment), Chapter Nine (Cross-Border Trade
in Services), Chapter Eleven (Telecommunications), Chapter Thirteen (Electronic
Commerce), or Chapter Fifteen (Competition Policy, Monopolies and State Enterprises),
do not apply to non-discriminatory measures of general application taken by a public
entity in pursuit of monetary and related credit policies or exchange rate policies. This
paragraph shall not affect a Party’s obligations under Article 8.8 (Performance
Requirements), with respect to measures covered by Chapter Eight (Investment) or under
Articles 8.12 (Transfers) and 9.11 (Payments and Transfers).
3. Notwithstanding Articles 8.12 (Transfers) and 9.11 (Payments and Transfers), as
incorporated into this Chapter, a Party may prevent or limit transfers by a financial
institution or cross-border financial service supplier to, or for the benefit of, an affiliate
of or person related to that institution or supplier, through the equitable,
non-discriminatory, and good faith application of measures relating to maintenance of the
safety, soundness, integrity, or financial responsibility of financial institutions or
cross-border financial service suppliers. This paragraph does not prejudice any other
provision of this Agreement that permits a Party to restrict transfers.
Art. 10.20
financial service means a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financial data processing
and related software by suppliers of other financial services;
Annex 10-A
Cross-Border Trade
Canada
Banking and Other Financial Services (excluding insurance)
3. For Canada, Article 10.5.1 applies to the cross-border trade in, or supply of,
financial services, as defined in subparagraph (a) of the definition of cross-border trade in
financial services or cross-border supply of financial services in Article 10.20, with
respect to:
(a) the provision and transfer of financial information and financial data
processing as described in subparagraph (o) of the definition of financial
service;
Banking and other Financial Services (excluding insurance)
7. For Korea, Article 10.5.1 applies only with respect to:
(a) the provision and transfer of financial information12;
(b) the provision and transfer of financial data processing and related software
relating to banking and other financial services as referred to in
subparagraph (o) of the definition of financial service in Article 10.20
Section C – Transfer of Information
10. The Parties shall allow a financial institution of the other Party to transfer
information in electronic or other form, into and out of their territories, for data
processing if such processing is required in the institution’s ordinary course of business.
This Section does not restrict the right of a Party to adopt or maintain measures:
(a) to protect personal data, personal privacy and the confidentiality of
individual records and accounts; or
(b) to require a financial institution to obtain prior authorisation from the
relevant regulator to designate a particular enterprise as a recipient of that
information, based on prudential considerations13;
provided that such right is not used as a means of avoiding the Party’s commitments or
obligations under this Section.
For greater certainty, considerations under subparagraph (a) include protection of
sensitive information of consumers and prohibitions on unauthorised reuse of the
sensitive information. This Section does not restrict the Parties’ ability to have access to
records of financial institutions relating to the handling of such information and to
maintain requirements for the location of technology facilities.
</t>
      </text>
    </comment>
    <comment ref="DY301" authorId="2182" shapeId="0" xr:uid="{00C50093-0020-4170-B826-001D003D00D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13.7.b Cooperation
</t>
      </text>
    </comment>
    <comment ref="EM301" authorId="2183" shapeId="0" xr:uid="{00820090-00DB-467D-BBD8-00F4005F005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22.1: General Exceptions
1. For the purposes of Chapters Two (National Treatment and Market Access for
Goods), Three (Rules of Origin), Four (Origin Procedures and Trade Facilitation),
Five (Sanitary and Phytosanitary Measures), Six (Standards-Related Measures), Seven
(Trade Remedies), and Thirteen (Electronic Commerce), Article XX of the GATT 1994
and, for greater certainty, its interpretative notes are incorporated into and made part of
this Agreement, mutatis mutandis. The Parties understand that the measures referred to in
Article XX(b) of the GATT 1994 include environmental measures necessary to protect
human, animal or plant life or health. The Parties further understand that Article XX(g) of
the GATT 1994 applies to measures relating to the conservation of living and non-living
exhaustible natural resources.
2. For the purposes of Chapters Nine (Cross-Border Trade in Services), Eleven
(Telecommunications), Twelve (Temporary Entry for Business Persons), and Thirteen
(Electronic Commerce), Articles XIV (a), (b) and (c) of GATS are incorporated into and
made part of this Agreement, mutatis mutandis. The Parties understand that the measures
referred to in Article XIV(b) of GATS include environmental measures necessary to
protect human, animal or plant life or health.
</t>
      </text>
    </comment>
    <comment ref="EN301" authorId="2184" shapeId="0" xr:uid="{00B50040-00F1-4FE8-8667-00EB001D00C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10.10 (prudential reasons, monetary and exhange policies)
</t>
      </text>
    </comment>
    <comment ref="EO301" authorId="2185" shapeId="0" xr:uid="{00750012-00AA-46DA-ADEA-0097005A008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22.2: National Security
This Agreement is not to be construed:
(a) to require either Party to furnish or allow access to information if that Party determines that the disclosure of the information would be contrary
to its essential security interests;
(b) to prevent either Party from taking actions that it considers necessary for the protection of its essential security interests:
(i) relating to the traffic in arms, ammunition, and implements of war and to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its international agreements for the maintenance of international peace and security.
</t>
      </text>
    </comment>
    <comment ref="EQ301" authorId="2186" shapeId="0" xr:uid="{004A008D-006D-4FDD-91A3-007700DF004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13.3:2, (regarding taxes) 
</t>
      </text>
    </comment>
    <comment ref="FA301" authorId="2187" shapeId="0" xr:uid="{00B400FA-0014-43FE-B632-00F7001D000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16.11:1(c)
</t>
      </text>
    </comment>
    <comment ref="FB301" authorId="2188" shapeId="0" xr:uid="{005D0015-00FD-4566-B2F3-00C40073005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16.11:1(c)
</t>
      </text>
    </comment>
    <comment ref="FC301" authorId="2189" shapeId="0" xr:uid="{00E10013-0080-42A2-A59A-00CD0021006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
</t>
      </text>
    </comment>
    <comment ref="FD301" authorId="26" shapeId="0" xr:uid="{68C0C8BF-00C3-47E4-A853-DDE97ECFCB7E}">
      <text>
        <r>
          <rPr>
            <b/>
            <sz val="9"/>
            <color indexed="81"/>
            <rFont val="Segoe UI"/>
            <family val="2"/>
          </rPr>
          <t>Vasquez Callo Maria del Carmen:</t>
        </r>
        <r>
          <rPr>
            <sz val="9"/>
            <color indexed="81"/>
            <rFont val="Segoe UI"/>
            <family val="2"/>
          </rPr>
          <t xml:space="preserve">
Article 16.1.c</t>
        </r>
      </text>
    </comment>
    <comment ref="FI301" authorId="2190" shapeId="0" xr:uid="{005B004E-00F1-4E5E-9C30-004E0097002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16.11:4
</t>
      </text>
    </comment>
    <comment ref="FJ301" authorId="2191" shapeId="0" xr:uid="{00B500DA-001B-44EC-A155-008A00B9008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16.11:8
</t>
      </text>
    </comment>
    <comment ref="FK301" authorId="2192" shapeId="0" xr:uid="{000000F6-00FD-4343-B16B-0057008E001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16.17.1(a), cooperation
</t>
      </text>
    </comment>
    <comment ref="FL301" authorId="2193" shapeId="0" xr:uid="{004C0057-00B7-406F-B769-00F60001001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16.11:10
</t>
      </text>
    </comment>
    <comment ref="FS301" authorId="2194" shapeId="0" xr:uid="{009000C1-0017-4EDB-8051-0007001A003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At. 16.11.2
</t>
      </text>
    </comment>
    <comment ref="AD304" authorId="2195" shapeId="0" xr:uid="{009F0062-0014-4693-A05F-000E00ED003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9.1.3
</t>
      </text>
    </comment>
    <comment ref="AH304" authorId="2196" shapeId="0" xr:uid="{006E00A8-0006-4342-9375-008B0060006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9.12.5
</t>
      </text>
    </comment>
    <comment ref="AJ304" authorId="2197" shapeId="0" xr:uid="{004400A6-00B4-459F-A967-0037005B00D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9.4:1(a)
</t>
      </text>
    </comment>
    <comment ref="AK304" authorId="2198" shapeId="0" xr:uid="{003E00C1-006D-4401-ABD8-0040000100B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9.4:1(b)
</t>
      </text>
    </comment>
    <comment ref="AM304" authorId="2199" shapeId="0" xr:uid="{00BC00D0-00E9-478C-B549-002200EB008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7.3 National Treatment
Article 7.5 Market Access
</t>
      </text>
    </comment>
    <comment ref="AN304" authorId="2200" shapeId="0" xr:uid="{00B600A5-00CD-4C14-B483-000700B700A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7.3 National Treatment
Article 7.5 Market Access
</t>
      </text>
    </comment>
    <comment ref="AO304" authorId="2201" shapeId="0" xr:uid="{005B002D-00FF-47B0-8816-00F200F300A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7.3 National Treatment
Article 7.5 Market Access
</t>
      </text>
    </comment>
    <comment ref="AQ304" authorId="2202" shapeId="0" xr:uid="{00E70055-0071-4A0F-94C3-00C9000900A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9.1:4 
</t>
      </text>
    </comment>
    <comment ref="AU304" authorId="2203" shapeId="0" xr:uid="{00BB00D9-0005-440E-AF72-0065007E00F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9.12:2 (cooperation) (soft)
</t>
      </text>
    </comment>
    <comment ref="AW304" authorId="2204" shapeId="0" xr:uid="{00CD005B-002C-435D-838B-0068007400D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9.3
</t>
      </text>
    </comment>
    <comment ref="AZ304" authorId="5" shapeId="0" xr:uid="{F5E9045E-B508-48AB-8698-20BABA7891BF}">
      <text>
        <r>
          <rPr>
            <b/>
            <sz val="9"/>
            <color indexed="81"/>
            <rFont val="Segoe UI"/>
            <family val="2"/>
          </rPr>
          <t>Mesmer Anja:</t>
        </r>
        <r>
          <rPr>
            <sz val="9"/>
            <color indexed="81"/>
            <rFont val="Segoe UI"/>
            <family val="2"/>
          </rPr>
          <t xml:space="preserve">
Art. 9.3</t>
        </r>
      </text>
    </comment>
    <comment ref="BH304" authorId="2205" shapeId="0" xr:uid="{41BAB22A-A20E-437E-AD15-023016E83E7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9.1:1 (soft); Art. 9.9
</t>
      </text>
    </comment>
    <comment ref="BM304" authorId="2206" shapeId="0" xr:uid="{0058009D-00F0-4D1C-BD89-006D009700A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9.5
</t>
      </text>
    </comment>
    <comment ref="BO304" authorId="2207" shapeId="0" xr:uid="{007700C9-0053-4937-803E-007400D3007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9.8
</t>
      </text>
    </comment>
    <comment ref="BQ304" authorId="2208" shapeId="0" xr:uid="{000A00F9-0012-4EE6-9C7C-00290027007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4.4 Customs Clearance 1. The Parties shall apply their respective customs procedures in a predictable, consistent and transparent manner. 2. For prompt customs clearance of goods traded between the Parties, each Party shall: (a) make use of information and communications technology;
</t>
      </text>
    </comment>
    <comment ref="BS304" authorId="2209" shapeId="0" xr:uid="{002E008E-00F9-4E14-AD0D-0089008200D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9.6
</t>
      </text>
    </comment>
    <comment ref="BT304" authorId="2210" shapeId="0" xr:uid="{00B70044-00B6-4565-BCED-005900A400D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9.7
</t>
      </text>
    </comment>
    <comment ref="CA304" authorId="2211" shapeId="0" xr:uid="{007F009D-00AC-4805-A164-0059004C00B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9.11
</t>
      </text>
    </comment>
    <comment ref="CF304" authorId="2212" shapeId="0" xr:uid="{006700BA-002C-4089-B606-006A005E00F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9.12:2 (cooperation) (soft)
</t>
      </text>
    </comment>
    <comment ref="CH304" authorId="2213" shapeId="0" xr:uid="{00F40022-00FB-4604-BE47-00F2002E001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9.12:3 (cooperation) (soft)
</t>
      </text>
    </comment>
    <comment ref="CJ304" authorId="2214" shapeId="0" xr:uid="{009800D9-005E-4E19-8AB4-000E001D00A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15.1 Basic Principles The Parties shall, in accordance with their respective laws and regulations, promote cooperation under this Agreement for their mutual benefit, in order to further liberalize and facilitate trade in goods and services as well as investment between the Parties and to promote the well-being of the people and sustainable development of the Parties. For this purpose, the Parties shall enhance further cooperation between their Governments, and encourage and facilitate mutual cooperation between relevant entities of the Parties, one or both of whom are entities other than the Governments of the Parties, in the following fields:
(n) information and communications technology;
 Art. 9.12:1, cooperation (soft)</t>
      </text>
    </comment>
    <comment ref="CK304" authorId="2215" shapeId="0" xr:uid="{009200E0-0049-485E-B2F1-002A0011002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9.12:1, cooperation (soft)
</t>
      </text>
    </comment>
    <comment ref="CL304" authorId="2216" shapeId="0" xr:uid="{00E2001D-003A-4BE5-8842-0039004B00E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9.13 Sub-Committee on Electronic Commerce
</t>
      </text>
    </comment>
    <comment ref="CQ304" authorId="2217" shapeId="0" xr:uid="{00E900E0-002D-4968-84E5-00F7006600B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16
</t>
      </text>
    </comment>
    <comment ref="DC304" authorId="2218" shapeId="0" xr:uid="{008400AA-00BD-41BC-9473-0043003D00A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9.12, cooperation
</t>
      </text>
    </comment>
    <comment ref="DD304" authorId="2219" shapeId="0" xr:uid="{0084000D-00BD-4CFA-BD6B-00980082007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9.6
3. The Parties shall adopt or maintain measures, in
accordance with their respective laws and regulations, to
protect the personal data of electronic commerce users.
</t>
      </text>
    </comment>
    <comment ref="DG304" authorId="2220" shapeId="0" xr:uid="{00DB00C3-00E9-41A7-AC54-00CC00D2002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Annex 4 Financial Services
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
Annex 5 Telecommunications
Article 3
3. Each Party shall ensure that service suppliers of the other Party may use public telecommunications transport networks and services for the movement of information within and across borders, including for intra-corporate communications of such service suppliers, and for access to information contained in data bases or otherwise stored in
machine-readable form in either Party or in any other member of the World Trade Organization.
4. Notwithstanding the provisions of paragraph 3, a Party may take such measures as are necessary to: 
(a) ensure the security and confidentiality of messages; or
(b) protect the personal data of users of public telecommunications transport networks or services,
</t>
      </text>
    </comment>
    <comment ref="DI304" authorId="2221" shapeId="0" xr:uid="{007B007A-00E1-4DBE-8631-00B600B200C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9.12.5, cooperation
</t>
      </text>
    </comment>
    <comment ref="DK304" authorId="2222" shapeId="0" xr:uid="{006C007A-007E-4793-9AA7-003000EE008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9.13 Sub-Committee on Electronic Commerce
</t>
      </text>
    </comment>
    <comment ref="DL304" authorId="2223" shapeId="0" xr:uid="{00C9001D-00D5-43CD-ABB3-0057004B00B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9.10
Article 9.10 Prohibition on Requirement concerning the Location of Computing Facilities 1. Neither Party shall require: (a) a service supplier of the other Party; (b) an investor of the other Party; or (c) an investment of an investor of the other Party in the Area of the former Party, as a condition for conducting its business in the Area of the former Party, to use or locate computing facilities in that Area.
2. Notwithstanding paragraph 1, nothing in this Article
shall be construed to prevent a Party from adopting or
maintaining measures affecting the use or location of
computing facilities necessary to achieve a legitimate
public policy objective, provided that such measures are
not applied in a manner which would constitute a means of
arbitrary or unjustifiable discrimination or a disguised
restriction on trade.
</t>
      </text>
    </comment>
    <comment ref="DO304" authorId="2224" shapeId="0" xr:uid="{00C500C2-002A-43F9-A90A-00E00079003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4
referred to in Chapter 7
Financial Services
Article 2
Definitions
1. For the purposes of this Annex:
(a)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(ii) banking and other financial services (excluding insurance)
(K) provision and transfer of financial
information, and financial data
processing and related software by
suppliers of other financial services;
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
</t>
      </text>
    </comment>
    <comment ref="DP304" authorId="2225" shapeId="0" xr:uid="{009A0063-00E3-4FAF-AF1D-00DD0040007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9.13 Sub-Committee on Electronic Commerce
</t>
      </text>
    </comment>
    <comment ref="DQ304" authorId="2226" shapeId="0" xr:uid="{0089001B-00BF-4BCD-A41F-00610001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9.10
Article 9.10 Prohibition on Requirement concerning the Location of Computing Facilities 1. Neither Party shall require: (a) a service supplier of the other Party; (b) an investor of the other Party; or (c) an investment of an investor of the other Party in the Area of the former Party, as a condition for conducting its business in the Area of the former Party, to use or locate computing facilities in that Area.
2. Notwithstanding paragraph 1, nothing in this Article
shall be construed to prevent a Party from adopting or
maintaining measures affecting the use or location of
computing facilities necessary to achieve a legitimate
public policy objective, provided that such measures are
not applied in a manner which would constitute a means of
arbitrary or unjustifiable discrimination or a disguised
restriction on trade.
</t>
      </text>
    </comment>
    <comment ref="DT304" authorId="2227" shapeId="0" xr:uid="{007A00CB-0009-4A83-8C0A-004600B400C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Japan-Mongolia FTA, Annex 5,
Art. 2.1(i)
Art. 3.3-4
</t>
      </text>
    </comment>
    <comment ref="DV304" authorId="2228" shapeId="0" xr:uid="{0023004A-007F-4966-8CC8-0016005500E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Audiovisual services included in the schedules of the treaty (1A: Schedule of Japan)
1B: Schedule of Mongolia
</t>
      </text>
    </comment>
    <comment ref="DW304" authorId="2229" shapeId="0" xr:uid="{000500E7-0091-45FE-896D-009800EC00F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4
referred to in Chapter 7
Financial Services
Article 2
Definitions
1. For the purposes of this Annex:
(a)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(ii) banking and other financial services (excluding insurance)
(K) provision and transfer of financial
information, and financial data
processing and related software by
suppliers of other financial services;
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
</t>
      </text>
    </comment>
    <comment ref="DY304" authorId="2230" shapeId="0" xr:uid="{00EA0064-00B7-4B19-B751-0075001E00C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9.12:2 (cooperation) (soft)
</t>
      </text>
    </comment>
    <comment ref="EM304" authorId="2231" shapeId="0" xr:uid="{006900AE-00A6-4C9D-8A99-004B001A004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t>
      </text>
    </comment>
    <comment ref="EN304" authorId="2232" shapeId="0" xr:uid="{00E100A6-004A-4F47-A34A-00970074001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9.4:2(a), Art. 9.5:2, regarding electronic signatures, Art. 9.11:2 regarding source code
</t>
      </text>
    </comment>
    <comment ref="EO304" authorId="2233" shapeId="0" xr:uid="{00CC007E-0082-4494-A096-001F00B1003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t>
      </text>
    </comment>
    <comment ref="EX304" authorId="2234" shapeId="0" xr:uid="{000700DC-0023-4312-B3F0-0057000800D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9.4:2(b)(c)(d)(e), quite extensive, Art. 9.10:2 regarding location of computing facilities
</t>
      </text>
    </comment>
    <comment ref="FC304" authorId="2235" shapeId="0" xr:uid="{003900C3-00CF-41C6-9D66-006A004C00B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
</t>
      </text>
    </comment>
    <comment ref="FK304" authorId="2236" shapeId="0" xr:uid="{00030069-0011-455B-9928-004F007C005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12.13
</t>
      </text>
    </comment>
    <comment ref="FT304" authorId="2237" shapeId="0" xr:uid="{00800027-009C-4B23-A52D-004A00D0000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12.10
</t>
      </text>
    </comment>
    <comment ref="EJ305" authorId="2238" shapeId="0" xr:uid="{006500B9-006B-42F2-9BCE-00A8001700C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4.5 : Use of Automated Systems
1. The customs administrations shall apply information technology to support customs operations, where it is cost-effective and efficient, particularly in the paperless trading context, taking into account developments in this area within the WCO.
2. The customs administrations shall use information technology that expedites procedures for the release of goods, including the submission and processing of information and data before arrival of the shipment, as well as electronic or automated systems for risk
4-3
management and targeting.
3. The Parties shall endeavour to ensure the simultaneous inspection of goods by the competent national authorities when goods are entering or leaving the Parties’ customs territory at a single time and place.
</t>
      </text>
    </comment>
    <comment ref="AH307" authorId="2239" shapeId="0" xr:uid="{0013007B-0048-401B-9B7E-000A006400A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
</t>
      </text>
    </comment>
    <comment ref="AM307" authorId="2240" shapeId="0" xr:uid="{00E40052-0053-473C-84B2-00D700F4002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National Treatment (Art. 8.2)
Market Access (Art. 8.4)
</t>
      </text>
    </comment>
    <comment ref="AN307" authorId="2241" shapeId="0" xr:uid="{009900E9-00BF-49ED-8A4C-00C100F8003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National Treatment (Art. 8.2)
Market Access (Art. 8.4)
</t>
      </text>
    </comment>
    <comment ref="AO307" authorId="2242" shapeId="0" xr:uid="{00FF0096-00BA-44BE-8133-00E900C900D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National Treatment (Art. 8.2)
Market Access (Art. 8.4)
</t>
      </text>
    </comment>
    <comment ref="AW307" authorId="2243" shapeId="0" xr:uid="{00F40089-00E0-4B71-8154-0068000A00A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Artr. 10.2.1
</t>
      </text>
    </comment>
    <comment ref="BA307" authorId="5" shapeId="0" xr:uid="{D938370A-3A24-4353-8679-81E795B1D7AA}">
      <text>
        <r>
          <rPr>
            <b/>
            <sz val="9"/>
            <color indexed="81"/>
            <rFont val="Segoe UI"/>
            <family val="2"/>
          </rPr>
          <t>Mesmer Anja:</t>
        </r>
        <r>
          <rPr>
            <sz val="9"/>
            <color indexed="81"/>
            <rFont val="Segoe UI"/>
            <family val="2"/>
          </rPr>
          <t xml:space="preserve">
Artr. 10.2.1</t>
        </r>
      </text>
    </comment>
    <comment ref="BB307" authorId="5" shapeId="0" xr:uid="{3668AEAA-5F8C-4E8B-9C12-ADBDFD57B83B}">
      <text>
        <r>
          <rPr>
            <b/>
            <sz val="9"/>
            <color indexed="81"/>
            <rFont val="Segoe UI"/>
            <family val="2"/>
          </rPr>
          <t>Mesmer Anja:</t>
        </r>
        <r>
          <rPr>
            <sz val="9"/>
            <color indexed="81"/>
            <rFont val="Segoe UI"/>
            <family val="2"/>
          </rPr>
          <t xml:space="preserve">
Artr. 10.2.1</t>
        </r>
      </text>
    </comment>
    <comment ref="BD307" authorId="26" shapeId="0" xr:uid="{87610325-085D-44EE-8B5A-0D81D9BFE162}">
      <text>
        <r>
          <rPr>
            <b/>
            <sz val="9"/>
            <color indexed="81"/>
            <rFont val="Segoe UI"/>
            <family val="2"/>
          </rPr>
          <t>Vasquez Callo Maria del Carmen:</t>
        </r>
        <r>
          <rPr>
            <sz val="9"/>
            <color indexed="81"/>
            <rFont val="Segoe UI"/>
            <family val="2"/>
          </rPr>
          <t xml:space="preserve">
Article 10.2</t>
        </r>
      </text>
    </comment>
    <comment ref="BI307" authorId="2244" shapeId="0" xr:uid="{008700F9-0097-49DB-AB21-00800053009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10.4
</t>
      </text>
    </comment>
    <comment ref="BM307" authorId="2245" shapeId="0" xr:uid="{00DC00B6-0092-4672-AA81-0085001B005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10.3
Art. 10.8.1(a), cooperation
</t>
      </text>
    </comment>
    <comment ref="BO307" authorId="2246" shapeId="0" xr:uid="{0002003F-00A1-4C8D-AF2F-003100D9001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10.7
</t>
      </text>
    </comment>
    <comment ref="BS307" authorId="2247" shapeId="0" xr:uid="{00A10090-009B-434B-A433-001E00AF00F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10.5
Art. 10.8.1(b), cooperation
Art. 10.8.4 consumer welfare
</t>
      </text>
    </comment>
    <comment ref="CF307" authorId="2248" shapeId="0" xr:uid="{00B5002D-00D2-4C94-8D77-001E00A400B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10.8.1(b), cooperation
</t>
      </text>
    </comment>
    <comment ref="CH307" authorId="2249" shapeId="0" xr:uid="{002A00D1-00F5-408F-BDFB-003F00FD008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10.8.2
</t>
      </text>
    </comment>
    <comment ref="CJ307" authorId="2250" shapeId="0" xr:uid="{005000A2-0092-4367-9EF3-00FC001200B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10.8
</t>
      </text>
    </comment>
    <comment ref="CK307" authorId="2251" shapeId="0" xr:uid="{002300D9-0068-425D-97FE-0023004000A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10.8.1(e), cooperation
</t>
      </text>
    </comment>
    <comment ref="CQ307" authorId="5" shapeId="0" xr:uid="{E3ADD921-FD19-43EF-B036-CE5A6D24D0B2}">
      <text>
        <r>
          <rPr>
            <b/>
            <sz val="9"/>
            <color indexed="81"/>
            <rFont val="Segoe UI"/>
            <family val="2"/>
          </rPr>
          <t>Mesmer Anja:</t>
        </r>
        <r>
          <rPr>
            <sz val="9"/>
            <color indexed="81"/>
            <rFont val="Segoe UI"/>
            <family val="2"/>
          </rPr>
          <t xml:space="preserve">
Article 15.2</t>
        </r>
      </text>
    </comment>
    <comment ref="DC307" authorId="2252" shapeId="0" xr:uid="{00930050-00D9-4D98-95F1-0025004200B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10.8.1.b), cooperation
</t>
      </text>
    </comment>
    <comment ref="DD307" authorId="2253" shapeId="0" xr:uid="{00880099-0083-40FA-8199-00FD000D006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10.6 : Personal Data Protection
1. Each Party shall endeavor to adopt or maintain legislative measures which ensure the protection of the personal data of the users of electronic commerce. In the development of personal data protection standards in electronic commerce, each Party recognizes the importance of taking into account the international standards and the criteria of relevant international organizations.
</t>
      </text>
    </comment>
    <comment ref="DF307" authorId="2254" shapeId="0" xr:uid="{005B0021-0037-489C-B1CA-00950009006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10.6 : Personal Data Protection
2. Each Party recognizes the necessity of taking an adequate level of safeguards for the protection of personal data of the users of electronic commerce that is transferred between the Parties.
</t>
      </text>
    </comment>
    <comment ref="DI307" authorId="2255" shapeId="0" xr:uid="{008F000D-0057-44D7-B968-004200E800C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10.6 : Personal Data Protection
2. Each Party recognizes the necessity of taking an adequate level of safeguards for the protection of personal data of the users of electronic commerce that is transferred between the Parties.
</t>
      </text>
    </comment>
    <comment ref="DK307" authorId="2256" shapeId="0" xr:uid="{002500B4-0056-4871-96C3-0020008200B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10.8.3 
Each Party shall, to the extent possible, make cooperative efforts with competent authorities when personal data transferred across its borders are leaked.
</t>
      </text>
    </comment>
    <comment ref="DO307" authorId="2257" shapeId="0" xr:uid="{00C9002A-00EC-41F6-8CA0-0033001100E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8-A No. 6
6. Data Processing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(b) Nothing in subparagraph (a) restricts the right of a Party to adopt or maintain measures to protect personal data, personal privacy, and to require a financial service supplier to obtain prior authorization from the relevant regulator to transfer such information, based on prudential considerations.
N° 12(b)(xi) definition of financial services include:
(xi)
provision and transfer of financial information, and financial
data processing and related software; and
</t>
      </text>
    </comment>
    <comment ref="DT307" authorId="2258" shapeId="0" xr:uid="{000F0069-00AD-464C-80E4-00D9004F00B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Korea-Vietnam FTA, Annex 8-B N° 2 (c)(d);  and N° 16.
</t>
      </text>
    </comment>
    <comment ref="DW307" authorId="2259" shapeId="0" xr:uid="{006200B4-00F0-4016-865B-006E00C500D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8-A No. 6
6. Data Processing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(b) Nothing in subparagraph (a) restricts the right of a Party to adopt or maintain measures to protect personal data, personal privacy, and to require a financial service supplier to obtain prior authorization from the relevant regulator to transfer such information, based on prudential considerations.
N° 12(b)(xi) definition of financial services include:
(xi)
provision and transfer of financial information, and financial
data processing and related software; and
</t>
      </text>
    </comment>
    <comment ref="DY307" authorId="2260" shapeId="0" xr:uid="{003D003D-00B7-4591-B5B0-006600B8001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10.8.1(c), cooperation
</t>
      </text>
    </comment>
    <comment ref="EO307" authorId="2261" shapeId="0" xr:uid="{00E90036-00EF-4B0B-8F74-00E0002C00E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16.2 : Security Exceptions 
1. Nothing in this Agreement shall be construed to: 
(a) require a Party to furnish any information, the disclosure of which it considers contrary to its essential security interests; 
(b) prevent a Party from taking any action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purposes of supplying or provisioning a military establishment; 
(ii) relating to fissionable and fusionable materials or the materials from which they are derived; 
(iii) taken so as to protect critical public infrastructure, including communications, power and water infrastructures, from deliberate attempts intended to disable or degrade such infrastructure; or 
(iv) taken in time of domestic emergency, or war or other emergency in international relations; or 
(c) prevent a Party from taking any action in pursuance of its obligations under the United Nations Charter for the maintenance of international peace and security. 
2. The Joint Committee shall be informed to the fullest extent possible of measures taken under subparagraphs 1(b) and (c) and of their termination. 
</t>
      </text>
    </comment>
    <comment ref="EQ307" authorId="2262" shapeId="0" xr:uid="{009C0096-0055-4F4E-A053-00FD00C9000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Artr. 10.2.2
</t>
      </text>
    </comment>
    <comment ref="FA307" authorId="2263" shapeId="0" xr:uid="{00520096-007A-4203-9999-00FA007B00C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12.3.2
</t>
      </text>
    </comment>
    <comment ref="FC307" authorId="2264" shapeId="0" xr:uid="{0065000E-00DF-41E8-9896-00960093004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12.3.1
</t>
      </text>
    </comment>
    <comment ref="FD307" authorId="26" shapeId="0" xr:uid="{73D61702-D102-45E6-A295-FA2E6E2043A7}">
      <text>
        <r>
          <rPr>
            <b/>
            <sz val="9"/>
            <color indexed="81"/>
            <rFont val="Segoe UI"/>
            <family val="2"/>
          </rPr>
          <t>Vasquez Callo Maria del Carmen:</t>
        </r>
        <r>
          <rPr>
            <sz val="9"/>
            <color indexed="81"/>
            <rFont val="Segoe UI"/>
            <family val="2"/>
          </rPr>
          <t xml:space="preserve">
Article 12.1.c.</t>
        </r>
      </text>
    </comment>
    <comment ref="FE307" authorId="2265" shapeId="0" xr:uid="{0016002A-0034-443A-A12C-00C1008C00F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12.10.1, cooperation
</t>
      </text>
    </comment>
    <comment ref="FF307" authorId="2266" shapeId="0" xr:uid="{00BD00B5-00CE-4ACA-B36F-00E9000B00E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12.8.6
</t>
      </text>
    </comment>
    <comment ref="FK307" authorId="2267" shapeId="0" xr:uid="{00440058-0085-4E43-AABF-007D001A008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12.11 - with reference to TRIPs
</t>
      </text>
    </comment>
    <comment ref="FL307" authorId="2268" shapeId="0" xr:uid="{005E0078-00C6-46CC-A596-005C0031004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12.8.5
</t>
      </text>
    </comment>
    <comment ref="AE308" authorId="2269" shapeId="0" xr:uid="{007F0081-0051-4457-969B-00B600FF007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13.7.a)
Develop international standards based on decisions taken in the framework of WTO
</t>
      </text>
    </comment>
    <comment ref="AG308" authorId="2270" shapeId="0" xr:uid="{008B006F-007A-47BC-A440-009800B3000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13.7(b)
</t>
      </text>
    </comment>
    <comment ref="AH308" authorId="2271" shapeId="0" xr:uid="{0078009B-0058-418B-B147-00B6002900D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
</t>
      </text>
    </comment>
    <comment ref="BM308" authorId="2272" shapeId="0" xr:uid="{00F60019-002D-4350-ACC2-00C100D9009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13.1:2(a), Art. 13.3
</t>
      </text>
    </comment>
    <comment ref="BO308" authorId="2273" shapeId="0" xr:uid="{008E00D2-005E-427B-BAAC-00F100C9006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
</t>
      </text>
    </comment>
    <comment ref="BS308" authorId="2274" shapeId="0" xr:uid="{00740024-0083-4FA1-8F84-0013009200C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13.6:1, cooperation in consumer confidence, Art. 13.7 (c), fraudulent practices, Art. 13.7(d)
</t>
      </text>
    </comment>
    <comment ref="CJ308" authorId="2275" shapeId="0" xr:uid="{00AE00A1-0062-4319-9787-001000A600A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13.1:1, Art. 13.6 (cooperation on electronic technologies in trade, exchange of information), Art. 13.7(d), regarding consumer protection
</t>
      </text>
    </comment>
    <comment ref="CK308" authorId="2276" shapeId="0" xr:uid="{00A30056-0031-491E-AB9B-00B8008E00F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13.6:2, Art. 13.7(a)
</t>
      </text>
    </comment>
    <comment ref="CL308" authorId="2277" shapeId="0" xr:uid="{004100CD-0034-4DB3-AE75-00B100A7003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13.8
</t>
      </text>
    </comment>
    <comment ref="CQ308" authorId="2278" shapeId="0" xr:uid="{00B60008-0028-471D-B21D-00A200BE009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14
</t>
      </text>
    </comment>
    <comment ref="DC308" authorId="2279" shapeId="0" xr:uid="{003600DD-00F7-4F28-8769-007C0036005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13.6:1, cooperation
</t>
      </text>
    </comment>
    <comment ref="DD308" authorId="2280" shapeId="0" xr:uid="{008C00EC-00D2-42B5-831D-005F00D000E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13.5
Private Data Protection
The Parties shall endeavour to adopt and maintain in force measures aimed at
the protection of private data of electronic commerce users.
</t>
      </text>
    </comment>
    <comment ref="EI308" authorId="2281" shapeId="0" xr:uid="{0043008B-00F0-4EF0-AE64-004D00F1006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Artt. 10.1
2. The Parties shall cooperate for the purposes of improving transparency, promoting fair competition and the use of electronic technologies in the field of government procurement.
5. The Parties shall endeavour to cooperate in the following:
c) developing and expanding the use of electronic means in government procurement
systems;
6. The Parties shall develop further cooperation based on mutual experience in the field of
government procurement, including electronic forms of procurement.
Art. 10.2
4. Each Party may expand the content of the government procurement information and the
scope of the services provided through electronic means.
</t>
      </text>
    </comment>
    <comment ref="EM308" authorId="2282" shapeId="0" xr:uid="{0094006C-0077-40EB-A1E5-0052003A005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1.9
General and Security Exceptions
1. Article XX of GATT 1994 and Article XIV of GATS are incorporated
into and form part of this Agreement, mutatis mutandis.
</t>
      </text>
    </comment>
    <comment ref="EO308" authorId="2283" shapeId="0" xr:uid="{00BA0017-008E-451B-A1A1-00B500F2003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1.9
General and Security Exceptions
2. Article XXI of GATT 1994 and Article XIV bis of GATS are incorporated
into and form part of this Agreement, mutatis mutandis.
</t>
      </text>
    </comment>
    <comment ref="FA308" authorId="2284" shapeId="0" xr:uid="{00030077-0095-4D2C-AEF0-000B009E007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9.3:2 (a) and (b)
</t>
      </text>
    </comment>
    <comment ref="FB308" authorId="2285" shapeId="0" xr:uid="{00A900C7-00F6-4B91-8D76-008700F0008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9.3
</t>
      </text>
    </comment>
    <comment ref="FC308" authorId="2286" shapeId="0" xr:uid="{0002005B-0042-4471-98F9-00A400E900B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9.3:1
</t>
      </text>
    </comment>
    <comment ref="FD308" authorId="26" shapeId="0" xr:uid="{05EF11DF-31CA-43B4-9052-E5C4751FE781}">
      <text>
        <r>
          <rPr>
            <b/>
            <sz val="9"/>
            <color indexed="81"/>
            <rFont val="Segoe UI"/>
            <family val="2"/>
          </rPr>
          <t>Vasquez Callo Maria del Carmen:</t>
        </r>
        <r>
          <rPr>
            <sz val="9"/>
            <color indexed="81"/>
            <rFont val="Segoe UI"/>
            <family val="2"/>
          </rPr>
          <t xml:space="preserve">
Article 9.1</t>
        </r>
      </text>
    </comment>
    <comment ref="FF308" authorId="2287" shapeId="0" xr:uid="{0044000B-0096-46B0-8B83-000A00C000D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 for IPRs in general
</t>
      </text>
    </comment>
    <comment ref="FK308" authorId="2288" shapeId="0" xr:uid="{00E10052-0073-481A-9046-0039002E00A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9.2(a) and 9.13
</t>
      </text>
    </comment>
    <comment ref="BM309" authorId="26" shapeId="0" xr:uid="{4634A46B-ED6E-42B7-8FED-9485800AE8E6}">
      <text>
        <r>
          <rPr>
            <b/>
            <sz val="9"/>
            <color indexed="81"/>
            <rFont val="Segoe UI"/>
            <family val="2"/>
          </rPr>
          <t>Vasquez Callo Maria del Carmen:</t>
        </r>
        <r>
          <rPr>
            <sz val="9"/>
            <color indexed="81"/>
            <rFont val="Segoe UI"/>
            <family val="2"/>
          </rPr>
          <t xml:space="preserve">
Article 3.20 (only regarding certificates of origin).</t>
        </r>
      </text>
    </comment>
    <comment ref="BQ309" authorId="26" shapeId="0" xr:uid="{87394347-274F-4080-A4EE-4310A01D29A0}">
      <text>
        <r>
          <rPr>
            <b/>
            <sz val="9"/>
            <color indexed="81"/>
            <rFont val="Segoe UI"/>
            <family val="2"/>
          </rPr>
          <t>Vasquez Callo Maria del Carmen:</t>
        </r>
        <r>
          <rPr>
            <sz val="9"/>
            <color indexed="81"/>
            <rFont val="Segoe UI"/>
            <family val="2"/>
          </rPr>
          <t xml:space="preserve">
Article 4.5</t>
        </r>
      </text>
    </comment>
    <comment ref="FB309" authorId="26" shapeId="0" xr:uid="{075B254D-12E6-4722-B44A-7938A831B0D1}">
      <text>
        <r>
          <rPr>
            <b/>
            <sz val="9"/>
            <color indexed="81"/>
            <rFont val="Segoe UI"/>
            <family val="2"/>
          </rPr>
          <t>Vasquez Callo Maria del Carmen:</t>
        </r>
        <r>
          <rPr>
            <sz val="9"/>
            <color indexed="81"/>
            <rFont val="Segoe UI"/>
            <family val="2"/>
          </rPr>
          <t xml:space="preserve">
9.2.2</t>
        </r>
      </text>
    </comment>
    <comment ref="FC309" authorId="26" shapeId="0" xr:uid="{D5BCE5B0-0BB6-40E5-BD3E-8C91D74E87F8}">
      <text>
        <r>
          <rPr>
            <b/>
            <sz val="9"/>
            <color indexed="81"/>
            <rFont val="Segoe UI"/>
            <family val="2"/>
          </rPr>
          <t>Vasquez Callo Maria del Carmen:</t>
        </r>
        <r>
          <rPr>
            <sz val="9"/>
            <color indexed="81"/>
            <rFont val="Segoe UI"/>
            <family val="2"/>
          </rPr>
          <t xml:space="preserve">
9.2.2</t>
        </r>
      </text>
    </comment>
    <comment ref="FD309" authorId="26" shapeId="0" xr:uid="{4BD80BAB-2E32-456D-9078-FB84DAA10311}">
      <text>
        <r>
          <rPr>
            <b/>
            <sz val="9"/>
            <color indexed="81"/>
            <rFont val="Segoe UI"/>
            <family val="2"/>
          </rPr>
          <t>Vasquez Callo Maria del Carmen:</t>
        </r>
        <r>
          <rPr>
            <sz val="9"/>
            <color indexed="81"/>
            <rFont val="Segoe UI"/>
            <family val="2"/>
          </rPr>
          <t xml:space="preserve">
Article 9.1.</t>
        </r>
      </text>
    </comment>
    <comment ref="FE309" authorId="26" shapeId="0" xr:uid="{06C2FB8C-19C0-4AA7-B986-6489065304D5}">
      <text>
        <r>
          <rPr>
            <b/>
            <sz val="9"/>
            <color indexed="81"/>
            <rFont val="Segoe UI"/>
            <family val="2"/>
          </rPr>
          <t>Vasquez Callo Maria del Carmen:</t>
        </r>
        <r>
          <rPr>
            <sz val="9"/>
            <color indexed="81"/>
            <rFont val="Segoe UI"/>
            <family val="2"/>
          </rPr>
          <t xml:space="preserve">
Article 9.6</t>
        </r>
      </text>
    </comment>
    <comment ref="FF309" authorId="26" shapeId="0" xr:uid="{F69E83A7-1925-477F-9182-A794B225029C}">
      <text>
        <r>
          <rPr>
            <b/>
            <sz val="9"/>
            <color indexed="81"/>
            <rFont val="Segoe UI"/>
            <family val="2"/>
          </rPr>
          <t>Vasquez Callo Maria del Carmen:</t>
        </r>
        <r>
          <rPr>
            <sz val="9"/>
            <color indexed="81"/>
            <rFont val="Segoe UI"/>
            <family val="2"/>
          </rPr>
          <t xml:space="preserve">
Article 9.6.7.</t>
        </r>
      </text>
    </comment>
    <comment ref="AE310" authorId="2289" shapeId="0" xr:uid="{00D60039-00EB-49D3-BCA3-000900F7001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 and 13.3
</t>
      </text>
    </comment>
    <comment ref="AF310" authorId="2290" shapeId="0" xr:uid="{00CC00AB-008A-4893-B9DF-004F007300B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13.7.1
</t>
      </text>
    </comment>
    <comment ref="AH310" authorId="2291" shapeId="0" xr:uid="{003600A3-00FF-49EA-8B4E-003A00AB00A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
</t>
      </text>
    </comment>
    <comment ref="AN310" authorId="2292" shapeId="0" xr:uid="{00A00062-005F-4C57-80A4-00A900C7007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8.3: Market Access 
Article 8.4: National Treatment 
</t>
      </text>
    </comment>
    <comment ref="AO310" authorId="2293" shapeId="0" xr:uid="{00420084-0022-477F-9C82-0036001E00E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9.2: National Treatment
Article 9.3: Market Access for Financial Institutions 
</t>
      </text>
    </comment>
    <comment ref="AQ310" authorId="2294" shapeId="0" xr:uid="{00D30067-00EB-44B9-9F4E-003000CC007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 
</t>
      </text>
    </comment>
    <comment ref="AW310" authorId="2295" shapeId="0" xr:uid="{00750002-0029-47C1-9411-00B4004D00A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
fn 47 and fn 48 could make it tempora if the WTO changes practice
</t>
      </text>
    </comment>
    <comment ref="BA310" authorId="5" shapeId="0" xr:uid="{87A01CC7-9B43-48A9-91DD-574E95FDA06D}">
      <text>
        <r>
          <rPr>
            <b/>
            <sz val="9"/>
            <color indexed="81"/>
            <rFont val="Segoe UI"/>
            <family val="2"/>
          </rPr>
          <t>Mesmer Anja:</t>
        </r>
        <r>
          <rPr>
            <sz val="9"/>
            <color indexed="81"/>
            <rFont val="Segoe UI"/>
            <family val="2"/>
          </rPr>
          <t xml:space="preserve">
 Art. 13.3; see also Fn 47 and 48</t>
        </r>
      </text>
    </comment>
    <comment ref="BB310" authorId="5" shapeId="0" xr:uid="{5134186F-1E7A-439E-8EDF-1196D5674EDB}">
      <text>
        <r>
          <rPr>
            <b/>
            <sz val="9"/>
            <color indexed="81"/>
            <rFont val="Segoe UI"/>
            <family val="2"/>
          </rPr>
          <t>Mesmer Anja:</t>
        </r>
        <r>
          <rPr>
            <sz val="9"/>
            <color indexed="81"/>
            <rFont val="Segoe UI"/>
            <family val="2"/>
          </rPr>
          <t xml:space="preserve">
 Art. 13.3; see also Fn 47 and 48</t>
        </r>
      </text>
    </comment>
    <comment ref="BM310" authorId="2296" shapeId="0" xr:uid="{00CD00A7-007B-48AE-BE65-00C000C8005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13.4: Electronic Authentication and Electronic Signatures 
Hard
1. Neither Party may adopt or maintain legislation for electronic signature that would deny a signature legal validity solely on the basis that the signature is in electronic form. 
2. Each Party shall maintain domestic legislation for electronic signature that permits: 
(a) parties to electronic transaction to mutually determine the appropriate electronic signature and authentication method; and  for 
(b) electronic authentication agencies to have the opportunity to prove in judicial or administrative authorities a claim that their electronic authentication to electronic transaction comply with legal requirements with respect to electronic authentication. 
Soft
3. Each Party shall work towards the mutual recognition of digital certificates and electronic signatures. 
4. Each Party shall encourage the use of digital certificates in the business sector. 
Article 13.5: Protection of Personal Information in Electronic Commerce 
Recognizing the importance of protecting personal information in electronic commerce, each Party shall adopt or maintain measures which ensure the protection of the personal information of the users of electronic commerce and share information and experience on the 
</t>
      </text>
    </comment>
    <comment ref="BO310" authorId="2297" shapeId="0" xr:uid="{0057002A-009B-424F-B094-004F007400C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13.6
</t>
      </text>
    </comment>
    <comment ref="BQ310" authorId="2298" shapeId="0" xr:uid="{00B500EE-00CC-484C-A8E6-00AF00C4005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3.27: Electronic Origin Data Exchange System
According to “Arrangement between the General Administration of Customs of the People’s Republic of China and the Korea Customs Service of the Republic of Korea on Strategic Cooperation”, both Parties endeavor to develop an Electronic Origin Data Exchange System before the implementation of this Agreement to ensure the effective and efficient implementation of this Chapter in a manner jointly determined by the Parties.
Article 4.12: Use of Automated Systems 
The customs authorities shall apply information technology to support customs operations, where it is cost-effective and efficient, particularly in the paperless trading context taking into account developments in this area within the WCO. 
</t>
      </text>
    </comment>
    <comment ref="BV310" authorId="2299" shapeId="0" xr:uid="{00BB004E-00A5-4734-8B05-00C90011003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15.28: Measures against Repetitive Copyright Infringements on the Internet
Each Party shall take effective measures to curtail repetitive infringement of copyright and related rights on the Internet or other digital network.
</t>
      </text>
    </comment>
    <comment ref="CJ310" authorId="2300" shapeId="0" xr:uid="{003E008D-005C-4EB5-8E08-006500C500A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17.10: Information and Communications Technology Cooperation 
1. The Parties, recognizing the rapid development of Information and Communications Technology (hereinafter referred to as the “ICT”) shall endeavor to promote the development of ICT and ICT-related services with a view to obtaining the maximum benefit of the use of ICT for the Parties. 
2. Areas of ICT Cooperation may include, but are not limited to, the following: 
(a) promoting cooperation between the private and public sectors of the Parties; 
(b) enhancing cooperation in international exhibition and fora related to ICT; 
(c) undertaking other appropriate cooperative activities; and 
(d) mutual cooperation and support in international organizations related to international standards. 
3. The Parties will encourage cooperation in the following areas, including, but not limited to, the following: 
(a) scientific and technical cooperation for the software industry of the Parties; 
(b) research and development and management of information technology parks; 
(c) research and development on information technology services such as integration of broadcasting and telecommunications; 
(d) research and development and deployment of networks and telecommunications, when the Parties agree on the necessity of such activities; and 
(e) any other areas as agreed by the Parties, such as Intelligent Transport Systems, Automobile Electronics, Mobile Intelligent Terminals, and Key Materials and devices of flat panel display. 
Art. 13.5 regarding data privacy, Art. 13.7</t>
      </text>
    </comment>
    <comment ref="CK310" authorId="2301" shapeId="0" xr:uid="{006A0087-00F9-4985-BFB8-00E900DC000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13.7:4 
</t>
      </text>
    </comment>
    <comment ref="CN310" authorId="2302" shapeId="0" xr:uid="{00160081-00B3-477A-B6EE-003B00A4005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13.7.3, cooperation, encourage business exchanges
</t>
      </text>
    </comment>
    <comment ref="CR310" authorId="2303" shapeId="0" xr:uid="{003900C2-00EF-45F8-AC3A-001D004E00B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non application of dispute settlement (Art. 13.9)
</t>
      </text>
    </comment>
    <comment ref="DD310" authorId="2304" shapeId="0" xr:uid="{00950078-00D6-4D99-8A96-00010054004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13.5: Protection of Personal Information in Electronic Commerce
Recognizing the importance of protecting personal information in electronic commerce, each Party shall adopt or maintain measures which ensure the protection of the personal information of the users of electronic commerce and share information and experience on the protection of personal information in electronic commerce.
</t>
      </text>
    </comment>
    <comment ref="DG310" authorId="2305" shapeId="0" xr:uid="{001800C4-003F-41E4-B9B8-002400AD00E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21.1: General Exceptions 
2. For the purposes of Chapters 8 (Trade in Services), 9 (Financial Services), 10 (Telecommunications), and 13 (Electronic Commerce)66, Article XIV of GATS (including its footnotes) is incorporated into and made part of this Agreement, mutatis mutandis. 
</t>
      </text>
    </comment>
    <comment ref="DO310" authorId="2306" shapeId="0" xr:uid="{005700F9-003E-42F5-8D3B-0057006400F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10.18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t>
      </text>
    </comment>
    <comment ref="DT310" authorId="2307" shapeId="0" xr:uid="{0010002E-00C0-460E-99A4-00D300F8003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China-Korea FTA, Art. 10.3.3-4,  Art. 10.18
</t>
      </text>
    </comment>
    <comment ref="DV310" authorId="2308" shapeId="0" xr:uid="{007200D5-0045-48BA-B1BE-008F000C003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17.23
4. The Parties shall endeavor to promote cooperation in broadcasting and audio-video services sectors, for the purpose of deepening mutual understanding between the Parties
</t>
      </text>
    </comment>
    <comment ref="DW310" authorId="2309" shapeId="0" xr:uid="{00BC00AF-0037-4449-AF8D-00C100E8009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9.4
Art. 9.14
For trhe purposes of this chapter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
</t>
      </text>
    </comment>
    <comment ref="EM310" authorId="2310" shapeId="0" xr:uid="{005E00EF-00DB-49DD-8C59-002E007000E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21.1: General Exceptions 
2. For the purposes of Chapters 8 (Trade in Services), 9 (Financial Services), 10 (Telecommunications), and 13 (Electronic Commerce)66, Article XIV of GATS (including its footnotes) is incorporated into and made part of this Agreement, mutatis mutandis. 
</t>
      </text>
    </comment>
    <comment ref="EO310" authorId="2311" shapeId="0" xr:uid="{00260010-00A9-4F5E-BF8A-00FA0027000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21.2: Essential Security
For the purposes of this Agreement, Article XXI of GATT 1994 and Article XIV bis of GATS are incorporated into and made part of this Agreement, mutatis mutandis.
</t>
      </text>
    </comment>
    <comment ref="FA310" authorId="2312" shapeId="0" xr:uid="{00850034-0091-44E4-8290-00F000B700B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15.3(h) and (i)
</t>
      </text>
    </comment>
    <comment ref="FB310" authorId="2313" shapeId="0" xr:uid="{00EC00B5-00AD-46B5-A775-00F100FC000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15.3
</t>
      </text>
    </comment>
    <comment ref="FC310" authorId="2314" shapeId="0" xr:uid="{001D0099-00B1-4F36-A664-008B0090007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15.3(a)
</t>
      </text>
    </comment>
    <comment ref="FD310" authorId="26" shapeId="0" xr:uid="{A6C1AFAD-CF20-4D9E-94A4-C5B6BFF61193}">
      <text>
        <r>
          <rPr>
            <b/>
            <sz val="9"/>
            <color indexed="81"/>
            <rFont val="Segoe UI"/>
            <family val="2"/>
          </rPr>
          <t>Vasquez Callo Maria del Carmen:</t>
        </r>
        <r>
          <rPr>
            <sz val="9"/>
            <color indexed="81"/>
            <rFont val="Segoe UI"/>
            <family val="2"/>
          </rPr>
          <t xml:space="preserve">
Artcile 15.1 (2)</t>
        </r>
      </text>
    </comment>
    <comment ref="FF310" authorId="2315" shapeId="0" xr:uid="{00B700A1-002C-4BC4-8C7C-0002000B003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15.10
</t>
      </text>
    </comment>
    <comment ref="FI310" authorId="2316" shapeId="0" xr:uid="{00B80025-00A6-486E-9A1D-00190012003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15.8
</t>
      </text>
    </comment>
    <comment ref="FJ310" authorId="2317" shapeId="0" xr:uid="{009E002A-00B9-42CC-9F9B-004F007E008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15.9
</t>
      </text>
    </comment>
    <comment ref="FK310" authorId="2318" shapeId="0" xr:uid="{00E70056-003C-49EE-8273-00310040004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15.19
</t>
      </text>
    </comment>
    <comment ref="FS310" authorId="2319" shapeId="0" xr:uid="{009A0049-003E-49A5-BEBF-009E008E005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15.6
</t>
      </text>
    </comment>
    <comment ref="BQ311" authorId="5" shapeId="0" xr:uid="{BDD7EDBD-6058-47F0-B188-772A5F3E6E88}">
      <text>
        <r>
          <rPr>
            <b/>
            <sz val="9"/>
            <color indexed="81"/>
            <rFont val="Segoe UI"/>
            <family val="2"/>
          </rPr>
          <t>Mesmer Anja:</t>
        </r>
        <r>
          <rPr>
            <sz val="9"/>
            <color indexed="81"/>
            <rFont val="Segoe UI"/>
            <family val="2"/>
          </rPr>
          <t xml:space="preserve">
Article 14 (1)</t>
        </r>
      </text>
    </comment>
    <comment ref="AD312" authorId="2320" shapeId="0" xr:uid="{00AD0067-00E8-42ED-94C7-002A00CE00F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12.1.3
</t>
      </text>
    </comment>
    <comment ref="AE312" authorId="2321" shapeId="0" xr:uid="{0042006A-004E-4961-BD70-0028004A00F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
Art. 12.3
</t>
      </text>
    </comment>
    <comment ref="AF312" authorId="2322" shapeId="0" xr:uid="{002900D5-003F-49AC-B186-00420050009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12.4
</t>
      </text>
    </comment>
    <comment ref="AM312" authorId="2323" shapeId="0" xr:uid="{00B100DD-003C-44B4-A2C7-00B400BE001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8.5: NATIONAL TREATMENT
ARTICLE 8.6: MARKET ACCESS
ANNEX III
PART 1: SCHEDULE OF NON-CONFORMING MEASURES
Referred to in Chapter 8 (Trade in Services) and Chapter 9 (Investment)
</t>
      </text>
    </comment>
    <comment ref="AN312" authorId="2324" shapeId="0" xr:uid="{00B00007-0025-4C09-B478-004A003A00D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8.5: NATIONAL TREATMENT
ARTICLE 8.6: MARKET ACCESS
ANNEX III
PART 1: SCHEDULE OF NON-CONFORMING MEASURES
Referred to in Chapter 8 (Trade in Services) and Chapter 9 (Investment)
</t>
      </text>
    </comment>
    <comment ref="AO312" authorId="2325" shapeId="0" xr:uid="{007700FF-008C-4565-BBD6-0007008E00C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8.5: NATIONAL TREATMENT
ARTICLE 8.6: MARKET ACCESS
ANNEX III
PART 1: SCHEDULE OF NON-CONFORMING MEASURES
Referred to in Chapter 8 (Trade in Services) and Chapter 9 (Investment)
</t>
      </text>
    </comment>
    <comment ref="AW312" authorId="2326" shapeId="0" xr:uid="{00AB000B-00AE-4161-8590-00B300ED008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12.3
</t>
      </text>
    </comment>
    <comment ref="AZ312" authorId="5" shapeId="0" xr:uid="{92C21746-3C0F-47C0-B5EF-C54D8438AF1E}">
      <text>
        <r>
          <rPr>
            <b/>
            <sz val="9"/>
            <color indexed="81"/>
            <rFont val="Segoe UI"/>
            <family val="2"/>
          </rPr>
          <t>Mesmer Anja:</t>
        </r>
        <r>
          <rPr>
            <sz val="9"/>
            <color indexed="81"/>
            <rFont val="Segoe UI"/>
            <family val="2"/>
          </rPr>
          <t xml:space="preserve">
 Art. 12.3</t>
        </r>
      </text>
    </comment>
    <comment ref="BA312" authorId="5" shapeId="0" xr:uid="{E06D53CC-00CA-404A-97B4-20105DCC8633}">
      <text>
        <r>
          <rPr>
            <b/>
            <sz val="9"/>
            <color indexed="81"/>
            <rFont val="Segoe UI"/>
            <family val="2"/>
          </rPr>
          <t>Mesmer Anja:</t>
        </r>
        <r>
          <rPr>
            <sz val="9"/>
            <color indexed="81"/>
            <rFont val="Segoe UI"/>
            <family val="2"/>
          </rPr>
          <t xml:space="preserve">
 Art. 12.3</t>
        </r>
      </text>
    </comment>
    <comment ref="BB312" authorId="5" shapeId="0" xr:uid="{F7125C87-E04B-4E40-8B5A-3CB4CAC8DDE5}">
      <text>
        <r>
          <rPr>
            <b/>
            <sz val="9"/>
            <color indexed="81"/>
            <rFont val="Segoe UI"/>
            <family val="2"/>
          </rPr>
          <t>Mesmer Anja:</t>
        </r>
        <r>
          <rPr>
            <sz val="9"/>
            <color indexed="81"/>
            <rFont val="Segoe UI"/>
            <family val="2"/>
          </rPr>
          <t xml:space="preserve">
 Art. 12.3</t>
        </r>
      </text>
    </comment>
    <comment ref="BH312" authorId="2327" shapeId="0" xr:uid="{65650CE3-7A32-4E50-B6D8-FCC0BD4A64D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12.1.1, 12.5 a (Hard)
</t>
      </text>
    </comment>
    <comment ref="BI312" authorId="2328" shapeId="0" xr:uid="{005D003C-005C-4B4B-85A6-004B00F300B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12.5.1
</t>
      </text>
    </comment>
    <comment ref="BM312" authorId="2329" shapeId="0" xr:uid="{00020026-0017-4E6E-A043-003F004B004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12.6: ELECTRONIC AUTHENTICATION AND DIGITAL CERTIFICATES
HARD
1. Each Party shall maintain laws regulating electronic signatures that permit:
(a) parties to electronic transactions to mutually determine the appropriate electronic signature and authentication methods; and
(b) electronic authentication service providers, including agencies, to have the opportunity to prove before judicial or administrative authorities that their electronic authentication services comply with the relevant legal requirements.
SOFT
2. The Parties shall work towards the mutual recognition of digital certificates and electronic signatures.
3. Each Party shall encourage the use of digital certificates in the business sector
</t>
      </text>
    </comment>
    <comment ref="BO312" authorId="2330" shapeId="0" xr:uid="{004000DA-00CE-4EF5-8F2B-00D0008300E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12.9: PAPERLESS TRADING
HARD
1. Each Party shall accept the electronic versions of trade administration
documents as the legal equivalent of paper documents except where:
(a) there is a domestic or international legal requirement to the contrary; or
(b) doing so would reduce the effectiveness of the trade administration
process.
2. The Parties shall cooperate bilaterally and in international forums to enhance
acceptance of electronic versions of trade administration documents.
SOFT
3. In developing initiatives which provide for the use of paperless trading, each
Party shall endeavour to take into account the methods agreed by international
organisations.
4. Each Party shall endeavour to make all trade administration documents available
to the public as electronic versions.
</t>
      </text>
    </comment>
    <comment ref="BQ312" authorId="2331" shapeId="0" xr:uid="{00510059-0059-4623-8109-00C2004E00F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3.24: REVIEW
The Parties shall commence a joint review of origin documentary requirements
within 3 years following entry into force of this Agreement. The review will consider
the development of an electronic origin data exchange system to ensure the effective and efficient implementation of this Chapter, as well as the introduction of additional trade facilitative measures including broadening the use of Declarations of Origin.
ARTICLE 4.6: APPLICATION OF INFORMATION TECHNOLOGY
1. Each Party shall apply information technology to support customs operations,
where it is cost-effective and efficient, particularly in the paperless trading context, taking into account developments in this area within relevant international organisations, including the World Customs Organization.
2. The customs administration of each Party shall endeavour to establish as soon as
practicable an electronic means for communication of relevant information required by it and other relevant, trade-related agencies to facilitate the international movement of goods and means of transport.
3. The introduction and enhancement of information technology shall, to the
greatest extent possible, be carried out in consultation with relevant parties, including businesses directly affected.
PROTOCOL II
on mutual administrative assistance in customs matters
Art. 10
2. Personal data may be exchanged only where the Party which may receive them undertakes to afford such data an adequate level of protection in accordance with the standards and legal instruments referred to in Article 15 of Title III Justice, Freedom and Security of this Agreement.
Article 13
Implementation
1. The implementation of this Protocol shall be entrusted on the one hand to the central customs authority of Ukraine and on the other hand to the competent services of the European Commission and the customs authorities of the Member States of the European Union as appropriate. They shall decide on all practical measures and arrangements necessary for its application, taking into consideration the rules in force in particular in the field of data protection. They may recommend to the competent bodies amendments which they consider should be made to this Protocol
</t>
      </text>
    </comment>
    <comment ref="BS312" authorId="2332" shapeId="0" xr:uid="{0039000A-0012-47A1-A6F8-008E008F000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12.7, Art. 12.10:3(b), cooperation; Art. 15.6, cooperation on consumer protection (chapter competition and consumer protection)
</t>
      </text>
    </comment>
    <comment ref="BT312" authorId="2333" shapeId="0" xr:uid="{00430033-00C1-410D-A38C-00A100D9004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12.10:3(b), cooperation
</t>
      </text>
    </comment>
    <comment ref="CJ312" authorId="2334" shapeId="0" xr:uid="{00FF00D0-008E-4AAE-A492-00E100AD00F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12.10
</t>
      </text>
    </comment>
    <comment ref="CK312" authorId="2335" shapeId="0" xr:uid="{00F7008A-00A9-4B70-AAD6-009800D1007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12.8.2
Only with respect to data protection
</t>
      </text>
    </comment>
    <comment ref="CN312" authorId="2336" shapeId="0" xr:uid="{000800DE-008E-42BC-A811-008100C800D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12.5.2(b)
</t>
      </text>
    </comment>
    <comment ref="CR312" authorId="2337" shapeId="0" xr:uid="{00AE00F7-00F0-4C3D-98E2-00BD007C00A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12.5.1
</t>
      </text>
    </comment>
    <comment ref="DB312" authorId="2338" shapeId="0" xr:uid="{D53408EE-4924-40B0-968A-38BB1F2FB8A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12.8</t>
      </text>
    </comment>
    <comment ref="DD312" authorId="2339" shapeId="0" xr:uid="{001800FB-0074-476A-978B-00F50098007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12.8: ONLINE DATA PROTECTION
1. Notwithstanding the differences in existing systems for personal information
protection in the territories of the Parties, each Party shall take such measures as it considers appropriate and necessary to protect the personal information of users of electronic commerce.
2. In the development of data protection standards, each Party shall, to the extent possible, take into account international standards and the criteria of relevant international organisations. 
</t>
      </text>
    </comment>
    <comment ref="DF312" authorId="2340" shapeId="0" xr:uid="{006B008F-0087-4D22-BB97-00F90012005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12.8: ONLINE DATA PROTECTION
1. Notwithstanding the differences in existing systems for personal information
protection in the territories of the Parties, each Party shall take such measures as it considers appropriate and necessary to protect the personal information of users of electronic commerce.
2. In the development of data protection standards, each Party shall, to the extent possible, take into account international standards and the criteria of relevant international organisations. 
</t>
      </text>
    </comment>
    <comment ref="DG312" authorId="2341" shapeId="0" xr:uid="{00440097-0093-4690-AC6F-00D200E900D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
</t>
      </text>
    </comment>
    <comment ref="DO312" authorId="2342" shapeId="0" xr:uid="{00860057-004E-42CC-AB5A-0008001E00B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8-B Financial Services
Art. 2
3. For the purposes of this Annex:
(xv) provision and transfer of financial information, and financial data
processing and related software by suppliers of other financial
services
</t>
      </text>
    </comment>
    <comment ref="DV312" authorId="2343" shapeId="0" xr:uid="{00340053-00FD-44CC-80D9-00CE00DE004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III
PART 1: SCHEDULE OF NON-CONFORMING MEASURES
Referred to in Chapter 8 (Trade in Services) and Chapter 9 (Investment)
NCMs on Audiovisuals of both Australia and China
</t>
      </text>
    </comment>
    <comment ref="DW312" authorId="2344" shapeId="0" xr:uid="{00DD00D5-00DD-4E4A-8C13-00D300F9008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8-B Financial Services
Art. 2
3. For the purposes of this Annex:
(xv) provision and transfer of financial information, and financial data
processing and related software by suppliers of other financial
services
</t>
      </text>
    </comment>
    <comment ref="EM312" authorId="2345" shapeId="0" xr:uid="{001C0044-000A-4303-946F-0083008A00C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
</t>
      </text>
    </comment>
    <comment ref="EO312" authorId="2346" shapeId="0" xr:uid="{009500CA-00C8-4A17-A08B-0042005100C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16.3: SECURITY EXCEPTIONS
Article XXI of GATT 1994 and Article XIV bis of GATS are incorporated into
and made part of this Agreement, mutatis mutandis
</t>
      </text>
    </comment>
    <comment ref="FB312" authorId="2347" shapeId="0" xr:uid="{00D200FE-0072-4027-991C-005C00C9009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11.4
</t>
      </text>
    </comment>
    <comment ref="FC312" authorId="2348" shapeId="0" xr:uid="{002B00F6-0083-43E3-BA16-00F500C100B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11.4
</t>
      </text>
    </comment>
    <comment ref="FD312" authorId="2349" shapeId="0" xr:uid="{00A900D8-0022-4F33-B034-005000D500A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11.1(d) for IPRs in general
</t>
      </text>
    </comment>
    <comment ref="FK312" authorId="2350" shapeId="0" xr:uid="{00B60020-0034-4732-B945-00DB00D800A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11.18
</t>
      </text>
    </comment>
    <comment ref="FO312" authorId="2351" shapeId="0" xr:uid="{007100A3-0058-4F57-A7EC-00BA00BB00F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11.20, limitations on liability
</t>
      </text>
    </comment>
    <comment ref="FP312" authorId="2352" shapeId="0" xr:uid="{00300016-005D-4F39-8FBE-00F10072007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11.20, limitations on liability
</t>
      </text>
    </comment>
    <comment ref="FR312" authorId="2353" shapeId="0" xr:uid="{00CC006C-00E4-4E7C-8069-008F0002008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11.6
</t>
      </text>
    </comment>
    <comment ref="H313" authorId="2354" shapeId="0" xr:uid="{35BAA789-0386-4028-B0AD-B8AE3A5F167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Shouldn't this date be 22.06.2015 because this was the date of Guatemala's accession even though the original FTA between the EFTA States and the Central American States was signed on 24.06.2013?</t>
      </text>
    </comment>
    <comment ref="AF314" authorId="26" shapeId="0" xr:uid="{E6CD2A2C-2CE3-4A23-B5C1-460C508E4A3E}">
      <text>
        <r>
          <rPr>
            <b/>
            <sz val="9"/>
            <color indexed="81"/>
            <rFont val="Segoe UI"/>
            <family val="2"/>
          </rPr>
          <t>Vasquez Callo Maria del Carmen:</t>
        </r>
        <r>
          <rPr>
            <sz val="9"/>
            <color indexed="81"/>
            <rFont val="Segoe UI"/>
            <family val="2"/>
          </rPr>
          <t xml:space="preserve">
Article 13.5</t>
        </r>
      </text>
    </comment>
    <comment ref="AG314" authorId="2355" shapeId="0" xr:uid="{8ED1C1BD-762C-479F-930E-CC08B8FA11C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13.3.2.(b)
Art. 13.12(d), cooperation
</t>
      </text>
    </comment>
    <comment ref="AH314" authorId="2356" shapeId="0" xr:uid="{4BF4DA5C-C6D7-42C2-8E1B-CAE20D2610F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13.3.(a)
</t>
      </text>
    </comment>
    <comment ref="AJ314" authorId="2357" shapeId="0" xr:uid="{A07E3094-82D3-44E2-9C5F-91EB2AA416D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13.4.bis.1
</t>
      </text>
    </comment>
    <comment ref="AK314" authorId="2358" shapeId="0" xr:uid="{EE04B331-6494-4191-99A1-D848E720E18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13.4.bis.1
</t>
      </text>
    </comment>
    <comment ref="AQ314" authorId="2359" shapeId="0" xr:uid="{7B871C3C-F21B-45CD-AABD-5AF70D2926A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13.14
</t>
      </text>
    </comment>
    <comment ref="AR314" authorId="2360" shapeId="0" xr:uid="{56B387E5-EC1E-4C7F-909B-A85562FF285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13.2.1
</t>
      </text>
    </comment>
    <comment ref="AW314" authorId="2361" shapeId="0" xr:uid="{43346450-280F-4DA0-9E7F-996FBBF41F2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13.4.1
</t>
      </text>
    </comment>
    <comment ref="AY314" authorId="5" shapeId="0" xr:uid="{31F521B1-0319-4203-96ED-B81EEA1294E6}">
      <text>
        <r>
          <rPr>
            <b/>
            <sz val="9"/>
            <color indexed="81"/>
            <rFont val="Segoe UI"/>
            <family val="2"/>
          </rPr>
          <t>Mesmer Anja:</t>
        </r>
        <r>
          <rPr>
            <sz val="9"/>
            <color indexed="81"/>
            <rFont val="Segoe UI"/>
            <family val="2"/>
          </rPr>
          <t xml:space="preserve">
Art. 13.4.1</t>
        </r>
      </text>
    </comment>
    <comment ref="BC314" authorId="5" shapeId="0" xr:uid="{55C4FB56-C2A5-49E1-98C1-10EBAA78B5CC}">
      <text>
        <r>
          <rPr>
            <b/>
            <sz val="9"/>
            <color indexed="81"/>
            <rFont val="Segoe UI"/>
            <family val="2"/>
          </rPr>
          <t>Mesmer Anja:</t>
        </r>
        <r>
          <rPr>
            <sz val="9"/>
            <color indexed="81"/>
            <rFont val="Segoe UI"/>
            <family val="2"/>
          </rPr>
          <t xml:space="preserve">
Art. 13.4.1</t>
        </r>
      </text>
    </comment>
    <comment ref="BD314" authorId="26" shapeId="0" xr:uid="{A01B5BFE-2D3B-47BE-AD7C-CB9C3D96611B}">
      <text>
        <r>
          <rPr>
            <b/>
            <sz val="9"/>
            <color indexed="81"/>
            <rFont val="Segoe UI"/>
            <family val="2"/>
          </rPr>
          <t>Vasquez Callo Maria del Carmen:</t>
        </r>
        <r>
          <rPr>
            <sz val="9"/>
            <color indexed="81"/>
            <rFont val="Segoe UI"/>
            <family val="2"/>
          </rPr>
          <t xml:space="preserve">
Article 13.4.1.</t>
        </r>
      </text>
    </comment>
    <comment ref="BH314" authorId="2362" shapeId="0" xr:uid="{43791478-FD13-42C4-B638-B09FE1CA71A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13.3.4
</t>
      </text>
    </comment>
    <comment ref="BM314" authorId="2363" shapeId="0" xr:uid="{FCDA2B32-F21D-4284-8800-CA9BD264F17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13.10
Art. 13.12(b), cooperation on authentication
</t>
      </text>
    </comment>
    <comment ref="BO314" authorId="2364" shapeId="0" xr:uid="{B5377B4B-089C-4403-BA01-70CAD7EBA99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13.7
</t>
      </text>
    </comment>
    <comment ref="BQ314" authorId="2365" shapeId="0" xr:uid="{5A30CEFC-B8A9-477A-825C-A397607255A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5.5: Automation
Each Party will endeavor to use information technology that expedites
the procedures for the clearance of goods. When choosing technology
information to be used for this purpose, each Party:
(a) will endeavor to use international standards;
(b) will make electronic systems accessible to users of
customs;
(c) provide for the remission and electronic processing of information and data
before the arrival of the shipment, in order to allow the clearance of goods
at the time of your arrival;
(d) use electronic or automated systems for the analysis and management
of risks;
(e) will work on the interoperability of the electronic systems of the
Customs administrations of the Parties, in order to facilitate the exchange
of international trade data, and
(f) will work to develop a set of data elements and processes
common in accordance with the Customs Data Model of the
World Customs Organization (hereinafter referred to as "OMA")
and the recommendations and related guidelines of the WCO.
Art. 5.14 coopeation on the use of infromation technology (among other topics)
Annex 5.9 Single Window
</t>
      </text>
    </comment>
    <comment ref="BS314" authorId="2366" shapeId="0" xr:uid="{28ED45EF-C80C-4444-90A4-007BFFC158B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13.6 (soft), except mandatory exchange of information (Art. 13.6.2)
Art. 13.12(b), cooperation
</t>
      </text>
    </comment>
    <comment ref="BT314" authorId="2367" shapeId="0" xr:uid="{4F0E7550-9F25-4A96-ADE0-F85EE66C893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13.9
</t>
      </text>
    </comment>
    <comment ref="BW314" authorId="2368" shapeId="0" xr:uid="{89CF3B1B-32D0-4B5C-BD57-7524768E684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14.6 quáter
</t>
      </text>
    </comment>
    <comment ref="CF314" authorId="2369" shapeId="0" xr:uid="{3E084AC2-8D95-4866-B369-C78EDEAE630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13.3.2.(f)
Art. 13.12(b), cooperation
</t>
      </text>
    </comment>
    <comment ref="CH314" authorId="2370" shapeId="0" xr:uid="{AA45D014-7751-4038-A0C8-C1025150DB3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13.3.2.(e)
Art. 13.12(a), cooperation
</t>
      </text>
    </comment>
    <comment ref="CJ314" authorId="2371" shapeId="0" xr:uid="{10EBA550-35BE-4107-B785-06CC8612F87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13.12(b)
</t>
      </text>
    </comment>
    <comment ref="CK314" authorId="2372" shapeId="0" xr:uid="{94E0CFA9-8285-42BF-9C1C-5497B7FD445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13.12(e) cooperation
</t>
      </text>
    </comment>
    <comment ref="CL314" authorId="2373" shapeId="0" xr:uid="{C218AD97-2ADB-491A-A5CE-CF267A573D1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13.13
</t>
      </text>
    </comment>
    <comment ref="CN314" authorId="2374" shapeId="0" xr:uid="{C73DE500-7E34-4C9B-9793-DA9D8C0D53F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13.3.2.(d)
</t>
      </text>
    </comment>
    <comment ref="CO314" authorId="2375" shapeId="0" xr:uid="{B14C9DA7-B7D1-4FD4-B3CF-BB6FD55C3BB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13.3.2.(d)
</t>
      </text>
    </comment>
    <comment ref="CQ314" authorId="2376" shapeId="0" xr:uid="{6468E20C-9727-461F-AB5B-12E88D96B8D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17
</t>
      </text>
    </comment>
    <comment ref="DB314" authorId="26" shapeId="0" xr:uid="{A6DB8EA9-D349-4722-9994-B1F756C0BDB5}">
      <text>
        <r>
          <rPr>
            <b/>
            <sz val="9"/>
            <color indexed="81"/>
            <rFont val="Segoe UI"/>
            <family val="2"/>
          </rPr>
          <t>Vasquez Callo Maria del Carmen:</t>
        </r>
        <r>
          <rPr>
            <sz val="9"/>
            <color indexed="81"/>
            <rFont val="Segoe UI"/>
            <family val="2"/>
          </rPr>
          <t xml:space="preserve">
Article 13.8</t>
        </r>
      </text>
    </comment>
    <comment ref="DF314" authorId="2377" shapeId="0" xr:uid="{CD5D4E78-639F-452E-952D-E8780A78CE7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13.8: Protection of Personal Information
1. The Parties shall adopt or maintain laws, regulations or administrative measures for the protection of personal information of users participating in electronic commerce. The Parties shall take into consideration the international standards that exist in this matter.
2. The Parties shall exchange information and experiences regarding their personal information protection legislation.
</t>
      </text>
    </comment>
    <comment ref="DI314" authorId="2378" shapeId="0" xr:uid="{DF8D4281-F266-48F7-B0A5-C1E5A6F11DA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13.11
Art. 13.12(c) cooperation
</t>
      </text>
    </comment>
    <comment ref="DK314" authorId="2379" shapeId="0" xr:uid="{1DF2A4DA-86DC-4F6E-9A0D-C694DF6D9D6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13.13
</t>
      </text>
    </comment>
    <comment ref="DL314" authorId="2380" shapeId="0" xr:uid="{B0D9E7C0-AA35-416D-A9A5-F9C7437E0A3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13.11bis
</t>
      </text>
    </comment>
    <comment ref="DO314" authorId="2381" shapeId="0" xr:uid="{A2CA8366-4874-4B0C-8D98-4564B22CDCB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 (part of the definition of financial services)
ARTICLE 11.17: Data Processing
1. Subject to prior authorization from the regulator or relevant authority, whenever
required, each Party will allow the financial institutions of another Party to transfer
information to the inside or outside of the Party's territory, using
any of the means authorized in it, for its processing, whenever
necessary to carry out the ordinary business activities of those institutions.
2. For greater certainty, when the information referred to in paragraph 1 is
Composed or containing personal data, the transfer of such information will be carried out in accordance with the legislation on protection of persons with respect to the transfer and processing of personal data of the Party in or from whose territory the information is transferred.
</t>
      </text>
    </comment>
    <comment ref="DT314" authorId="2382" shapeId="0" xr:uid="{F1CEE483-3F70-480B-86E2-ECDA47AEE9B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 definition
PAAP, Art. 14.3.3-4;
</t>
      </text>
    </comment>
    <comment ref="DW314" authorId="2383" shapeId="0" xr:uid="{70B67099-B633-4894-9992-77F47528492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 (part of the definition of financial services)
ARTICLE 11.17: Data Processing
1. Subject to prior authorization from the regulator or relevant authority, whenever required, each Party will allow the financial institutions of another Party to transfer information to the inside or outside of the Party's territory, using
any of the means authorized in it, for its processing, whenever necessary to carry out the ordinary business activities of those institutions.
2. For greater certainty, when the information referred to in paragraph 1 is Composed or containing personal data, the transfer of such information will be carried out in accordance with the legislation on protection of persons with respect to the transfer and processing of personal data of the Party in or from whose territory the information is transferred.
Annex 11.6 Financial Services
Banking and other financial services (excluding insurance)
3. Article 11.6 applies only with respect to:
(a) supply and transfer of financial information and processing of
financial data and software (software) with them related to
is referenced in subparagraph (o) of the service definition
in Article 11.1, subject to prior authorization by the regulator
relevant, when required,
</t>
      </text>
    </comment>
    <comment ref="DY314" authorId="2384" shapeId="0" xr:uid="{A4959098-51BE-4EBF-87D4-C6221750B07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13.12(b), cooperation
</t>
      </text>
    </comment>
    <comment ref="EI314" authorId="2385" shapeId="0" xr:uid="{0CB34FB8-C3B9-4EC3-9402-F7092776B24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8.7 Use of Electronic Means
Art. 8.11 electronic auction
</t>
      </text>
    </comment>
    <comment ref="EM314" authorId="2386" shapeId="0" xr:uid="{19DC45CD-7B68-462A-8F34-A5488484C7B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18.1: General Exceptions
1. For the purposes of Chapters 3 (Access to Markets), 4 (Rules of Origin and Procedures related to Origin), 5 (Facilitation of Trade and Customs Cooperation), 6 (Sanitary and Phytosanitary Measures), 7 (Technical Obstacles to Commerce) and 13 (Electronic Commerce) Article XX of the GATT 1994 and its interpretative notes are incorporated into this Additional Protocol and form part of it,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(Maritime Services), 13 (Electronic Commerce) and 14 (Telecommunications), the
Article XIV of the GATS (including its footnotes) is incorporated into the present
Additional Protocol and is part of it, mutatis mutandis. The Parties understand
that the measures referred to in Article XIV (b) of the GATS include the environmental measures necessary to protect human, animal or plant life or health.
</t>
      </text>
    </comment>
    <comment ref="EO314" authorId="2387" shapeId="0" xr:uid="{98C74965-EA81-48BF-9833-0A80B1011D9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18.3: Essential Security
No provision of this Additional Protocol shall be construed as meaning:
(a) require a Party to provide any information whose
disclosure considered contrary to your essential security interests;
(b) prevent a Party from adopting the measures deemed necessary for the protection of its essential security interests, relating to:
(i) fissile or fuseable materials or those that serve to
its manufacture;
(ii) trafficking in weapons, ammunition and war supplies, and others
goods and materials of this type or related to the provision of
services, intended directly or indirectly for the purpose of
supply or provision of military establishments, or
(iii) those adopted in times of war or other emergencies in
international relations, or
(c) prevent a Party from adopting measures in compliance with its obligations under the Charter of the United Nations for the maintenance of peace and international security.
</t>
      </text>
    </comment>
    <comment ref="EP314" authorId="26" shapeId="0" xr:uid="{5E7CFB2F-AAB4-46FF-81D4-A5F93B820B1B}">
      <text>
        <r>
          <rPr>
            <b/>
            <sz val="9"/>
            <color indexed="81"/>
            <rFont val="Segoe UI"/>
            <family val="2"/>
          </rPr>
          <t>Vasquez Callo Maria del Carmen:</t>
        </r>
        <r>
          <rPr>
            <sz val="9"/>
            <color indexed="81"/>
            <rFont val="Segoe UI"/>
            <family val="2"/>
          </rPr>
          <t xml:space="preserve">
Article 13.2.2.</t>
        </r>
      </text>
    </comment>
    <comment ref="EQ314" authorId="2388" shapeId="0" xr:uid="{4BAF6F8E-FEF0-4346-95AD-ECF12EAF335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13.4.2
</t>
      </text>
    </comment>
    <comment ref="ER314" authorId="2389" shapeId="0" xr:uid="{D46FCCAD-5C09-4D08-A3CC-37E38B7F4DF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 fn 1
</t>
      </text>
    </comment>
    <comment ref="ES314" authorId="26" shapeId="0" xr:uid="{0BC36500-4076-4735-A91F-60B2ECDFA766}">
      <text>
        <r>
          <rPr>
            <b/>
            <sz val="9"/>
            <color indexed="81"/>
            <rFont val="Segoe UI"/>
            <family val="2"/>
          </rPr>
          <t>Vasquez Callo Maria del Carmen:</t>
        </r>
        <r>
          <rPr>
            <sz val="9"/>
            <color indexed="81"/>
            <rFont val="Segoe UI"/>
            <family val="2"/>
          </rPr>
          <t xml:space="preserve">
Article 13.2.2.b.</t>
        </r>
      </text>
    </comment>
    <comment ref="ET314" authorId="2390" shapeId="0" xr:uid="{831FCEAE-6F11-4D5E-80D4-5CE6D67B7A3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13.2.2(a).
</t>
      </text>
    </comment>
    <comment ref="CJ315" authorId="88" shapeId="0" xr:uid="{5797935B-6A2A-47A7-AAD9-1F83D8B32075}">
      <text>
        <r>
          <rPr>
            <b/>
            <sz val="9"/>
            <color indexed="81"/>
            <rFont val="Tahoma"/>
            <charset val="1"/>
          </rPr>
          <t>Kholofelo Kugler:</t>
        </r>
        <r>
          <rPr>
            <sz val="9"/>
            <color indexed="81"/>
            <rFont val="Tahoma"/>
            <charset val="1"/>
          </rPr>
          <t xml:space="preserve">
Article 109
Cooperation in the audiovisual field
The Parties shall cooperate to promote the audiovisual industry in Europe and encourage co-productions in the sectors of cinema and audiovisual media.
Cooperation could include, inter alia, programmes and facilities for the training of journalists and professionals of the audiovisual media industry, as well as technical assistance to Kosovo public and private media, so as to reinforce their independence, professionalism and links with European media.
Kosovo shall align its policies on the regulation of content aspects of cross-border/boundary broadcasting with those of the EU and shall harmonise its legislation with the EU acquis. Kosovo shall pay particular attention to matters relating to the acquisition of intellectual property rights for programmes and broadcasts as well as to ensuring and strengthening the independence of the relevant regulatory authorities.
Article 110
Information society
Cooperation shall be developed in all areas related to the EU acquis regarding the information society. It shall mainly support Kosovo’s gradual approximation of policies and legislation in this sector with those of the EU.
The Parties shall also cooperate with a view to further developing the information society in Kosovo. Global objectives will be to prepare further society as a whole for the digital age, as well as identifying measures ensuring interoperability of networks and services.
Article 111
Electronic communications networks and services
Cooperation shall primarily focus on priority areas related to the EU acquis in this field.
The Parties shall, in particular, strengthen cooperation in the area of electronic communications networks and electronic communications services, with the ultimate objective of the adoption by Kosovo of the EU acquis in the sector five years after the entry into force of this Agreement, paying particular attention to ensuring and strengthening the independence of the relevant regulatory authorities.
Article 112
Information and communication
The Parties shall take the measures necessary to stimulate the mutual exchange of information. Priority shall be given to programmes aimed at providing the general public with basic information about the EU and professional circles in Kosovo with more specialised information.</t>
        </r>
      </text>
    </comment>
    <comment ref="CR315" authorId="5" shapeId="0" xr:uid="{AF564EB1-206B-40B9-9E48-A7D802C674C5}">
      <text>
        <r>
          <rPr>
            <b/>
            <sz val="9"/>
            <color indexed="81"/>
            <rFont val="Segoe UI"/>
          </rPr>
          <t>Mesmer Anja:</t>
        </r>
        <r>
          <rPr>
            <sz val="9"/>
            <color indexed="81"/>
            <rFont val="Segoe UI"/>
          </rPr>
          <t xml:space="preserve">
Article 2
Scope
This Protocol shall only apply with respect to any differences concerning the interpretation and application of the
following provisions, including where a Party considers that a measure adopted by the other Party, or a failure of the
other Party to act, is in breach of its obligations under these provisions:
(a) Title IV (Free movement of goods), except Articles 35, 42, 43(1), (4) and (5) (insofar as these concern measures
adopted under Article 43(1) and Article 49);
(b) Title V (Establishment, supply of services and capital):
— Chapter I Establishment (Articles 50 to 54),
— Chapter II Supply of services (Articles 55, 58 and 59),
— Chapter III Transit Traffic (Articles 61, 62 and 63),
— Chapter IV Current payments and movement of capital (Article 64 and 65),
— Chapter V General provisions (Articles 67 to 73);
(c) Title VI (Approximation of laws, law enforcement and competition rules):
— Articles 78(1) (Trade-related aspects of intellectual property) and Article 79(1), the first subparagraph of paragraph
2 and paragraphs 3 to 5 and 8 (public procurement)</t>
        </r>
      </text>
    </comment>
    <comment ref="DB315" authorId="5" shapeId="0" xr:uid="{BF66F838-5D8D-45C7-8618-E0079A2F8ECA}">
      <text>
        <r>
          <rPr>
            <b/>
            <sz val="9"/>
            <color indexed="81"/>
            <rFont val="Segoe UI"/>
          </rPr>
          <t>Mesmer Anja:</t>
        </r>
        <r>
          <rPr>
            <sz val="9"/>
            <color indexed="81"/>
            <rFont val="Segoe UI"/>
          </rPr>
          <t xml:space="preserve">
TITLE VII
FREEDOM, SECURITY AND JUSTICE
Article 84
Protection of personal data The Parties shall cooperate on personal data protection legislation with a view to achieving a level of protection of
personal data by Kosovo corresponding to that of the EU acquis. Kosovo shall ensure sufficient financial and human resources for one or more independent supervisory bodies in order to efficiently monitor and guarantee the enforcement of its personal data protection legislation.</t>
        </r>
      </text>
    </comment>
    <comment ref="EO315" authorId="5" shapeId="0" xr:uid="{431B80F3-0C7E-40D8-B484-D222269FDFEB}">
      <text>
        <r>
          <rPr>
            <b/>
            <sz val="9"/>
            <color indexed="81"/>
            <rFont val="Segoe UI"/>
          </rPr>
          <t>Mesmer Anja:</t>
        </r>
        <r>
          <rPr>
            <sz val="9"/>
            <color indexed="81"/>
            <rFont val="Segoe UI"/>
          </rPr>
          <t xml:space="preserve">
Article 134
This Agreement shall not prevent a Party from taking any measures which it considers necessary to prevent the disclosure of information contrary to its essential security interests.</t>
        </r>
      </text>
    </comment>
    <comment ref="FA315" authorId="5" shapeId="0" xr:uid="{D8226C9E-FB76-41B1-9311-5DF10A79BAE1}">
      <text>
        <r>
          <rPr>
            <b/>
            <sz val="9"/>
            <color indexed="81"/>
            <rFont val="Segoe UI"/>
          </rPr>
          <t>Mesmer Anja:</t>
        </r>
        <r>
          <rPr>
            <sz val="9"/>
            <color indexed="81"/>
            <rFont val="Segoe UI"/>
          </rPr>
          <t xml:space="preserve">
Article 77
General aspects of intellectual property
3. Kosovo undertakes to abide by the multilateral conventions on intellectual, industrial and commercial property rights referred to in Annex VII. The SAC may decide to oblige Kosovo to abide by specific multilateral Conventions in this area.
Annex VII
— WIPO Copyright Treaty (Geneva, 1996);
— WIPO Performances and Phonograms Treaty (Geneva, 1996);</t>
        </r>
      </text>
    </comment>
    <comment ref="FB315" authorId="5" shapeId="0" xr:uid="{FE35DC4C-BBF9-4D64-AB86-271C09833A18}">
      <text>
        <r>
          <rPr>
            <b/>
            <sz val="9"/>
            <color indexed="81"/>
            <rFont val="Segoe UI"/>
          </rPr>
          <t>Mesmer Anja:</t>
        </r>
        <r>
          <rPr>
            <sz val="9"/>
            <color indexed="81"/>
            <rFont val="Segoe UI"/>
          </rPr>
          <t xml:space="preserve">
Article 77
General aspects of intellectual property
3. Kosovo undertakes to abide by the multilateral conventions on intellectual, industrial and commercial property rights referred to in Annex VII. The SAC may decide to oblige Kosovo to abide by specific multilateral Conventions in this area.
Annex VI
— Convention establishing the World Intellectual Property Organization (WIPO Convention, Stockholm, 1967, as
amended in 1979);
— Berne Convention for the Protection of Literary and Artistic Works (Paris Act, 1971);
— Brussels Convention Relating to the Distribution of Programme-Carrying Signals Transmitted by Satellite (Brussels,
1974);
— Budapest Treaty on the International Recognition of the Deposit of Microorganisms for the Purposes of Patent
Procedure (Budapest, 1977, as amended in 1980);
— Hague Agreement Concerning the International Deposit of Industrial Designs (London Act, 1934, The Hague Act,
1960 and the Geneva Act, 1999);
— Locarno Agreement Establishing an International Classification for Industrial Designs (Locarno, 1968, as amended in
1979);
— Madrid Agreement concerning the International Registration of Marks (Stockholm Act, 1967, as amended in 1979);
— Protocol Relating to the Madrid Agreement Concerning the International Registration of Marks (Madrid Protocol,
1989);
— Nice Agreement concerning the International Classification of Goods and Services for the purposes of the Registration
of Marks (Geneva, 1977, as amended in 1979);
— Paris Convention for the Protection of Industrial Property (Stockholm Act, 1967, as amended in 1979);
— Patent Cooperation Treaty (Washington, 1970, as amended in 1979 and modified in 1984);
— Patent Law Treaty (Geneva, 2000);
— International Convention for the Protection of New Varieties of Plants (UPOV Convention, Paris, 1961, as revised in
1972, 1978 and 1991);
— Convention for the Protection of Producers of Phonograms against Unauthorised Duplications of their Phonograms
(Phonograms Convention, Geneva, 1971);
— International Convention for the Protection of Performers, Producers of Phonograms and Broadcasting Organizations
(Rome Convention, 1961);
— Strasbourg Agreement Concerning the International Patent Classification (Strasbourg, 1971, as amended in 1979);
— Trademark Law Treaty (Geneva, 1994);
— Vienna Agreement Establishing an International Classification of the Figurative Elements of Marks (Vienna, 1973, as
amended in 1985);</t>
        </r>
      </text>
    </comment>
    <comment ref="FC315" authorId="5" shapeId="0" xr:uid="{02060B80-37F6-4246-BAA7-7B337602B814}">
      <text>
        <r>
          <rPr>
            <b/>
            <sz val="9"/>
            <color indexed="81"/>
            <rFont val="Segoe UI"/>
          </rPr>
          <t>Mesmer Anja:</t>
        </r>
        <r>
          <rPr>
            <sz val="9"/>
            <color indexed="81"/>
            <rFont val="Segoe UI"/>
          </rPr>
          <t xml:space="preserve">
Article 77
General aspects of intellectual property
3. Kosovo undertakes to abide by the multilateral conventions on intellectual, industrial and commercial property rights referred to in Annex VII. The SAC may decide to oblige Kosovo to abide by specific multilateral Conventions in this area.
Annex VI
— WTO Agreement of Trade-Related Aspects of Intellectual Property Rights</t>
        </r>
      </text>
    </comment>
    <comment ref="AF316" authorId="2391" shapeId="0" xr:uid="{0078004D-0064-4323-9651-00040090000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9.9.c
</t>
      </text>
    </comment>
    <comment ref="AJ316" authorId="2392" shapeId="0" xr:uid="{001200B8-0089-421A-89CE-003900F9008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9.4
</t>
      </text>
    </comment>
    <comment ref="AK316" authorId="2393" shapeId="0" xr:uid="{00E900B2-00E3-4F00-A6E2-0076008500E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9.4
</t>
      </text>
    </comment>
    <comment ref="AM316" authorId="2394" shapeId="0" xr:uid="{00BA0054-00BE-4123-A502-00AB009A007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National Treatment (Article 7.3)
Market Access (Article 7.4)
Local Presence (Article 7.5)
</t>
      </text>
    </comment>
    <comment ref="AN316" authorId="2395" shapeId="0" xr:uid="{00AE0097-00D5-44B4-88EC-00E1002F002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National Treatment (Article 7.3)
Market Access (Article 7.4)
Local Presence (Article 7.5)
</t>
      </text>
    </comment>
    <comment ref="AO316" authorId="2396" shapeId="0" xr:uid="{002D0027-0025-4207-B4FB-000F009C008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10.3 (National Treatment), Article 10.4 (Market
Access for Financial Services) and Article 10.5 (Cross-Border Trade in Financial
Services) of Chapter 10 (Financial Services)
</t>
      </text>
    </comment>
    <comment ref="AR316" authorId="2397" shapeId="0" xr:uid="{00BC0054-007A-422B-8983-00A9002A002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9.2:3
</t>
      </text>
    </comment>
    <comment ref="AS316" authorId="26" shapeId="0" xr:uid="{4C92D0C0-7FC1-46F5-B390-7734D811FBCC}">
      <text>
        <r>
          <rPr>
            <b/>
            <sz val="9"/>
            <color indexed="81"/>
            <rFont val="Segoe UI"/>
            <family val="2"/>
          </rPr>
          <t>Vasquez Callo Maria del Carmen:</t>
        </r>
        <r>
          <rPr>
            <sz val="9"/>
            <color indexed="81"/>
            <rFont val="Segoe UI"/>
            <family val="2"/>
          </rPr>
          <t xml:space="preserve">
Article 9.2.3</t>
        </r>
      </text>
    </comment>
    <comment ref="AW316" authorId="2398" shapeId="0" xr:uid="{001600D1-0001-4811-B7C7-0093005800F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9.3:1
</t>
      </text>
    </comment>
    <comment ref="AX316" authorId="5" shapeId="0" xr:uid="{9903E27A-6B0A-4B2F-90F4-01D9E074292F}">
      <text>
        <r>
          <rPr>
            <b/>
            <sz val="9"/>
            <color indexed="81"/>
            <rFont val="Segoe UI"/>
            <family val="2"/>
          </rPr>
          <t>Mesmer Anja:</t>
        </r>
        <r>
          <rPr>
            <sz val="9"/>
            <color indexed="81"/>
            <rFont val="Segoe UI"/>
            <family val="2"/>
          </rPr>
          <t xml:space="preserve">
Article 9.3 (1)</t>
        </r>
      </text>
    </comment>
    <comment ref="AZ316" authorId="5" shapeId="0" xr:uid="{A733C31E-1CB6-4A8E-8DF0-1E0D0FA99FFF}">
      <text>
        <r>
          <rPr>
            <b/>
            <sz val="9"/>
            <color indexed="81"/>
            <rFont val="Segoe UI"/>
            <family val="2"/>
          </rPr>
          <t>Mesmer Anja:</t>
        </r>
        <r>
          <rPr>
            <sz val="9"/>
            <color indexed="81"/>
            <rFont val="Segoe UI"/>
            <family val="2"/>
          </rPr>
          <t xml:space="preserve">
Article 9.3 (1)</t>
        </r>
      </text>
    </comment>
    <comment ref="BD316" authorId="26" shapeId="0" xr:uid="{143964CB-BE05-4BCB-9D93-5CA3A0E6DBA8}">
      <text>
        <r>
          <rPr>
            <b/>
            <sz val="9"/>
            <color indexed="81"/>
            <rFont val="Segoe UI"/>
            <family val="2"/>
          </rPr>
          <t>Vasquez Callo Maria del Carmen:</t>
        </r>
        <r>
          <rPr>
            <sz val="9"/>
            <color indexed="81"/>
            <rFont val="Segoe UI"/>
            <family val="2"/>
          </rPr>
          <t xml:space="preserve">
Article 9.3.2.</t>
        </r>
      </text>
    </comment>
    <comment ref="BH316" authorId="2399" shapeId="0" xr:uid="{EB010F6F-0ED9-4A56-9429-617293B895E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9.2.2
Art. 9.5.2
</t>
      </text>
    </comment>
    <comment ref="BI316" authorId="2400" shapeId="0" xr:uid="{0018003E-00E4-4CBA-AEF0-00D600ED008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9.5:1
</t>
      </text>
    </comment>
    <comment ref="BJ316" authorId="2401" shapeId="0" xr:uid="{003700F4-0085-4839-A8ED-00070000002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9.5:1
</t>
      </text>
    </comment>
    <comment ref="BM316" authorId="2402" shapeId="0" xr:uid="{0039003D-009C-4F61-950B-00780040001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9.6, 
Hard, except
4. The Parties shall encourage the use of interoperable electronic authentication
Art. 9.9(c)(iii), cooperation
</t>
      </text>
    </comment>
    <comment ref="BO316" authorId="2403" shapeId="0" xr:uid="{002600B2-000C-4D63-9DBC-00B800C7001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9.8
</t>
      </text>
    </comment>
    <comment ref="BQ316" authorId="2404" shapeId="0" xr:uid="{00580033-0057-437A-96B4-0006001B003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6
Art. 11
9. Members shall allow and provide for advance filing and processing of transit
documentation and data prior to the arrival of goods
</t>
      </text>
    </comment>
    <comment ref="BS316" authorId="2405" shapeId="0" xr:uid="{001B00E8-00CA-4796-9D0A-00ED00F9001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9.2.2 Improving consumer confidence
</t>
      </text>
    </comment>
    <comment ref="CF316" authorId="2406" shapeId="0" xr:uid="{000300E2-0069-4FA3-9212-008100C2002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9.9.c(ii)
</t>
      </text>
    </comment>
    <comment ref="CH316" authorId="2407" shapeId="0" xr:uid="{00D6006D-00B9-4701-9E02-0064007400F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9.9(a), cooperation
</t>
      </text>
    </comment>
    <comment ref="CJ316" authorId="2408" shapeId="0" xr:uid="{009D0059-00AC-41F0-86F2-006800BF00F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9.9(b) cooperation in (b)
recognising the professional certifications of each other’s ICT professional bodies and explore other collaborative efforts in this area.
Art. 9.9), 1.18 (Art. 9.9(c)(ii), cooperation in security in electronic communications</t>
      </text>
    </comment>
    <comment ref="CQ316" authorId="2409" shapeId="0" xr:uid="{00B600C3-0060-4CAE-AF33-00370001007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17
</t>
      </text>
    </comment>
    <comment ref="DC316" authorId="2410" shapeId="0" xr:uid="{008600FB-009E-404A-B902-00BB00E1005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9.7
Personal Data Protection
1. The Parties recognise the economic and social benefits of protecting the personal data of users of electronic commerce and the contribution that this makes to enhancing consumer confidence in electronic commerce.
Art. 9.9(c)(i), cooperation
</t>
      </text>
    </comment>
    <comment ref="DD316" authorId="2411" shapeId="0" xr:uid="{005700EB-006F-4EAB-ABED-00A800C5006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9.7
Personal Data Protection2
1. The Parties recognise the economic and social benefits of protecting the personal data of users of electronic commerce and the contribution that this makes to enhancing consumer confidence in electronic commerce.
2. To this end, each Party shall adopt or maintain a domestic legal framework that provides for the protection of the personal data of users of electronic commerce.
3. The Parties shall publish information on the personal data protections it provides to
users of electronic commerce, including:
(a) how individuals can pursue remedies; and
(b) how business can comply with any legal requirements.
</t>
      </text>
    </comment>
    <comment ref="DE316" authorId="2412" shapeId="0" xr:uid="{00110055-008D-4A5E-8CA1-00F600C500B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9.7
Personal Data Protection 
3. The Parties shall publish information on the personal data protections it provides to users of electronic commerce, including:
(a) how individuals can pursue remedies; and
(b) how business can comply with any legal requirements.
</t>
      </text>
    </comment>
    <comment ref="DG316" authorId="2413" shapeId="0" xr:uid="{0076004F-00D3-4FAF-B8EE-00C000BA003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
Art. 8.3
4. Notwithstanding paragraph 3,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5. Each Party shall ensure that no condition is imposed on access to and use of public telecommunications networks or services, other than as necessary to:
(a) safeguard the public service responsibilities of suppliers of public telecommunications networks or services, in particular their ability to make their networks or services available to the public generally; or
(b) protect the technical integrity of public telecommunications networks or services.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
</t>
      </text>
    </comment>
    <comment ref="DO316" authorId="2414" shapeId="0" xr:uid="{00810090-002B-4605-A088-004F008E00D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8
Art. 8.1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defined points without any end-to-end change in the form
or content of the customer’s information
Art. 8.3
4. Notwithstanding paragraph 3,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5. Each Party shall ensure that no condition is imposed on access to and use of public
telecommunications networks or services, other than as necessary to:
(a) safeguard the public service responsibilities of suppliers of public
telecommunications networks or services, in particular their ability to make
their networks or services available to the public generally; or
(b) protect the technical integrity of public telecommunications networks or
services.
Chapter 10
Art. 10.1
(xi) provision and transfer of financial information, and financial data processing and related software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
</t>
      </text>
    </comment>
    <comment ref="DT316" authorId="2415" shapeId="0" xr:uid="{0098008F-00F3-4075-8A47-009900C9000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8.1 - definition.
Singapore-Turkey FTA, Art. 8.3.4; 
</t>
      </text>
    </comment>
    <comment ref="DV316" authorId="2416" shapeId="0" xr:uid="{00A40086-00C3-4D8E-9505-00090091007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7-A Non-Conforming Measures (Schedule of Turkey) 15
Annex 7-B Non-Conforming Measures (Schedule of Singapore) 9
Annex 7-B Non-Conforming Measures (Schedule of Turkey) 24 and 35
</t>
      </text>
    </comment>
    <comment ref="DW316" authorId="2417" shapeId="0" xr:uid="{00B600BF-005B-4EAB-AC34-007C0080004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10
Art. 10.1
(xi) provision and transfer of financial information, and financial data processing and related software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
Article 10.14
Exceptions
1. Nothing in this Chapter, or Chapter 8 (Telecommunications) including specifically
Article 8.19 (Relationship to Other Chapters), Chapter 9 (Electronic Commerce) or
Chapter 12 (Investment), and in addition Article 7.2 (Scope and Coverage) of Chapter
7 (Cross-Border Trade in Services) with respect to the supply of financial services in
the territory of a Party by an investor of the other Party or investments of investors of
the other Party, as defined in Chapter 12 (Investment), applies to measures of general
application taken by any public entity in pursuit of monetary and related credit
policies or exchange rate policies. This paragraph shall not affect a Party’s obligations
under Article 7.9 (Transfers and Payments) of Chapter 7 (Cross-Border Trade in
Services), Article 12.7 (Performance Requirements) or Article 12.12 (Transfers) of
Chapter 12 (Investment).
</t>
      </text>
    </comment>
    <comment ref="DY316" authorId="2418" shapeId="0" xr:uid="{003F007E-0039-408E-A25B-00EA00BB005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9.9(c)(iv), cooperation, exchange of information
</t>
      </text>
    </comment>
    <comment ref="EI316" authorId="2419" shapeId="0" xr:uid="{003F007D-0088-4B5B-9BF6-00A800B1006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 Use of Electronic Means
Article 13.14
Electronic Auctions
</t>
      </text>
    </comment>
    <comment ref="EM316" authorId="2420" shapeId="0" xr:uid="{00320070-00C3-4358-873B-00F7004700B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
</t>
      </text>
    </comment>
    <comment ref="EN316" authorId="2421" shapeId="0" xr:uid="{00300097-0099-4E73-AE89-007600DD00C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9.2:4, no application to government procurement,
Art. 9.6:3, regarding electronic authentication
</t>
      </text>
    </comment>
    <comment ref="EO316" authorId="2422" shapeId="0" xr:uid="{00EB0013-00F5-4427-AC13-00D800D3006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18.8
Security Exceptions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fulfilment of its obligations with respect to the maintenance or restoration of international peace or security, or the protection of its own essential security interests.
</t>
      </text>
    </comment>
    <comment ref="EP316" authorId="2423" shapeId="0" xr:uid="{0FACB351-CC83-44B7-851F-034C88901E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
</t>
      </text>
    </comment>
    <comment ref="EQ316" authorId="2424" shapeId="0" xr:uid="{005F00CC-0011-4A5D-8C15-00B0001A00B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9.3.2
</t>
      </text>
    </comment>
    <comment ref="ER316" authorId="2425" shapeId="0" xr:uid="{00170023-0096-45B9-96FA-00CA00D100C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
</t>
      </text>
    </comment>
    <comment ref="EX316" authorId="2426" shapeId="0" xr:uid="{0056001D-0054-415D-BB30-00EB007F000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9.2:3, referring to other chapters, Art. 9.4:2, regarding non-discriminatory treatment of digital products Art. 9.4:3, regarding non-discriminatory treatment of digital products: no applicaiton to measures affecting broadcasting
</t>
      </text>
    </comment>
    <comment ref="FB316" authorId="2427" shapeId="0" xr:uid="{00060061-0043-4409-9561-00F70027005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15.3 for copyright
</t>
      </text>
    </comment>
    <comment ref="FC316" authorId="2428" shapeId="0" xr:uid="{009300E4-005A-437D-BF5D-00D9003600E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15.1:1
</t>
      </text>
    </comment>
    <comment ref="FE316" authorId="2429" shapeId="0" xr:uid="{009800CC-00E8-4CC6-BFBB-00B4006F00F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15.4
</t>
      </text>
    </comment>
    <comment ref="FF316" authorId="2430" shapeId="0" xr:uid="{00E600C1-0031-4DB6-BDA9-00F6002A006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15.7:2 for technological protection measures; Art. 15.8:2 for rights management information
</t>
      </text>
    </comment>
    <comment ref="FI316" authorId="2431" shapeId="0" xr:uid="{00A50069-00DE-4171-A19E-00EF0014002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15.7
</t>
      </text>
    </comment>
    <comment ref="FJ316" authorId="2432" shapeId="0" xr:uid="{00000081-003B-4FD4-B43F-00D3000200A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15.8
</t>
      </text>
    </comment>
    <comment ref="AJ317" authorId="2433" shapeId="0" xr:uid="{00EC0087-00C4-488D-9B98-0042007B00D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14.4
</t>
      </text>
    </comment>
    <comment ref="AK317" authorId="2434" shapeId="0" xr:uid="{009C00A2-00B8-46A4-8EF7-0033007C002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14.4
</t>
      </text>
    </comment>
    <comment ref="AN317" authorId="2435" shapeId="0" xr:uid="{00850082-0012-4124-9A74-002A0080004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10.3: National Treatment
Article 10.5: Market Access
</t>
      </text>
    </comment>
    <comment ref="AO317" authorId="2436" shapeId="0" xr:uid="{00600031-0004-410A-947B-0034002E00F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11.3: National Treatment
Article 11.5: Market Access for Financial Institutions
Article 11.7: New Financial Services
</t>
      </text>
    </comment>
    <comment ref="AR317" authorId="2437" shapeId="0" xr:uid="{00A400BD-007D-4311-B9BD-009200C9005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14.2.5
5. For greater certainty, the obligations contained in Article 14.4 (Non-Discriminatory Treatment of Digital Products), Article 14.11 (Cross-Border Transfer of Information by Electronic Means), Article 14.13 (Location of Computing Facilities) and Article 14.17 (Source Code) are:
(a) subject to the relevant provisions, exceptions and non-conforming measures of Chapter 9 (Investment), Chapter 10 (Cross-Border Trade in Services) and Chapter 11 (Financial Services); and
(b) to be read in conjunction with any other relevant provisions in this
Agreement
</t>
      </text>
    </comment>
    <comment ref="AS317" authorId="5" shapeId="0" xr:uid="{AB096ABE-C07E-404C-AA12-E8BE0031FFF1}">
      <text>
        <r>
          <rPr>
            <b/>
            <sz val="9"/>
            <color indexed="81"/>
            <rFont val="Segoe UI"/>
          </rPr>
          <t>Mesmer Anja:</t>
        </r>
        <r>
          <rPr>
            <sz val="9"/>
            <color indexed="81"/>
            <rFont val="Segoe UI"/>
          </rPr>
          <t xml:space="preserve">
Article 14.2.4
For greater certainty, measures affecting the supply of a service delivered or performed electronically are subject to the obligations contained in the relevant provisions of Chapter 9 (Investment), Chapter 10 (Cross-Border Trade in Services) and Chapter 11 (Financial Services), including any exceptions or nonconforming measures set out in this Agreement that are applicable to those obligations</t>
        </r>
      </text>
    </comment>
    <comment ref="AW317" authorId="2438" shapeId="0" xr:uid="{003600EA-0048-4327-B7FA-0047004D006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14.3:1
</t>
      </text>
    </comment>
    <comment ref="AX317" authorId="5" shapeId="0" xr:uid="{374FBB7C-6C15-4590-9C92-55FCB83E0FDE}">
      <text>
        <r>
          <rPr>
            <b/>
            <sz val="9"/>
            <color indexed="81"/>
            <rFont val="Segoe UI"/>
            <family val="2"/>
          </rPr>
          <t>Mesmer Anja:</t>
        </r>
        <r>
          <rPr>
            <sz val="9"/>
            <color indexed="81"/>
            <rFont val="Segoe UI"/>
            <family val="2"/>
          </rPr>
          <t xml:space="preserve">
Art. 14.3:1</t>
        </r>
      </text>
    </comment>
    <comment ref="AZ317" authorId="5" shapeId="0" xr:uid="{B2EB32A2-7EB8-4F2E-8D6B-0ACD2FFCD6FE}">
      <text>
        <r>
          <rPr>
            <b/>
            <sz val="9"/>
            <color indexed="81"/>
            <rFont val="Segoe UI"/>
            <family val="2"/>
          </rPr>
          <t>Mesmer Anja:</t>
        </r>
        <r>
          <rPr>
            <sz val="9"/>
            <color indexed="81"/>
            <rFont val="Segoe UI"/>
            <family val="2"/>
          </rPr>
          <t xml:space="preserve">
Art. 14.3:1</t>
        </r>
      </text>
    </comment>
    <comment ref="BD317" authorId="5" shapeId="0" xr:uid="{CD5C1518-FD17-43A6-9C72-020E5CD7171A}">
      <text>
        <r>
          <rPr>
            <b/>
            <sz val="9"/>
            <color indexed="81"/>
            <rFont val="Segoe UI"/>
            <family val="2"/>
          </rPr>
          <t>Mesmer Anja:</t>
        </r>
        <r>
          <rPr>
            <sz val="9"/>
            <color indexed="81"/>
            <rFont val="Segoe UI"/>
            <family val="2"/>
          </rPr>
          <t xml:space="preserve">
Article 14.3 (2)</t>
        </r>
      </text>
    </comment>
    <comment ref="BH317" authorId="2439" shapeId="0" xr:uid="{B43B87D4-62AC-42AA-97C7-3F3F9ADC7C3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14.2.1;  14.5:2(a)
</t>
      </text>
    </comment>
    <comment ref="BI317" authorId="2440" shapeId="0" xr:uid="{00DD0000-00DA-47AC-9663-006600BD008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14.5:1
</t>
      </text>
    </comment>
    <comment ref="BJ317" authorId="2441" shapeId="0" xr:uid="{001D0055-0092-4074-A60B-0074007A000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14.5:1
</t>
      </text>
    </comment>
    <comment ref="BM317" authorId="2442" shapeId="0" xr:uid="{001C0074-00EF-4B56-936F-006700FB00A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14.6, hard, except:
4. The Parties shall encourage the use of interoperable electronic
authentication
 Art. 14.15(b)(v), cooperation
</t>
      </text>
    </comment>
    <comment ref="BO317" authorId="2443" shapeId="0" xr:uid="{00E0004C-00B1-4579-86F6-004A0035003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14.9
</t>
      </text>
    </comment>
    <comment ref="BQ317" authorId="2444" shapeId="0" xr:uid="{0004001A-0048-4A08-B5FC-00AB0069007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5.6: Automation
1. Each Party shall:
(a) endeavour to use international standards with respect to procedures
for the release of goods;
(b) make electronic systems accessible to customs users;
(c) employ electronic or automated systems for risk analysis and
targeting;
(d) endeavour to implement common standards and elements for
import and export data in accordance with the World Customs
Organization (WCO) Data Model;
(e) take into account, as appropriate, WCO standards,
recommendations, models and methods developed through the
WCO or APEC; and
(f) work toward developing a set of common data elements that are
drawn from the WCO Data Model and related WCO
recommendations as well as guidelines to facilitate government to
government electronic sharing of data for purposes of analysing
trade flows.
</t>
      </text>
    </comment>
    <comment ref="BS317" authorId="2445" shapeId="0" xr:uid="{008400A4-00A5-4D76-B247-001F0026008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14.2:1,
 Art. 14.7, (soft) except 
2. Each Party shall adopt or maintain consumer protection laws to proscribe fraudulent and deceptive commercial activities that cause harm or potential harm to consumers engaged in online commercial activities.
Art. 14.15(b)(ii), cooperation
</t>
      </text>
    </comment>
    <comment ref="BT317" authorId="2446" shapeId="0" xr:uid="{00F300B1-0065-4D7F-9A17-00DE00E200C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14.14, hard, except: 
3. The Parties shall endeavour to cooperate in appropriate cases of mutual concern regarding the regulation of unsolicited commercial electronic messages.
Art. 14.15(b)(iii), cooperation
</t>
      </text>
    </comment>
    <comment ref="BV317" authorId="2447" shapeId="0" xr:uid="{007D0061-00C9-4FBB-82F2-00890048006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14.10
</t>
      </text>
    </comment>
    <comment ref="BX317" authorId="2448" shapeId="0" xr:uid="{005A00D6-00D5-45EB-B087-00A800F2008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14.12
</t>
      </text>
    </comment>
    <comment ref="CA317" authorId="2449" shapeId="0" xr:uid="{00C8007D-00F2-4EBC-A5DD-00FD009E007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14.17: Source Code
</t>
      </text>
    </comment>
    <comment ref="CF317" authorId="2450" shapeId="0" xr:uid="{00380083-0079-4668-B1CA-00B9006B008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14.15(b)(iv), Art. 14.16, cooperation
</t>
      </text>
    </comment>
    <comment ref="CJ317" authorId="2451" shapeId="0" xr:uid="{00590033-0088-4552-9057-00AD002D009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2.17: Trade in Information Technology Products
Each Party shall be a participant in the WTO Ministerial Declaration on Trade in Information Technology Products (Information Technology Agreement), 13 December 1996, and have completed the procedures for modification and
rectification of its Schedule of Tariff Concessions set out in the Decision of 26 March 1980, L/4962, in accordance with paragraph 2 of the Information Technology Agreement
fn 10 Notwithstanding this Article, Chile and Mexico shall endeavour to become participants in the
Information Technology Agreement. The eventual participation of Chile and Mexico in that
agreement shall be subject to the completion of their respective internal legal procedures.
ANNEX 8-B
INFORMATION AND COMMUNICATIONS TECHNOLOGY
PRODUCTS
Art. 14.15</t>
      </text>
    </comment>
    <comment ref="CO317" authorId="2452" shapeId="0" xr:uid="{00490031-00C8-4A9E-B20B-006700D500F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14.5:2(b)
</t>
      </text>
    </comment>
    <comment ref="CQ317" authorId="2453" shapeId="0" xr:uid="{00A100D0-00DB-4698-AE41-00AA00D000E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28
</t>
      </text>
    </comment>
    <comment ref="DC317" authorId="2454" shapeId="0" xr:uid="{0087009B-005D-4035-B6CA-009E00BC00D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14.8,
1. The Parties recognise the economic and social benefits of protecting the personal information of users of electronic commerce and the contribution that this makes to enhancing consumer confidence in electronic commerce.
Art. 14.15(b)(i), cooperation
</t>
      </text>
    </comment>
    <comment ref="DD317" authorId="2455" shapeId="0" xr:uid="{00A8001E-00FA-47A5-8E8A-0049004000A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text>
    </comment>
    <comment ref="DE317" authorId="2456" shapeId="0" xr:uid="{00D700B7-0004-467D-872E-000E005B007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14.8: Personal Information Protection 5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text>
    </comment>
    <comment ref="DF317" authorId="2457" shapeId="0" xr:uid="{00F1009D-0068-4809-ACA2-0049007D006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text>
    </comment>
    <comment ref="DG317" authorId="2458" shapeId="0" xr:uid="{00D90035-0048-42B1-9DDF-00A900CA00D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
      </text>
    </comment>
    <comment ref="DI317" authorId="2459" shapeId="0" xr:uid="{00360049-007E-4EC3-942C-00D9006B00E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14.11
</t>
      </text>
    </comment>
    <comment ref="DJ317" authorId="5" shapeId="0" xr:uid="{B5D2BDE3-E3EE-4615-A712-B1A70A01E732}">
      <text>
        <r>
          <rPr>
            <b/>
            <sz val="9"/>
            <color indexed="81"/>
            <rFont val="Segoe UI"/>
            <family val="2"/>
          </rPr>
          <t>Mesmer Anja:</t>
        </r>
        <r>
          <rPr>
            <sz val="9"/>
            <color indexed="81"/>
            <rFont val="Segoe UI"/>
            <family val="2"/>
          </rPr>
          <t xml:space="preserve">
Article 14.11 (3)</t>
        </r>
      </text>
    </comment>
    <comment ref="DL317" authorId="2460" shapeId="0" xr:uid="{002B0088-005B-43A0-9757-00DD00AE000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14.13
</t>
      </text>
    </comment>
    <comment ref="DO317" authorId="2461" shapeId="0" xr:uid="{00C9001E-000E-419E-805B-00400017007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14.11
</t>
      </text>
    </comment>
    <comment ref="DQ317" authorId="2462" shapeId="0" xr:uid="{00290063-001A-46CE-9247-00BE009A005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14.13
</t>
      </text>
    </comment>
    <comment ref="DT317" authorId="2463" shapeId="0" xr:uid="{009300F4-001E-4B75-AABC-001700D800D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TPP/CPTPP, Art. 13.1, 13.4.3-4
</t>
      </text>
    </comment>
    <comment ref="DW317" authorId="2464" shapeId="0" xr:uid="{00C500DC-0031-43D6-908E-00D30049002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Article 11.8: Treatment of Certain Information
Nothing in this Chapter shall require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ANNEX 11-A
CROSS-BORDER TRADE
Australia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relating to banking and other
financial services, as referred to in subparagraph (o) of the
definition of “financial service” in Article 11.1 (Definitions); 
Brunei Darussalam
Banking and other financial services (excluding insurance)
2. Article 11.6.1 (Cross-Border Trade) shall apply only with respect to:
(a) provision and transfer of financial information; and
(b) provision and transfer of financial data processing and related
software relating to banking and other financial services, as
referred to in subparagraph (o) of the definition of “financial
service” in Article 11.1 (Definitions).
Canada
Banking and other financial services (excluding insurance)
2. Article 11.6.1 (Cross-Border Trade) shall apply to the cross-border supply
of or trade in financial services, as defined in subparagraph (a) of the definition of
“cross-border supply of financial services” in Article 11.1 (Cross-Border Trade),
with respect to:
(a) provision and transfer of financial information, and financial data
processing, as referred to in subparagraph (o) of the definition of
“financial service” in Article 11.1 (Definitions);
Chile
Banking and other financial services (excluding insurance)
2. Article 11.6.1 (Cross-Border Trade) shall apply with respect to:
(a) provision and transfer of financial information, as referred to in
subparagraph (o) of the definition of “financial service” in Article
11.1 (Definitions);
(b) financial data processing, as referred to in subparagraph (o) of the
definition of “financial service” in Article 11.1 (Definitions),
subject to prior authorisation from the relevant regulator, as
required;16
fn 16 16 The Parties understand that if the financial information or financial data processing referred to
in subparagraphs (a) and (b) involve personal data, the treatment of such personal data shall be in
accordance with Chilean law regulating the protection of such data.
Japan
Banking and other financial services (excluding insurance)
(c) provision and transfer of financial information, and financial data
processing and related software, as referred to in subparagraph (o)
of the definition of “financial service” in Article 11.1 (Definitions);
and
Malaysia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the provision and transfer of financial information and financial data
processing and related software, as referred to in subparagraph (o) of the
definition of “financial service” in Article 11.1 (Definitions).
Mexico
Banking and other financial services (excluding insurance)
2. Article 11.6.1 (Cross-Border Trade) shall apply only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required;20
20 The Parties understand that if the financial information or financial data processing referred to
in subparagraphs (a) and (b) involve personal data, the treatment of such personal data shall be in
accordance with Mexican law regulating the protection of such data.
New Zealand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United States
Banking and other financial services (excluding insurance)
3. Article 11.6.1 shall apply only with respect to:
(a) provision and transfer of financial information, and financial data
processing and related software, as referred to in subparagraph (o)
of the definition of “financial service” in Article 11.1 (Definitions);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Art. 11.11.2
2. Nothing in this Chapter, Chapter 9 (Investment), Chapter 10 (Cross-
Border Trade in Services), Chapter 13 (Telecommunications) including
specifically Article 13.24 (Relation to Other Chapters), or Chapter 14 (Electronic
Commerce), shall apply to non-discriminatory measures of general application
taken by any public entity in pursuit of monetary and related credit policies or
exchange rate policies. This paragraph shall not affect a Party’s obligations under
Article 9.10 (Performance Requirements) with respect to measures covered by
Chapter 9 (Investment), under Article 9.9 (Transfers) or Article 10.12 (Payments
and Transfers).
</t>
      </text>
    </comment>
    <comment ref="EI317" authorId="2465" shapeId="0" xr:uid="{00E3007D-00E8-422B-84B7-005D00AA003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15.4.8-9: Use of electronic means
Article 15.22: Cooperation
2. The Parties shall endeavour to cooperate in matters such as:
(c) developing and expanding the use of electronic means in
government procurement systems;
</t>
      </text>
    </comment>
    <comment ref="EM317" authorId="2466" shapeId="0" xr:uid="{001500C4-0021-4433-93C6-00C10013001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t>
      </text>
    </comment>
    <comment ref="EN317" authorId="2467" shapeId="0" xr:uid="{0018004A-005D-4732-9232-00A2007300B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14.2.3 (government procurement)
Art. 14.4
NT does not apply to:
2. Paragraph 1 shall not apply to the extent of any inconsistency with the
rights and obligations in Chapter 18 (Intellectual Property).
3. The Parties understand that this Article does not apply to subsidies or grants provided by a Party, including government-supported loans, guarantees and
insurance.
4. This Article shall not apply to broadcasting.
</t>
      </text>
    </comment>
    <comment ref="EO317" authorId="2468" shapeId="0" xr:uid="{00160089-008E-46EA-BE00-00480012009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29.2: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text>
    </comment>
    <comment ref="EQ317" authorId="2469" shapeId="0" xr:uid="{00620011-0043-4110-A271-005F004F001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14.3.2
Art. 29.4.6 b) and c)
(b) Article 9.4 (National Treatment), Article 9.5 (Most-Favoured-
Nation Treatment), Article 10.3 (National Treatment), Article 10.4
(Most-Favoured-Nation Treatment), Article 11.3 (National
Treatment), Article 11.4 (Most-Favoured-Nation Treatment),
Article 11.6.1 (Cross-Border Trade) and Article 14.4 (Non-
Discriminatory Treatment of Digital Products) shall apply to all
taxation measures, other than those on income, on capital gains, on
the taxable capital of corporations, on the value of an investment or
property9 (but not on the transfer of that investment or property),
or taxes on estates, inheritances, gifts and generation-skipping
transfers;
(c) Article 14.4 (Non-Discriminatory Treatment of Digital Products)
shall apply to taxation measures on income, on capital gains, on the
taxable income of corporations, or on the value of an investment or
property9 (but not on the transfer of that investment or property),
that relate to the purchase or consumption of particular digital
products, except that nothing in this subparagraph shall prevent a
Party from conditioning the receipt or continued receipt of an
advantage relating to the purchase or consumption of particular
digital products on requirements to provide the digital product in
its territory,
</t>
      </text>
    </comment>
    <comment ref="ET317" authorId="2470" shapeId="0" xr:uid="{992C0976-D2E9-4550-A8ED-F422634CA10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14.2.3(b)
</t>
      </text>
    </comment>
    <comment ref="EX317" authorId="2471" shapeId="0" xr:uid="{00F10011-005D-4146-A5D9-00A6004B00F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14.2.6
6. The obligations contained in Article 14.4 (Non-Discriminatory Treatment of Digital Products), Article 14.11 (Cross-Border Transfer of Information by Electronic Means) and Article 14.13 (Location of Computing Facilities) shall not apply to the non-conforming aspects of measures adopted or maintained in
accordance with Article 9.12 (Non-Conforming Measures), Article 10.7 (Non-Conforming Measures) or Article 11.10 (Non-Conforming Measures).
</t>
      </text>
    </comment>
    <comment ref="FA317" authorId="2472" shapeId="0" xr:uid="{00470087-0046-4875-87B1-0014004E006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18.7:2(e) and (f)
</t>
      </text>
    </comment>
    <comment ref="FB317" authorId="2473" shapeId="0" xr:uid="{00BF0056-00A3-4502-B0E5-007400BB004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18.7
</t>
      </text>
    </comment>
    <comment ref="FC317" authorId="2474" shapeId="0" xr:uid="{00C400BA-0010-4DE9-A64F-001E00E6004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18.1, 18.6, 18.10 and several others partially applying TRIPS
</t>
      </text>
    </comment>
    <comment ref="FD317" authorId="26" shapeId="0" xr:uid="{B796B9E1-9394-4B0A-8071-71065F5ECA10}">
      <text>
        <r>
          <rPr>
            <b/>
            <sz val="9"/>
            <color indexed="81"/>
            <rFont val="Segoe UI"/>
            <family val="2"/>
          </rPr>
          <t>Vasquez Callo Maria del Carmen:</t>
        </r>
        <r>
          <rPr>
            <sz val="9"/>
            <color indexed="81"/>
            <rFont val="Segoe UI"/>
            <family val="2"/>
          </rPr>
          <t xml:space="preserve">
Article 18.2</t>
        </r>
      </text>
    </comment>
    <comment ref="FE317" authorId="2475" shapeId="0" xr:uid="{00440029-00C0-42E0-82FB-006B0058007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18.63
</t>
      </text>
    </comment>
    <comment ref="FF317" authorId="2476" shapeId="0" xr:uid="{008300FA-00BA-4148-A1C8-00BF00BE009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18.65 on coyrights
</t>
      </text>
    </comment>
    <comment ref="FG317" authorId="26" shapeId="0" xr:uid="{63FC33A0-86E3-4573-999D-EA88FCBC710E}">
      <text>
        <r>
          <rPr>
            <b/>
            <sz val="9"/>
            <color indexed="81"/>
            <rFont val="Segoe UI"/>
            <family val="2"/>
          </rPr>
          <t xml:space="preserve">Vasquez Callo Maria del Carmen:
</t>
        </r>
        <r>
          <rPr>
            <sz val="9"/>
            <color indexed="81"/>
            <rFont val="Segoe UI"/>
            <family val="2"/>
          </rPr>
          <t>Article 18.66</t>
        </r>
      </text>
    </comment>
    <comment ref="FI317" authorId="2477" shapeId="0" xr:uid="{008A00AF-004B-4932-A600-00480055000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18.68
</t>
      </text>
    </comment>
    <comment ref="FJ317" authorId="2478" shapeId="0" xr:uid="{001100A8-006F-44A4-806B-00D40021004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18.69
</t>
      </text>
    </comment>
    <comment ref="FK317" authorId="2479" shapeId="0" xr:uid="{00CF000F-0073-40E4-9EDE-00A400ED001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18.78
</t>
      </text>
    </comment>
    <comment ref="FL317" authorId="2480" shapeId="0" xr:uid="{007000FB-0089-43F1-9F28-00600047000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18.79
</t>
      </text>
    </comment>
    <comment ref="FM317" authorId="2481" shapeId="0" xr:uid="{00AC00E3-0005-44CF-936B-00C4006F00E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18.80
</t>
      </text>
    </comment>
    <comment ref="FN317" authorId="2482" shapeId="0" xr:uid="{00BC0041-0078-47DA-BC4D-00FD00F300E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18.28
</t>
      </text>
    </comment>
    <comment ref="FO317" authorId="2483" shapeId="0" xr:uid="{007200BF-001D-4859-B7B0-002500B1007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18.82
</t>
      </text>
    </comment>
    <comment ref="FP317" authorId="2484" shapeId="0" xr:uid="{00230029-00AA-4FCA-A150-0064000800D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18.82
</t>
      </text>
    </comment>
    <comment ref="FR317" authorId="2485" shapeId="0" xr:uid="{009600B6-00BF-43A2-8865-00E3006300C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18.9
</t>
      </text>
    </comment>
    <comment ref="FS317" authorId="2486" shapeId="0" xr:uid="{000B006E-00B1-431F-8FED-00A4000200E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18.58
</t>
      </text>
    </comment>
    <comment ref="FT317" authorId="2487" shapeId="0" xr:uid="{005100F8-00A8-48EF-99C6-008800D4005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18.59 for copyright and Art. 18.62:3(a)
</t>
      </text>
    </comment>
    <comment ref="FU317" authorId="2488" shapeId="0" xr:uid="{00D40029-001F-4351-B351-001E0031009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18.62(b)
</t>
      </text>
    </comment>
    <comment ref="J318" authorId="2489" shapeId="0" xr:uid="{D0877060-CCF7-4AE6-97F5-B81839CF26E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Dates of entry into force: 01.06.2018 Philippines, Liechtenstein, Norway, Switzerland; 01.01.2020 Iceland</t>
      </text>
    </comment>
    <comment ref="DW318" authorId="2490" shapeId="0" xr:uid="{003300C0-00C0-4595-9215-00E300BE00D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XIII, definition of financial service (Art. 1.2(a)(xv))
Article 7
Transfers of Information and Processing of Information
1. No Party shall, subject to its domestic laws, rules and regulations,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Chapter 6 of the Agreement
</t>
      </text>
    </comment>
    <comment ref="FA318" authorId="2491" shapeId="0" xr:uid="{00EE007D-0091-4423-84E6-001B006E004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 and Annex XVIII Art. 2:2(a) and (b)
</t>
      </text>
    </comment>
    <comment ref="FB318" authorId="2492" shapeId="0" xr:uid="{009C00FA-00A8-4D5B-9B08-00890071006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 and Annex XVIII Art. 2
</t>
      </text>
    </comment>
    <comment ref="FC318" authorId="2493" shapeId="0" xr:uid="{00F6001F-001B-4AA8-82C1-008D0098009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 and Annex XVIII Art. 2:1(a)
</t>
      </text>
    </comment>
    <comment ref="FK318" authorId="2494" shapeId="0" xr:uid="{002700DC-00D7-4DBB-9DEF-00C30035004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 and Annex XVIII Art. 1(b); Art. 8 and Annex XVIII Art. 1(b)
</t>
      </text>
    </comment>
    <comment ref="FE319" authorId="2495" shapeId="0" xr:uid="{008B001E-00EA-480D-9852-00510046004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 parties reaffirm TRIPS commitments
</t>
      </text>
    </comment>
    <comment ref="DU320" authorId="2496" shapeId="0" xr:uid="{005300B9-00E3-4DBB-B855-0032002400E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VIII, Appendix 1 (Georgia) and 2 (EC) include online data interchange and data processing
</t>
      </text>
    </comment>
    <comment ref="DV320" authorId="2497" shapeId="0" xr:uid="{000C008E-0010-4775-8804-009D0043009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ATTACHMENT I
UNDERSTANDING ON THE SCOPE OF COVERAGE OF CPC 84 - COMPUTER AND RELATED
SERVICES
CRS Includes: data processing, data storage, data hosting or database services
</t>
      </text>
    </comment>
    <comment ref="EJ320" authorId="2498" shapeId="0" xr:uid="{00A00065-007A-4466-BB0A-00E300AB00A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8.5
Use of Electronic Means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t>
      </text>
    </comment>
    <comment ref="FA320" authorId="2499" shapeId="0" xr:uid="{006900AD-0083-4EB6-813F-00C30047008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XV
Reffered to in Article 7
Protection of Intellectual Property
Section I
General Provisions
Article 2
</t>
      </text>
    </comment>
    <comment ref="FB320" authorId="2500" shapeId="0" xr:uid="{00950013-0086-4005-BA2A-00170057007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XV, Art. 2.2
</t>
      </text>
    </comment>
    <comment ref="FC320" authorId="2501" shapeId="0" xr:uid="{008B0098-00C7-4244-B7B6-00B8003E009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XV, Art. 2.1 and 2.2
</t>
      </text>
    </comment>
    <comment ref="FE320" authorId="2502" shapeId="0" xr:uid="{002800E8-007B-4ED9-A198-004B00B700D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 and Annex XV, Art. 2
</t>
      </text>
    </comment>
    <comment ref="FF320" authorId="2503" shapeId="0" xr:uid="{00270072-0032-46D0-9703-00A500D6007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Rodrigo Polanco
Annex XV, Art. 3
</t>
      </text>
    </comment>
    <comment ref="FL320" authorId="2504" shapeId="0" xr:uid="{00DB006F-00AE-42BB-8A9F-00BF00B6004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XV, Art. 1 and Art. 6
</t>
      </text>
    </comment>
    <comment ref="AQ322" authorId="2505" shapeId="0" xr:uid="{006E007B-0042-43CE-BA22-007700E2002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8.3
</t>
      </text>
    </comment>
    <comment ref="AW322" authorId="2506" shapeId="0" xr:uid="{00E300EF-0004-4244-B485-00A8004100A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8.2:1
</t>
      </text>
    </comment>
    <comment ref="AY322" authorId="5" shapeId="0" xr:uid="{68EE1AE7-58A8-47D7-8B19-F0A4D1548E93}">
      <text>
        <r>
          <rPr>
            <b/>
            <sz val="9"/>
            <color indexed="81"/>
            <rFont val="Segoe UI"/>
            <family val="2"/>
          </rPr>
          <t>Mesmer Anja:</t>
        </r>
        <r>
          <rPr>
            <sz val="9"/>
            <color indexed="81"/>
            <rFont val="Segoe UI"/>
            <family val="2"/>
          </rPr>
          <t xml:space="preserve">
Art. 8.2:1</t>
        </r>
      </text>
    </comment>
    <comment ref="BD322" authorId="5" shapeId="0" xr:uid="{980C86B5-8D2C-43B2-900F-EE2B3CC3A3B7}">
      <text>
        <r>
          <rPr>
            <b/>
            <sz val="9"/>
            <color indexed="81"/>
            <rFont val="Segoe UI"/>
            <family val="2"/>
          </rPr>
          <t>Mesmer Anja:</t>
        </r>
        <r>
          <rPr>
            <sz val="9"/>
            <color indexed="81"/>
            <rFont val="Segoe UI"/>
            <family val="2"/>
          </rPr>
          <t xml:space="preserve">
Article 8.2 (2)</t>
        </r>
      </text>
    </comment>
    <comment ref="BQ322" authorId="2507" shapeId="0" xr:uid="{003100FC-006E-4FE9-B8ED-00E60063008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4.7: Automation
1. Each Party shall use information technologies that expedite its domestic procedures for the release of goods in order to facilitate trade, including trade between the Parties.
2. Each Party shall:
• (a) endeavour to make available electronically customs forms that are required for the import or export of goods;
• (b) allow, subject to its law, those customs forms to be submitted in electronic format; and
• (c) if possible, provide for the electronic exchange of information with its trading community through its customs authority.
3. Each Party shall endeavour to:
• (a) develop or maintain fully interconnected single window systems to facilitate a single electronic submission of information required by customs and non-customs legislation for cross-border movements of goods; and
• (b) develop a set of data elements and processes in accordance with the WCO Data Model and related WCO recommendations and guidelines.
4. The Parties shall endeavour to cooperate on the development of interoperable electronic systems, taking account of the work at the WCO, in order to facilitate trade between the Parties.
</t>
      </text>
    </comment>
    <comment ref="BV322" authorId="2508" shapeId="0" xr:uid="{00A300CB-00EC-44B8-862C-00F3001B009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11.7: Special Measures Against Copyright Infringers on the Internet or other Digital Networks
1. Each Party’s civil and criminal enforcement procedures shall apply to infringement of copyright or related rights on the Internet or other digital networks, which may include the unlawful use of means of widespread distribution for infringing purposes.
2. A Party may provide its competent authorities, in accordance with its law, with the authority to order an online service provider to disclose expeditiously to a right holder information sufficient to identify a subscriber whose account was allegedly used for infringement, if that right holder has filed a legally sufficient claim for copyright or related rights infringement, and if that information is being sought for the purpose of protecting or enforcing those rights.
3. Each Party shall endeavour to promote cooperative efforts within the business
community to effectively address copyright or related rights infringement while preserving legitimate competition and, consistent with that Party’s domestic law, preserving fundamental principles such as freedom of expression, fair process, and privacy.
4. Each Party shall adopt or maintain measures to curtail copyright and related right
infringement on the Internet or other digital network.
5. Each Party shall implement the procedures referred to in this Article in a manner that avoids the creation of barriers to legitimate activity, including electronic commerce and, consistent with that Party’s law, preserves fundamental principles such as freedom of expression, fair process, and privacy.
</t>
      </text>
    </comment>
    <comment ref="CQ322" authorId="2509" shapeId="0" xr:uid="{00F200F0-0085-43B9-A872-00C6009F00A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17 and Annex 17-A
</t>
      </text>
    </comment>
    <comment ref="EI322" authorId="2510" shapeId="0" xr:uid="{005B0088-0013-4CA0-ACC2-002300A2000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Arts 10.2 and. 10.5.3 Use of electronic means
Art. 10.14 Eelectronic Auctions
</t>
      </text>
    </comment>
    <comment ref="EM322" authorId="2511" shapeId="0" xr:uid="{00A90073-00DE-421B-BD13-006C00F0003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18.2: General Exceptions
For the purposes of Chapter 2 (National Treatment and Market Access), Chapter 3 (Rules of Origin and Origin Procedures), Chapter 4 (Trade Facilitation), Chapter 5 (Emergency Action), Chapter 6 (Sanitary and Phytosanitary Measures), Chapter 7 (Technical Barriers to Trade), and Chapter 8 (Electronic Commerce), GATT 1994 Article XX is incorporated into this Agreement. The Parties understand that the measures referred to in GATT 1994 Article XX (b) include environmental measures necessary to protect human, animal or plant life or health. The Parties further understand that GATT 1994 Article XX (g) applies to measures for the conservation of living and non-living exhaustible natural resources.
</t>
      </text>
    </comment>
    <comment ref="EQ322" authorId="2512" shapeId="0" xr:uid="{00920039-00D8-425E-9D24-001B00E5001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8.2.2
</t>
      </text>
    </comment>
    <comment ref="FC322" authorId="2513" shapeId="0" xr:uid="{005400BF-001A-45FB-8DE5-00D300B400E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11.2:1
</t>
      </text>
    </comment>
    <comment ref="FD322" authorId="2514" shapeId="0" xr:uid="{003800F9-009D-4BF4-95D3-00BF009B00B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11.1(a) with regard to IPRs in general
</t>
      </text>
    </comment>
    <comment ref="BQ323" authorId="2515" shapeId="0" xr:uid="{0058007B-006D-4A5E-ACA0-0030006B000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28,1.c)
Article 28 Customs and administrative cooperation 
1.In order to ensure compliance with the provisions of this Title, and effectively to respond to the objectives laid down in Article 27, the Parties shall:
(c) cooperate on the automation of customs and other trade procedures and collaborate, where appropriate towards the establishment of common standards for the exchange of data;
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
</t>
      </text>
    </comment>
    <comment ref="CJ323" authorId="2516" shapeId="0" xr:uid="{009F0088-0085-4CCF-A0E4-00F1006200E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44(a), cooperation on the conclusion of an EPA regarding electronic commerce
</t>
      </text>
    </comment>
    <comment ref="DD323" authorId="2517" shapeId="0" xr:uid="{008900DE-0059-4CB5-A1D7-009F004C004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
</t>
      </text>
    </comment>
    <comment ref="DG323" authorId="2518" shapeId="0" xr:uid="{0008009F-009C-41AF-B288-00C80074005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(a) are necessary to protect public security, public morals or to maintain public order;
(b) are necessary to protect human, animal or plant life or health;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text>
    </comment>
    <comment ref="EM323" authorId="2519" shapeId="0" xr:uid="{00AB008B-00EB-4858-B480-006F00EA00D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text>
    </comment>
    <comment ref="EO323" authorId="2520" shapeId="0" xr:uid="{002F0094-006D-4F78-B31F-00680051009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69 Security exceptions 1.Nothing in this Agreement shall be construed: (a) to require the Parties to furnish any information the disclosure of which they consider contrary to their essential security interests; (b) to prevent the Parties from taking any action which they consider necessary for the protection of their essential security interests: (i) relating to fissionable and fusionable materials or the materials from which they are derived; (ii) relating to economic activities carried out directly or indirectly for the purpose of supplying or provisioning a military establishment; (iii) connected with the production of or trade in arms, munitions and war materials; (iv) relating to government procurement indispensable for national security or for national defence purposes; or (v) taken in time of war or other emergency in international relations; or (c) to prevent the Parties from taking any action in order to carry out obligations they have accepted for the purpose of maintaining international peace and security. 2.The Parties shall inform each other to the fullest extent possible of measures taken under paragraphs 1(b) and (c) and of their termination.
</t>
      </text>
    </comment>
    <comment ref="H324" authorId="5" shapeId="0" xr:uid="{971BAEF2-A657-4BB3-AA1D-EF04708DADC1}">
      <text>
        <r>
          <rPr>
            <b/>
            <sz val="9"/>
            <color indexed="81"/>
            <rFont val="Segoe UI"/>
            <family val="2"/>
          </rPr>
          <t>Mesmer Anja:</t>
        </r>
        <r>
          <rPr>
            <sz val="9"/>
            <color indexed="81"/>
            <rFont val="Segoe UI"/>
            <family val="2"/>
          </rPr>
          <t xml:space="preserve">
Kenya and Rwanda signed the EPA in September 2016, and Kenya ratified it. However, the EPA could not be applied as it required signature and ratification by all the EAC countries.</t>
        </r>
      </text>
    </comment>
    <comment ref="BO324" authorId="5" shapeId="0" xr:uid="{0F4B4DFA-9493-445B-863F-CB9E040AE42C}">
      <text>
        <r>
          <rPr>
            <b/>
            <sz val="9"/>
            <color indexed="81"/>
            <rFont val="Segoe UI"/>
            <family val="2"/>
          </rPr>
          <t>Mesmer Anja:</t>
        </r>
        <r>
          <rPr>
            <sz val="9"/>
            <color indexed="81"/>
            <rFont val="Segoe UI"/>
            <family val="2"/>
          </rPr>
          <t xml:space="preserve">
Article 24 (2) ©; Article 26 (a)</t>
        </r>
      </text>
    </comment>
    <comment ref="BQ324" authorId="5" shapeId="0" xr:uid="{955C8CDD-6287-4CDA-AD28-0C5EF5F769E1}">
      <text>
        <r>
          <rPr>
            <b/>
            <sz val="9"/>
            <color indexed="81"/>
            <rFont val="Segoe UI"/>
            <family val="2"/>
          </rPr>
          <t>Mesmer Anja:</t>
        </r>
        <r>
          <rPr>
            <sz val="9"/>
            <color indexed="81"/>
            <rFont val="Segoe UI"/>
            <family val="2"/>
          </rPr>
          <t xml:space="preserve">
Article 98 (6) (d)</t>
        </r>
      </text>
    </comment>
    <comment ref="CJ324" authorId="5" shapeId="0" xr:uid="{726C8C41-0D00-4DB7-9666-073AAD1D0B5C}">
      <text>
        <r>
          <rPr>
            <b/>
            <sz val="9"/>
            <color indexed="81"/>
            <rFont val="Segoe UI"/>
            <family val="2"/>
          </rPr>
          <t>Mesmer Anja:</t>
        </r>
        <r>
          <rPr>
            <sz val="9"/>
            <color indexed="81"/>
            <rFont val="Segoe UI"/>
            <family val="2"/>
          </rPr>
          <t xml:space="preserve">
Article 81</t>
        </r>
      </text>
    </comment>
    <comment ref="DB324" authorId="5" shapeId="0" xr:uid="{1E1835ED-1B0D-4746-A048-63760526548D}">
      <text>
        <r>
          <rPr>
            <b/>
            <sz val="9"/>
            <color indexed="81"/>
            <rFont val="Segoe UI"/>
            <family val="2"/>
          </rPr>
          <t>Mesmer Anja:</t>
        </r>
        <r>
          <rPr>
            <sz val="9"/>
            <color indexed="81"/>
            <rFont val="Segoe UI"/>
            <family val="2"/>
          </rPr>
          <t xml:space="preserve">
Protocol 2 Article 10 (1) (2); see also Protocol 2 Article 13 (1)</t>
        </r>
      </text>
    </comment>
    <comment ref="DC324" authorId="5" shapeId="0" xr:uid="{B77E592C-C8AA-46B7-A515-AA7CDFB8A0EB}">
      <text>
        <r>
          <rPr>
            <b/>
            <sz val="9"/>
            <color indexed="81"/>
            <rFont val="Segoe UI"/>
            <family val="2"/>
          </rPr>
          <t>Mesmer Anja:</t>
        </r>
        <r>
          <rPr>
            <sz val="9"/>
            <color indexed="81"/>
            <rFont val="Segoe UI"/>
            <family val="2"/>
          </rPr>
          <t xml:space="preserve">
Protocol 2 Article 10 (1) (2);  see also Protocol 2 Article 13 (1)</t>
        </r>
      </text>
    </comment>
    <comment ref="DD324" authorId="5" shapeId="0" xr:uid="{AA84ABDD-99E2-4135-88B0-E3B48805903D}">
      <text>
        <r>
          <rPr>
            <b/>
            <sz val="9"/>
            <color indexed="81"/>
            <rFont val="Segoe UI"/>
            <family val="2"/>
          </rPr>
          <t>Mesmer Anja:</t>
        </r>
        <r>
          <rPr>
            <sz val="9"/>
            <color indexed="81"/>
            <rFont val="Segoe UI"/>
            <family val="2"/>
          </rPr>
          <t xml:space="preserve">
Protocol 2 Article 10 (1) Footnote 1 regarding the EU</t>
        </r>
      </text>
    </comment>
    <comment ref="DO324" authorId="5" shapeId="0" xr:uid="{5BC57675-A38B-4FBB-8A81-7B941FB6FDB2}">
      <text>
        <r>
          <rPr>
            <b/>
            <sz val="9"/>
            <color indexed="81"/>
            <rFont val="Segoe UI"/>
            <family val="2"/>
          </rPr>
          <t>Mesmer Anja:</t>
        </r>
        <r>
          <rPr>
            <sz val="9"/>
            <color indexed="81"/>
            <rFont val="Segoe UI"/>
            <family val="2"/>
          </rPr>
          <t xml:space="preserve">
Protocol 2 Article 10 (2)</t>
        </r>
      </text>
    </comment>
    <comment ref="EN324" authorId="5" shapeId="0" xr:uid="{4C581722-1598-4FDD-AD25-CECB08729492}">
      <text>
        <r>
          <rPr>
            <b/>
            <sz val="9"/>
            <color indexed="81"/>
            <rFont val="Segoe UI"/>
            <family val="2"/>
          </rPr>
          <t>Mesmer Anja:</t>
        </r>
        <r>
          <rPr>
            <sz val="9"/>
            <color indexed="81"/>
            <rFont val="Segoe UI"/>
            <family val="2"/>
          </rPr>
          <t xml:space="preserve">
Article 128</t>
        </r>
      </text>
    </comment>
    <comment ref="EO324" authorId="5" shapeId="0" xr:uid="{8D63C234-CCD8-4C13-B95A-554C88669996}">
      <text>
        <r>
          <rPr>
            <b/>
            <sz val="9"/>
            <color indexed="81"/>
            <rFont val="Segoe UI"/>
            <family val="2"/>
          </rPr>
          <t>Mesmer Anja:</t>
        </r>
        <r>
          <rPr>
            <sz val="9"/>
            <color indexed="81"/>
            <rFont val="Segoe UI"/>
            <family val="2"/>
          </rPr>
          <t xml:space="preserve">
Article 129</t>
        </r>
      </text>
    </comment>
    <comment ref="AD325" authorId="2521" shapeId="0" xr:uid="{00BA00A4-0082-4630-A07A-002F006200B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8.2.7 b
</t>
      </text>
    </comment>
    <comment ref="AF325" authorId="2522" shapeId="0" xr:uid="{00650066-001D-439E-9A65-0087004700A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8.2.5.a)
Art. 8.7.4 exchange of information on consumer protection
Art. 8.13. b) cooperation
</t>
      </text>
    </comment>
    <comment ref="AG325" authorId="2523" shapeId="0" xr:uid="{00F400BC-00F2-4135-B596-00A90007004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8.2.5.b)
Art. 8.13. e) cooperation
</t>
      </text>
    </comment>
    <comment ref="AH325" authorId="2524" shapeId="0" xr:uid="{00200070-004F-4332-AEB8-000200F4003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8.2.5.a), c)
Art. 8.2.6
</t>
      </text>
    </comment>
    <comment ref="AM325" authorId="2525" shapeId="0" xr:uid="{00FC0005-0027-41FC-92E9-009900F0003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8.2.3
</t>
      </text>
    </comment>
    <comment ref="AU325" authorId="2526" shapeId="0" xr:uid="{004D0085-002B-44A1-85CB-004C001300C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8.13. b) cooperation
</t>
      </text>
    </comment>
    <comment ref="AW325" authorId="2527" shapeId="0" xr:uid="{008C0023-00B9-40D8-98C2-00FD00E600F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8.3
</t>
      </text>
    </comment>
    <comment ref="AX325" authorId="5" shapeId="0" xr:uid="{0209F0EB-6586-4AA7-9445-04BADF578690}">
      <text>
        <r>
          <rPr>
            <b/>
            <sz val="9"/>
            <color indexed="81"/>
            <rFont val="Segoe UI"/>
            <family val="2"/>
          </rPr>
          <t>Mesmer Anja:</t>
        </r>
        <r>
          <rPr>
            <sz val="9"/>
            <color indexed="81"/>
            <rFont val="Segoe UI"/>
            <family val="2"/>
          </rPr>
          <t xml:space="preserve">
Art. 8.3</t>
        </r>
      </text>
    </comment>
    <comment ref="AZ325" authorId="5" shapeId="0" xr:uid="{BAD7468C-B328-4A86-A97E-A159E3223659}">
      <text>
        <r>
          <rPr>
            <b/>
            <sz val="9"/>
            <color indexed="81"/>
            <rFont val="Segoe UI"/>
            <family val="2"/>
          </rPr>
          <t>Mesmer Anja:</t>
        </r>
        <r>
          <rPr>
            <sz val="9"/>
            <color indexed="81"/>
            <rFont val="Segoe UI"/>
            <family val="2"/>
          </rPr>
          <t xml:space="preserve">
Art. 8.3</t>
        </r>
      </text>
    </comment>
    <comment ref="BD325" authorId="2528" shapeId="0" xr:uid="{B5F14C07-9B40-4866-B368-558ABD5A2FC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8.3
</t>
      </text>
    </comment>
    <comment ref="BH325" authorId="2529" shapeId="0" xr:uid="{8F438ECF-8A85-4A7B-89E7-80BC46018CA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8.2.7 a
Art. 8.4.a)
</t>
      </text>
    </comment>
    <comment ref="BM325" authorId="2530" shapeId="0" xr:uid="{003E00E8-009E-4ACA-9934-00EC00C100C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8.5 Hard, except the promotion of interoperable electronic signature
</t>
      </text>
    </comment>
    <comment ref="BO325" authorId="2531" shapeId="0" xr:uid="{00720053-0031-4989-93AA-004B00E000E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8.8
</t>
      </text>
    </comment>
    <comment ref="BQ325" authorId="2532" shapeId="0" xr:uid="{004C0044-007D-406B-A434-003F0051009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3.1: Customs procedures and trade facilitation
Each Party shall ensure that its customs procedures are applied in a predictable, uniform and transparent manner, and apply information technologies so that
their controls are more efficient and facilitate legitimate trade
Art. 3.7 Automation
</t>
      </text>
    </comment>
    <comment ref="BS325" authorId="2533" shapeId="0" xr:uid="{00660053-0098-4109-86A0-006B00A800E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8.2.5.f)
Art. 8.6  online consumer protection,, all soft except:
2.. Each Party shall adopt or maintain consumer protection laws to prohibit
fraudulent and deceptive business practices that cause harm or potential harm to consumers engaged in online business activities.
Art. 8.13. b) and c) cooperation
</t>
      </text>
    </comment>
    <comment ref="BT325" authorId="2534" shapeId="0" xr:uid="{00C60044-0031-4697-BB00-0073001A008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8.12
</t>
      </text>
    </comment>
    <comment ref="BV325" authorId="2535" shapeId="0" xr:uid="{00EA002D-0061-4B80-B045-00C1003F001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8.9
</t>
      </text>
    </comment>
    <comment ref="CF325" authorId="2536" shapeId="0" xr:uid="{000B0024-00DA-4464-98C6-00430064005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8.13. b) cooperation
Art. 8.14 cooperation in cybersecurity
</t>
      </text>
    </comment>
    <comment ref="CH325" authorId="2537" shapeId="0" xr:uid="{001B0049-002E-4F57-8CCA-00DB00BF00D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8.2.5.e)
Art. 8.13. a) Cooperation
</t>
      </text>
    </comment>
    <comment ref="CJ325" authorId="2538" shapeId="0" xr:uid="{00280099-0095-4FBA-83AA-00F4006A008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8.13. 
</t>
      </text>
    </comment>
    <comment ref="CK325" authorId="2539" shapeId="0" xr:uid="{00670094-0096-4C1A-823B-0079009000C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8.13. d) cooperation
</t>
      </text>
    </comment>
    <comment ref="CN325" authorId="2540" shapeId="0" xr:uid="{000E0053-00CE-4FDF-9B4A-005D008F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8.2.5.d)
Art. 8.4.b)
</t>
      </text>
    </comment>
    <comment ref="CO325" authorId="2541" shapeId="0" xr:uid="{0002008D-000C-4CCE-A919-00CC007B00B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8.2.5.d)
Art. 8.4.b)
</t>
      </text>
    </comment>
    <comment ref="CQ325" authorId="2542" shapeId="0" xr:uid="{005C003D-00F3-4113-832E-00C70089008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18 applicable
</t>
      </text>
    </comment>
    <comment ref="DC325" authorId="2543" shapeId="0" xr:uid="{006800B0-000F-42E8-BBF9-005C00B200F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8.2.5.f), recognize the importance
Article 8.7: Protection of personal information
1. The Parties recognize the benefits of the protection of personal information of users of electronic commerce and the contribution that this makes to the improvement of consumer confidence in electronic commerce.
Art. 8.13. b) cooperation
</t>
      </text>
    </comment>
    <comment ref="DD325" authorId="2544" shapeId="0" xr:uid="{00080064-0089-4CE2-A4F2-004700AA00A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8.7: Protection of personal information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Article 8.2.5 (f).
3. Each Party should publish information on the protection of personal information that it provides to users of electronic commerce, including how:
(a) Individuals may exercise resources, and
(b) Companies can comply with any legal requirement.
4. The Parties shall exchange information and experiences regarding their personal information protection legislation.
The Parties shall encourage the use of encryption mechanisms of the personal information of the users, and their dissociation, in cases where such data is provided to third parties, in accordance with the applicable legislation.
</t>
      </text>
    </comment>
    <comment ref="DE325" authorId="2545" shapeId="0" xr:uid="{00450050-0020-4349-B54C-006D0090003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8.7: Protection of personal information
3. Each Party should publish information on the protection of personal information that it provides to users of electronic commerce, including how:
(a) Individuals may exercise resources, and
(b) Companies can comply with any legal requirement.
4. The Parties shall exchange information and experiences regarding their personal information protection legislation.
The Parties shall encourage the use of encryption mechanisms of the personal information of the users, and their dissociation, in cases where such data is provided to third parties, in accordance with the applicable legislation.
</t>
      </text>
    </comment>
    <comment ref="DF325" authorId="2546" shapeId="0" xr:uid="{00BE001A-006A-4E44-88E6-00FE005A00D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8.7: Protection of personal information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Article 8.2.5 (f).
</t>
      </text>
    </comment>
    <comment ref="DG325" authorId="2547" shapeId="0" xr:uid="{003D00E6-00A9-4D27-A2D5-009200B100E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19.1.3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
</t>
      </text>
    </comment>
    <comment ref="DI325" authorId="2548" shapeId="0" xr:uid="{00B10017-0076-4747-A41C-002800A8007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8.10
</t>
      </text>
    </comment>
    <comment ref="DL325" authorId="2549" shapeId="0" xr:uid="{003A00FA-00C7-4801-9C23-007500C3001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8.11
</t>
      </text>
    </comment>
    <comment ref="DV325" authorId="2550" shapeId="0" xr:uid="{00EA0017-00B8-48E1-AFB2-00FF000A002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Chile and Uruguay Schedules
Reservation of future measures on art and cultural industries, and broadcasting
</t>
      </text>
    </comment>
    <comment ref="DY325" authorId="2551" shapeId="0" xr:uid="{00E90086-005F-4C8C-8CC8-005400F6009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8.13. b) cooperation
</t>
      </text>
    </comment>
    <comment ref="EM325" authorId="2552" shapeId="0" xr:uid="{0009004D-00B4-47B5-AFEA-00FE00FC006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19.1.3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
</t>
      </text>
    </comment>
    <comment ref="EN325" authorId="2553" shapeId="0" xr:uid="{0050004E-009F-4254-B27D-00AD00AB003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8.2.2:
Public Procurement
Financial Services
Processing of information by a Party
</t>
      </text>
    </comment>
    <comment ref="EO325" authorId="2554" shapeId="0" xr:uid="{00F40096-006E-4EC2-950A-006B00F1003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19 .2: Security Exceptions
1. For the purposes of this Agreement, Articles XXI of the GATT 1994 and XIVbis of the GATS are incorporated and form part of it, mutatis mutandis.
2. Nothing in this Agreement shall be construed as meaning:
(a) Require a Party to provide or allow access to any information whose disclosure it considers contrary to its interests
security essentials, or
(b) Prevent a Party from applying measures it deems necessary for the fulfillment of its obligations with respect to the maintenance or restoration of international peace or security, or for the protection of its own essential security interests.
</t>
      </text>
    </comment>
    <comment ref="EQ325" authorId="2555" shapeId="0" xr:uid="{009F0052-003E-4D49-9924-0076005D005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8.3&gt;2
</t>
      </text>
    </comment>
    <comment ref="ER325" authorId="2556" shapeId="0" xr:uid="{00FA00B5-00B9-41E9-BF80-005D002900E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8.1 fn 1
</t>
      </text>
    </comment>
    <comment ref="ET325" authorId="2557" shapeId="0" xr:uid="{B74F2406-3CBA-4161-9799-BE8DCD6B620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8.2.2(b); 
</t>
      </text>
    </comment>
    <comment ref="EX325" authorId="2558" shapeId="0" xr:uid="{002E00AC-005B-4B3F-9922-005D0088008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8.2.3
</t>
      </text>
    </comment>
    <comment ref="FB325" authorId="2559" shapeId="0" xr:uid="{008F0018-0078-48A6-8631-005100CB00F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10.6
</t>
      </text>
    </comment>
    <comment ref="FC325" authorId="2560" shapeId="0" xr:uid="{006000F1-00A9-43B4-9908-005900FB005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10.2:1
</t>
      </text>
    </comment>
    <comment ref="FD325" authorId="26" shapeId="0" xr:uid="{1058D2DA-2585-46F8-93BB-1F502E5B5AD9}">
      <text>
        <r>
          <rPr>
            <b/>
            <sz val="9"/>
            <color indexed="81"/>
            <rFont val="Segoe UI"/>
            <family val="2"/>
          </rPr>
          <t>Vasquez Callo Maria del Carmen:</t>
        </r>
        <r>
          <rPr>
            <sz val="9"/>
            <color indexed="81"/>
            <rFont val="Segoe UI"/>
            <family val="2"/>
          </rPr>
          <t xml:space="preserve">
Article 10.4</t>
        </r>
      </text>
    </comment>
    <comment ref="FK325" authorId="2561" shapeId="0" xr:uid="{00E600C8-00EC-4418-B313-00A8009B001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
</t>
      </text>
    </comment>
    <comment ref="FR325" authorId="2562" shapeId="0" xr:uid="{00B6005C-00BF-4918-81B1-0011006E00E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10.8, regarding public domain
</t>
      </text>
    </comment>
    <comment ref="AF326" authorId="2563" shapeId="0" xr:uid="{00170037-000A-4D37-A2F7-00A30058007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14, Art. 3
</t>
      </text>
    </comment>
    <comment ref="AG326" authorId="2564" shapeId="0" xr:uid="{00BB00ED-003A-4A01-9B91-00CC004C005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14, Art. 17€, cooperation
</t>
      </text>
    </comment>
    <comment ref="AH326" authorId="2565" shapeId="0" xr:uid="{00AB0066-0054-48E4-A688-00D10004005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14, Art. 1.1 and 2.1
</t>
      </text>
    </comment>
    <comment ref="AJ326" authorId="2566" shapeId="0" xr:uid="{00A200EE-0091-4EBB-9761-00E1002F008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 14, Art. 5.1
</t>
      </text>
    </comment>
    <comment ref="AK326" authorId="2567" shapeId="0" xr:uid="{006400A6-0099-46BC-A1D2-006C005C002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 14, Art. 5.1
</t>
      </text>
    </comment>
    <comment ref="AM326" authorId="2568" shapeId="0" xr:uid="{008E00AE-00AA-4FE5-973F-0047000D006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 Telecommunications
Computer Related Servives
Ch. 7, Art. 3 (Market Access), Art. 4 (National Treatment) and Annex 3B, Seccion E (only for Singapore)
</t>
      </text>
    </comment>
    <comment ref="AN326" authorId="2569" shapeId="0" xr:uid="{00DD0085-004E-47A5-A0EA-0026005100E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 Telecommunications
Computer Related Servives
Ch. 7, Art. 3 (Market Access), Art. 4 (National Treatment) and Annex 3B, Seccion E (only for Singapore)
</t>
      </text>
    </comment>
    <comment ref="AO326" authorId="2570" shapeId="0" xr:uid="{0052003E-0019-4454-93ED-00A300F300A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Financial Services 
Ch. 9, Art. 5 (market access), Arts. 3 and 6 (national treatment), and Annex 9 (Reservations)
</t>
      </text>
    </comment>
    <comment ref="AR326" authorId="2571" shapeId="0" xr:uid="{00A0001A-00C5-4B4E-8FC2-00A30053002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14, Art. 2.4-5
4. For greater certainty, measures affecting the supply of a service delivered or performed electronically are subject to the obligations contained in the relevant provisions of Chapters 7 (Cross-Border Trade in Services), 8 (Investment) and 9 (Financial Services), including any exceptions or non-conforming measures set out in this Agreement that are applicable to those obligations
5. For greater certainty, the obligations contained in Articles 5 (Non-Discriminatory Treatment of Digital Products), 13 (Cross-Border Transfer of Information by Electronic Means), 15 (Location of Computing Facilities) and 19 (Source Code) are: (a) subject to the relevant provisions, exceptions and non-conforming measures of Chapters 7 (Cross-Border Trade in Services), 8 (Investment) and 9 (Financial Services); and (b) to be read in conjunction with any other relevant provisions in this Agreement
Chapter 7 (trade in services)
ARTICLE 16
General Exceptions
Subject to the requirement that such measures are not applied in a manner
which would constitute a means of arbitrary or unjustifiable discrimination between
the Parties where like conditions prevail, or a disguised restriction on trade in services,
nothing in this Chapter shall be construed to prevent the adoption or enforcement by
a Party of measures:
(c) necessary to secure compliance with laws or regulations which are not
inconsistent with this Chapter including those relating to:
(i) the prevention of deceptive and fraudulent practices or to deal
with the effects of a default on a services contract;
(ii) the protection of the privacy of individuals in relation to the
processing and dissemination of personal data and the protection
of confidentiality of individual records and accounts; or
(iii) safety.
</t>
      </text>
    </comment>
    <comment ref="AS326" authorId="26" shapeId="0" xr:uid="{EC0E19C8-B20E-4461-B77E-5985C57B3F43}">
      <text>
        <r>
          <rPr>
            <b/>
            <sz val="9"/>
            <color indexed="81"/>
            <rFont val="Segoe UI"/>
            <family val="2"/>
          </rPr>
          <t>Vasquez Callo Maria del Carmen:</t>
        </r>
        <r>
          <rPr>
            <sz val="9"/>
            <color indexed="81"/>
            <rFont val="Segoe UI"/>
            <family val="2"/>
          </rPr>
          <t xml:space="preserve">
Chapter 14, Article 2.4</t>
        </r>
      </text>
    </comment>
    <comment ref="AW326" authorId="2572" shapeId="0" xr:uid="{008D0076-0061-4508-82C9-009100D0006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14, Art. 4
</t>
      </text>
    </comment>
    <comment ref="AZ326" authorId="5" shapeId="0" xr:uid="{4326FE8E-D334-4A47-97F2-C9B5CC2F17F1}">
      <text>
        <r>
          <rPr>
            <b/>
            <sz val="9"/>
            <color indexed="81"/>
            <rFont val="Segoe UI"/>
            <family val="2"/>
          </rPr>
          <t>Mesmer Anja:</t>
        </r>
        <r>
          <rPr>
            <sz val="9"/>
            <color indexed="81"/>
            <rFont val="Segoe UI"/>
            <family val="2"/>
          </rPr>
          <t xml:space="preserve">
Chapter 14, Art. 4</t>
        </r>
      </text>
    </comment>
    <comment ref="BD326" authorId="26" shapeId="0" xr:uid="{30BAF30A-AE9F-43F3-B156-0AE23A4FD04D}">
      <text>
        <r>
          <rPr>
            <b/>
            <sz val="9"/>
            <color indexed="81"/>
            <rFont val="Segoe UI"/>
            <family val="2"/>
          </rPr>
          <t>Vasquez Callo Maria del Carmen:</t>
        </r>
        <r>
          <rPr>
            <sz val="9"/>
            <color indexed="81"/>
            <rFont val="Segoe UI"/>
            <family val="2"/>
          </rPr>
          <t xml:space="preserve">
Chapter 14, Article 4.2.</t>
        </r>
      </text>
    </comment>
    <comment ref="BH326" authorId="2573" shapeId="0" xr:uid="{1392997E-1174-415B-A880-A19F63498C6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14, Art. 2.1, Art. 6.2(a)
</t>
      </text>
    </comment>
    <comment ref="BI326" authorId="2574" shapeId="0" xr:uid="{00540041-003F-41D6-9A6C-0051009C008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14, Art. 6.1
</t>
      </text>
    </comment>
    <comment ref="BJ326" authorId="2575" shapeId="0" xr:uid="{009E00ED-0031-4002-99BB-0077002A00D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14, Art. 6.1
</t>
      </text>
    </comment>
    <comment ref="BM326" authorId="2576" shapeId="0" xr:uid="{008F0036-0078-4F12-A5BC-00A600A7001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14, Art. 7 
Hard, except: 
4. The Parties shall encourage the use of interoperable electronic authentication
</t>
      </text>
    </comment>
    <comment ref="BO326" authorId="2577" shapeId="0" xr:uid="{00950074-0076-4780-8992-001D00BA007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4, Art. 4
Chapter 14, Art. 10
</t>
      </text>
    </comment>
    <comment ref="BS326" authorId="2578" shapeId="0" xr:uid="{003E00D1-0069-4C8A-A09B-001D006500E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14, Art. 8
Soft, execpt: 
3. Each Party shall adopt or maintain consumer protection laws to proscribe fraudulent and deceptive commercial activities that cause harm or potential harm to consumers engaged in online commercial activities.
</t>
      </text>
    </comment>
    <comment ref="BT326" authorId="2579" shapeId="0" xr:uid="{00CA0035-0033-4CAB-B098-009700DC008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14, Art. 16
</t>
      </text>
    </comment>
    <comment ref="BV326" authorId="2580" shapeId="0" xr:uid="{005400CA-002A-4E20-A844-00640094007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14, Art. 12
</t>
      </text>
    </comment>
    <comment ref="BX326" authorId="2581" shapeId="0" xr:uid="{008B005F-00AE-4D35-A0D6-007D006400B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14, Art. 14
</t>
      </text>
    </comment>
    <comment ref="CA326" authorId="2582" shapeId="0" xr:uid="{00770095-0094-43CF-805B-00F3001F005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14, Art. 19
</t>
      </text>
    </comment>
    <comment ref="CF326" authorId="2583" shapeId="0" xr:uid="{00260051-00C7-4AFA-8735-008D00C6007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14, Art. 18
</t>
      </text>
    </comment>
    <comment ref="CH326" authorId="2584" shapeId="0" xr:uid="{00520065-000C-4EAC-9BD9-0054006A007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14, Art. 17(a), cooperation
</t>
      </text>
    </comment>
    <comment ref="CJ326" authorId="2585" shapeId="0" xr:uid="{00EA0085-009A-43CC-8FCB-003F000900E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14, Art. 17
Art. 16:  Spam
3. The Parties shall endeavour to cooperate in appropriate cases of mutual concern regarding the regulation of unsolicited commercial electronic messages
</t>
      </text>
    </comment>
    <comment ref="CK326" authorId="2586" shapeId="0" xr:uid="{00B7005B-006D-4B0B-9D1F-0080007000F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14, Art. 17(d), cooperation
Art. 10.3 on paperless trading
</t>
      </text>
    </comment>
    <comment ref="CN326" authorId="2587" shapeId="0" xr:uid="{00AF00D0-0038-4257-BE5D-000200DF002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14, Art. 6.2
</t>
      </text>
    </comment>
    <comment ref="CO326" authorId="2588" shapeId="0" xr:uid="{00CE0038-0086-46BD-B1D5-00B50054006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14
Art. 6.2.b)
</t>
      </text>
    </comment>
    <comment ref="CQ326" authorId="2589" shapeId="0" xr:uid="{005E00E6-00ED-47EE-91DC-00B500E4009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16, Art. 1
</t>
      </text>
    </comment>
    <comment ref="DC326" authorId="2590" shapeId="0" xr:uid="{00D60067-00DF-46E4-8CB1-006B004300B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
Personal Information Protection
1. The Parties recognise the economic and social benefits of protecting the personal information of users of electronic commerce and the contribution that this makes to enhancing consumer confidence in electronic commerce.
</t>
      </text>
    </comment>
    <comment ref="DD326" authorId="2591" shapeId="0" xr:uid="{000200D2-006B-4F23-98EB-00D600A800B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6 For greater certainty, a Party may comply with the obligation in this paragraph by adopting or
maintaining measures such as comprehensive privacy, personal information or personal data protection
laws, sector-specific laws covering privacy, or laws that provide for the enforcement of voluntary
undertakings by enterprises relating to privacy.
</t>
      </text>
    </comment>
    <comment ref="DE326" authorId="2592" shapeId="0" xr:uid="{00B800CB-00B6-4590-9B2A-00D50045002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
Personal Information Protection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text>
    </comment>
    <comment ref="DF326" authorId="2593" shapeId="0" xr:uid="{0033004C-0025-48BE-869E-00FD000100F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6 For greater certainty, a Party may comply with the obligation in this paragraph by adopting or
maintaining measures such as comprehensive privacy, personal information or personal data protection
laws, sector-specific laws covering privacy, or laws that provide for the enforcement of voluntary
undertakings by enterprises relating to privacy.
</t>
      </text>
    </comment>
    <comment ref="DG326" authorId="2594" shapeId="0" xr:uid="{0030009F-006C-42C0-A57E-000D001200D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14
ARTICLE 11
Exceptions
This Chapter shall be subject to Article 16 (General Exceptions) of Chapter 7
(Cross-Border Trade in Services) and Article 19 (General Exceptions) of Chapter 8
(Investment), and to Article 2 (Security Exceptions) of Chapter 17 (Final Provisions).
ANNEX 9-B
SPECIFIC COMMITMENTS
Section B: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considerations,14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the other Party, of information concerning cardholder names
Chapter 10, Art. 10.3.4
4. Notwithstanding paragraph 3, a Party may take such measures as are necessary
to:
(a) ensure the security and confidentiality of messages; and
(b) protect the privacy of personal data of end-users of public
telecommunications networks or services,
subject to the requirement that such measures are not applied in a manner that would
constitute a means of arbitrary or unjustifiable discrimination or a disguised restriction
on trade in services.
</t>
      </text>
    </comment>
    <comment ref="DI326" authorId="2595" shapeId="0" xr:uid="{003F0039-005E-48FE-9154-00DB0002001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14, Art. 13
</t>
      </text>
    </comment>
    <comment ref="DJ326" authorId="5" shapeId="0" xr:uid="{5DDE20E5-556C-4E6A-ABF7-B3FA8758739B}">
      <text>
        <r>
          <rPr>
            <b/>
            <sz val="9"/>
            <color indexed="81"/>
            <rFont val="Segoe UI"/>
            <family val="2"/>
          </rPr>
          <t>Mesmer Anja:</t>
        </r>
        <r>
          <rPr>
            <sz val="9"/>
            <color indexed="81"/>
            <rFont val="Segoe UI"/>
            <family val="2"/>
          </rPr>
          <t xml:space="preserve">
Chapter 14 Article 13 (3)</t>
        </r>
      </text>
    </comment>
    <comment ref="DL326" authorId="2596" shapeId="0" xr:uid="{0087008A-004D-4B64-8751-009B003E003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14, Art. 15
</t>
      </text>
    </comment>
    <comment ref="DQ326" authorId="2597" shapeId="0" xr:uid="{00F7007C-0006-4405-8472-006000A800F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14, Art. 15
</t>
      </text>
    </comment>
    <comment ref="DT326" authorId="2598" shapeId="0" xr:uid="{007800D4-00D9-4121-8D4E-003C00CE00D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Australia-Singapore FTA (2016), Ch. 10, Art. 1, Art. 3.3-4; 
</t>
      </text>
    </comment>
    <comment ref="DV326" authorId="2599" shapeId="0" xr:uid="{00ED0057-0072-4F82-AA50-0092008500C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4-II(A) – AUSTRALIA – 9 and 10
Australia NCMs
</t>
      </text>
    </comment>
    <comment ref="DW326" authorId="2600" shapeId="0" xr:uid="{000200EE-00FA-453F-852C-0030007600F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9
ARTICLE 1 Definitions For the purposes of this Chapter:
(g)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ARTICLE 8
Treatment of Certain Information
Nothing in this Chapter shall require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ARTICLE 11
Exceptions
2. Nothing in this Chapter, Chapters 7 (Cross-Border Trade in Services), 8
(Investment), 10 (Telecommunications Services), or 14 (Electronic Commerce) shall
apply to non-discriminatory measures of general application taken by any public entity
in pursuit of monetary and related credit policies or exchange rate policies. This
paragraph shall not affect a Party’s obligations under Article 7 (Prohibition of
Performance Requirements) of Chapter 8 (Investment) with respect to measures
covered by Chapter 8 (Investment), under Article 15 (Transfers) of Chapter 8
(Investment) or Article 14 (Payments and Transfers) of Chapter 7 (Cross-Border Trade
in Services).
ANNEX 9-A
CROSS-BORDER TRADE
Australia
Banking and other financial services (excluding insurance)
2. Article 6.1 (Cross-Border Trade) shall apply to the cross-border supply of or
trade in financial services, as defined in subparagraph (c)(i) of the definition of
“cross-border supply of financial services” in Article 1 (Definitions), with respect to:
(a) provision and transfer of financial information, as described in
subparagraph (g)(xv) of the definition of “financial service” in Article 1
(Definitions); and
(b) financial data processing and related software, as described in
subparagraph (g)(xv) of the definition of “financial service” in Article 1
(Definitions), subject to prior authorisation from the relevant regulator,
as required.12
ANNEX 9-B
SPECIFIC COMMITMENTS
Section B: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considerations,14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the other Party, of information concerning cardholder names
</t>
      </text>
    </comment>
    <comment ref="DY326" authorId="2601" shapeId="0" xr:uid="{009B001B-0088-4172-B6FB-0001008E00B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14, Art. 17(b)(vi), cooperation
</t>
      </text>
    </comment>
    <comment ref="EI326" authorId="2602" shapeId="0" xr:uid="{00190050-00B8-4F37-A021-003B007D00B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6 Art. 4.8-9 Use of electronic means
Art. 20.3(c)
</t>
      </text>
    </comment>
    <comment ref="EM326" authorId="2603" shapeId="0" xr:uid="{00F1001F-0025-4D2E-9FF8-006600B800B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14
ARTICLE 11
Exceptions
This Chapter shall be subject to Article 16 (General Exceptions) of Chapter 7
(Cross-Border Trade in Services) and Article 19 (General Exceptions) of Chapter 8
(Investment), and to Article 2 (Security Exceptions) of Chapter 17 (Final Provisions).
</t>
      </text>
    </comment>
    <comment ref="EN326" authorId="2604" shapeId="0" xr:uid="{002500C6-008C-4A35-81BF-003500C2005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Chaptar 14, Art. 5 (National Treatment)
2. Paragraph 1 shall not apply to the extent of any inconsistency with the rights
and obligations in the TRIPS Agreement or with Chapter 13 (Intellectual Property).
3. The Parties understand that this Article does not apply to subsidies or grants
provided by a Party including government-supported loans, guarantees and insurance.
4. This Article shall not apply to broadcasting.
Australia-Singapore FTA (2016), Ch. 9, Art. 11.2
</t>
      </text>
    </comment>
    <comment ref="EO326" authorId="2605" shapeId="0" xr:uid="{00A80052-006B-45ED-AB8D-00BA00C600E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17
Art. 2
ARTICLE 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text>
    </comment>
    <comment ref="EQ326" authorId="2606" shapeId="0" xr:uid="{00800095-00C4-4CAE-98CD-009D000B007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 14, Art. 4.2
</t>
      </text>
    </comment>
    <comment ref="ET326" authorId="2607" shapeId="0" xr:uid="{FEC4FAA9-5F6F-4C8F-901E-97F9DE9C87B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9, Art. 2.3(b); 
</t>
      </text>
    </comment>
    <comment ref="EX326" authorId="2608" shapeId="0" xr:uid="{00EB0072-00A6-4C9B-A2E0-00D90094002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Chaptar 14, Arts. 2.4 and 2.6
4. For greater certainty, measures affecting the supply of a service delivered or performed electronically are subject to the obligations contained in the relevant provisions of Chapters 7 (Cross-Border Trade in Services), 8 (Investment) and 9 (Financial Services), including any exceptions or non-conforming measures set out in this Agreement that are applicable to those obligations
6. The obligations contained in Articles 5 (Non-Discriminatory Treatment of Digital Products), 13 (Cross-Border Transfer of Information by Electronic Means) and 15 (Location of Computing Facilities) shall not apply to the non-conforming aspects of measures adopted or maintained in accordance with Article 7 (Reservations) of Chapter 7 (Cross-Border Trade in Services) and Article 11 (Reservations) of Chapter 8 (Investment).
</t>
      </text>
    </comment>
    <comment ref="EY326" authorId="2609" shapeId="0" xr:uid="{00BC0030-00D1-49ED-8ABF-0045009000C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Chaptar 14, Art. 2.6
</t>
      </text>
    </comment>
    <comment ref="FA326" authorId="2610" shapeId="0" xr:uid="{001A00A6-005D-4F72-8394-0051007D006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13 Art. 2-4 (i) and (j)
</t>
      </text>
    </comment>
    <comment ref="FB326" authorId="2611" shapeId="0" xr:uid="{00DE00E0-00FD-45AA-8964-00F9007200D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13 Art. 2-4
</t>
      </text>
    </comment>
    <comment ref="FC326" authorId="2612" shapeId="0" xr:uid="{00D80057-0032-4898-A2CE-0006007D008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13 Art. 2:1
</t>
      </text>
    </comment>
    <comment ref="FE326" authorId="2613" shapeId="0" xr:uid="{000F008B-007E-4A5C-A104-005D002600C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13 Art. 4
</t>
      </text>
    </comment>
    <comment ref="FF326" authorId="2614" shapeId="0" xr:uid="{00BB0022-00F8-4B8E-BFDA-000400C3008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13 Art. 5:3 and 5.4, for technological protection measures
</t>
      </text>
    </comment>
    <comment ref="FI326" authorId="2615" shapeId="0" xr:uid="{0032000C-00F4-4309-913F-009D006D003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13 Art. 5
</t>
      </text>
    </comment>
    <comment ref="FJ326" authorId="2616" shapeId="0" xr:uid="{00CC0088-0046-4859-BF09-004C0092004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13 Art. 6
</t>
      </text>
    </comment>
    <comment ref="FK326" authorId="2617" shapeId="0" xr:uid="{00F20003-0037-4514-B24F-00E7005C00B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13, Art. 1.2(a)
</t>
      </text>
    </comment>
    <comment ref="FL326" authorId="2618" shapeId="0" xr:uid="{00F80023-00A5-4649-9767-00B60019009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13 Art. 7
</t>
      </text>
    </comment>
    <comment ref="FN326" authorId="2619" shapeId="0" xr:uid="{00B0009C-00F0-49F2-9FD8-000000F200F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13 Art. 15
</t>
      </text>
    </comment>
    <comment ref="FO326" authorId="2620" shapeId="0" xr:uid="{00BC0020-0035-450C-B095-005C00FA00B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13, Art. 12 (Limitationon Liability of Service Providers)
</t>
      </text>
    </comment>
    <comment ref="FP326" authorId="2621" shapeId="0" xr:uid="{00B500F8-000A-416D-94BD-008900B4002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13, Art. 12 (Limitationon Liability of Service Providers)
</t>
      </text>
    </comment>
    <comment ref="FU326" authorId="2622" shapeId="0" xr:uid="{00EE0014-0039-4AAB-8302-0080007500F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13 Art. 3
</t>
      </text>
    </comment>
    <comment ref="J327" authorId="2623" shapeId="0" xr:uid="{00E50086-009C-440A-9072-00A2004F00B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Provisional application
</t>
      </text>
    </comment>
    <comment ref="K327" authorId="2624" shapeId="0" xr:uid="{002000D9-0012-4541-A1B1-000100B4004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Provisional application
</t>
      </text>
    </comment>
    <comment ref="AE327" authorId="2625" shapeId="0" xr:uid="{00320010-008D-4E5F-9326-0033008F00E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16.2.1
</t>
      </text>
    </comment>
    <comment ref="AF327" authorId="2626" shapeId="0" xr:uid="{00E400DE-002C-4B79-9DA1-001D008E001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16.5.a)
Art. 16.6.2
</t>
      </text>
    </comment>
    <comment ref="AH327" authorId="2627" shapeId="0" xr:uid="{00F7003B-00BC-4D5F-8DC7-00A9000D00B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16.2.1
Art. 16.5(b) 
</t>
      </text>
    </comment>
    <comment ref="AM327" authorId="2628" shapeId="0" xr:uid="{00C00090-001A-4EAA-8054-00A20046000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Articles 9.3 
National treatment
Article 9.6
Market access
</t>
      </text>
    </comment>
    <comment ref="AN327" authorId="2629" shapeId="0" xr:uid="{007C006E-0024-4E88-81E8-0007003B003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Articles 9.3 
National treatment
Article 9.6
Market access
</t>
      </text>
    </comment>
    <comment ref="AO327" authorId="2630" shapeId="0" xr:uid="{008A00FE-0064-49B7-A0A9-00AF0091009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
National Treatment
Article 13.6
Market access
</t>
      </text>
    </comment>
    <comment ref="AQ327" authorId="2631" shapeId="0" xr:uid="{007F0074-00A0-452E-874F-00D60004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16.7 
</t>
      </text>
    </comment>
    <comment ref="AR327" authorId="2632" shapeId="0" xr:uid="{005A0081-00B9-4E74-8F74-005C008E005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16.2:2
</t>
      </text>
    </comment>
    <comment ref="AW327" authorId="2633" shapeId="0" xr:uid="{005C0000-00E9-4F64-8A01-002C00B9003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
</t>
      </text>
    </comment>
    <comment ref="AY327" authorId="5" shapeId="0" xr:uid="{21C9CE38-B900-44C6-B915-FDE0DCDA3340}">
      <text>
        <r>
          <rPr>
            <b/>
            <sz val="9"/>
            <color indexed="81"/>
            <rFont val="Segoe UI"/>
            <family val="2"/>
          </rPr>
          <t>Mesmer Anja:</t>
        </r>
        <r>
          <rPr>
            <sz val="9"/>
            <color indexed="81"/>
            <rFont val="Segoe UI"/>
            <family val="2"/>
          </rPr>
          <t xml:space="preserve">
Art. 16.3</t>
        </r>
      </text>
    </comment>
    <comment ref="BD327" authorId="26" shapeId="0" xr:uid="{47D84D65-FD77-41D7-8012-52132E065069}">
      <text>
        <r>
          <rPr>
            <b/>
            <sz val="9"/>
            <color indexed="81"/>
            <rFont val="Segoe UI"/>
            <family val="2"/>
          </rPr>
          <t>Vasquez Callo Maria del Carmen:</t>
        </r>
        <r>
          <rPr>
            <sz val="9"/>
            <color indexed="81"/>
            <rFont val="Segoe UI"/>
            <family val="2"/>
          </rPr>
          <t xml:space="preserve">
Article 16.3.2.</t>
        </r>
      </text>
    </comment>
    <comment ref="BM327" authorId="2634" shapeId="0" xr:uid="{0017003A-00A5-4555-B1AA-00BD00BA001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16.6:1(a), dialogue
</t>
      </text>
    </comment>
    <comment ref="BQ327" authorId="2635" shapeId="0" xr:uid="{00C90098-00E7-4966-AF8A-004A006C00B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6.8
Automation
1. Each Party shall use information technologies that expedite its procedures for the
release of goods in order to facilitate trade, including trade between the Parties.
2. Each Party shall:
(a) endeavour to make available by electronic means customs forms that are
required for the import or export of goods;
(b) allow, subject to its law, those customs forms to be submitted in electronic
format; and
(c) if possible, through its customs administration, provide for the electronic
exchange of information with its trading community.
3. Each Party shall endeavour to:
(a) develop or maintain fully interconnected single window systems to facilitate a
single, electronic submission of the information required by customs and noncustoms
legislation for cross-border movements of goods; and
(b) develop a set of data elements and processes in accordance with the World
Customs Organization (“WCO”) Data Model and related WCO
recommendations and guidelines.
4. The Parties shall endeavour to cooperate on the development of interoperable
electronic systems, including taking account of the work at the WCO, in order to
facilitate trade between the Parties.
ANNEX 5-I
EXPORT CERTIFICATION
Means of certification
5. The exchange of original certificate information may occur by a paper-based system or
a secure method of electronic data transmission that offers an equivalent certification
guarantee. The exporting Party may elect to provide electronic official certification if
the importing Party has determined that equivalent security guarantees are being
provided, including the use of a digital signature and a non-repudiation mechanism. The
importing Party’s agreement for the exclusive use of electronic certification can either
be recorded through correspondence in one of the annexes to this Chapter or
by correspondence in accordance with Article 5.14.8.
</t>
      </text>
    </comment>
    <comment ref="BS327" authorId="2636" shapeId="0" xr:uid="{00AA00CE-00CE-40A9-AD5B-00180030003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16.6:1(d), dialogue
</t>
      </text>
    </comment>
    <comment ref="BT327" authorId="2637" shapeId="0" xr:uid="{0065004B-001E-47B6-8FE7-007D002F000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16.6:1(c), dialogue
</t>
      </text>
    </comment>
    <comment ref="CH327" authorId="2638" shapeId="0" xr:uid="{0091005C-00E6-4596-AC0C-005C001700E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16.5(c) 
</t>
      </text>
    </comment>
    <comment ref="CJ327" authorId="2639" shapeId="0" xr:uid="{00AD008A-007E-42CE-A117-0081003B007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16.6
</t>
      </text>
    </comment>
    <comment ref="CK327" authorId="2640" shapeId="0" xr:uid="{00E00096-00A5-436F-8002-00AA002700A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16.6:3 (cooperation)
</t>
      </text>
    </comment>
    <comment ref="CL327" authorId="2641" shapeId="0" xr:uid="{00D60061-00F3-4CB8-9536-002E00EE008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CETA, Art. 26.2.1(b).
</t>
      </text>
    </comment>
    <comment ref="CQ327" authorId="2642" shapeId="0" xr:uid="{002C0046-009D-4049-939A-008400D4002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29
</t>
      </text>
    </comment>
    <comment ref="DD327" authorId="2643" shapeId="0" xr:uid="{00610016-00DD-4A3C-B21E-008D005200D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Article 16.4
Trust and confidence in electronic commerce
Each Party should adopt or maintain laws, regulations or administrative measures for the protection of personal information of users engaged in electronic commerce and, when doing
so, shall take into due consideration international standards of data protection of relevant international organisations of which both Parties are a member.
</t>
      </text>
    </comment>
    <comment ref="DF327" authorId="2644" shapeId="0" xr:uid="{00AC00BA-0088-40FE-AEFB-009100F7001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16.4
Trust and confidence in electronic commerce
Each Party should adopt or maintain laws, regulations or administrative measures for the protection of personal information of users engaged in electronic commerce and, when doing
so, shall take into due consideration international standards of data protection of relevant international organisations of which both Parties are a member.
</t>
      </text>
    </comment>
    <comment ref="DG327" authorId="2645" shapeId="0" xr:uid="{00570036-00EF-462D-9A6F-009700C500D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13.15
Transfer and processing of information
3. Each Party shall ensure that enterprises of the other Party may use public telecommunications transport networks and services for the movement of information in its territory or across its borders, including for intra-corporate communications of these enterprises, and for access to information contained in data bases or otherwise stored in machine-readable form in the territory of either Party.
4. Further to Article 28.3 (General exceptions), and notwithstanding paragraph 3, a Party shall take appropriate measures to protect:
(a) the security and confidentiality of public telecommunications transport
services; and
(b) the privacy of users of public telecommunications transport services, subject to the requirement that these measures are not applied in a manner that would constitute a means of arbitrary or unjustifiable discrimination or a disguised restriction on trade.
</t>
      </text>
    </comment>
    <comment ref="DO327" authorId="2646" shapeId="0" xr:uid="{00A40050-00EA-499E-BC6E-00F8000300A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
financial service means a service of a financial nature, including insurance and insurancerelated
services, banking and other financial services (excluding insurance), and services
incidental or auxiliary to a service of a financial nature. Financial services include the
following activities:
(b) banking and other financial services (excluding insurance):
(xi) provision and transfer of financial information, and financial data processing
and related software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3. Each Party shall ensure that enterprises of the other Party may use public
telecommunications transport networks and services for the movement of
information in its territory or across its borders, including for intra-corporate
communications of these enterprises, and for access to information contained in data
bases or otherwise stored in machine-readable form in the territory of either Party.
4. Further to Article 28.3 (General exceptions), and notwithstanding paragraph 3, a
Party shall take appropriate measures to protect:
(a) the security and confidentiality of public telecommunications transport
services; and
(b) the privacy of users of public telecommunications transport services,
subject to the requirement that these measures are not applied in a manner that would
constitute a means of arbitrary or unjustifiable discrimination or a disguised
restriction on trade.
</t>
      </text>
    </comment>
    <comment ref="DT327" authorId="2647" shapeId="0" xr:uid="{00B7009D-00C1-47A7-A845-0075007C00D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CETA, Art. 15.1; 15.3.3-4; 
</t>
      </text>
    </comment>
    <comment ref="DV327" authorId="2648" shapeId="0" xr:uid="{001C00C6-0012-428F-A7B2-00AC009D009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7.7, Art. 8.2.3, 9.2.2
Exclusion of subsidies and government support for audio-visual services and cultural industries, and exclusion of the investment and trade in services chapter
</t>
      </text>
    </comment>
    <comment ref="DW327" authorId="2649" shapeId="0" xr:uid="{0026006E-00BC-44BF-B986-007600B7006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
financial service means a service of a financial nature, including insurance and insurancerelated
services, banking and other financial services (excluding insurance), and services
incidental or auxiliary to a service of a financial nature. Financial services include the
following activities:
(b) banking and other financial services (excluding insurance):
(xi) provision and transfer of financial information, and financial data processing
and related software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ANNEX 13-A
CROSS-BORDER TRADE IN FINANCIAL SERVICES
Schedule of Canada
Banking and other financial services (excluding insurance)
2. Article 13.7.1 applies to the cross-border supply of or trade in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and
(b) advisory, and other auxiliary financial services as described in subparagraph (xii)
of the definition of banking and other financial services (excluding insurance) in
Article 13.1, but excluding intermediation as described in that subparagraph.
Schedule of the European Union (applicable to all Member States of the European Union
unless otherwise indicated)
7. With the exception of BE, CY, EE, LV, LT, MT, SI and RO, Article 13.7.1 applies to
the cross-border supply of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8. For BE, Article 13.7.1 applies to the cross-border supply of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9. For CY, Article 13.7.1 applies to the cross-border supply of financial services, as
defined in sub-paragraph (a) of the definition of cross-border supply of financial
services in Article 13.1, with respect to:
(a) the trading for own account or for the account of customers, whether on an
exchange, in an over-the-counter market or otherwise, of transferrable securities;
(b) the provision and transfer of financial information, and financial data processing
and related software, as described in sub-paragraph (xi) of the definition of
banking and other financial services (excluding insurance) in Article 13.1;
10. For EE and LT, Article 13.7.1 applies to the cross-border supply of financial services,
as defined in sub-paragraph (a) of the definition of cross-border supply of financial
services in Article 13.1, with respect to:
(k) the provision and transfer of financial information, and financial data processing
and related software, as described in sub-paragraph (xi) of the definition of
banking and other financial services (excluding insurance) in Article 13.1; and
11. For LV, Article 13.7.1 applies to the cross-border supply of financial services, as
defined in sub-paragraph (a) of the definition of cross-border supply of financial
services in Article 13.1, with respect to:
(a) participation in issues of all kinds of securities, including underwriting and
placement as agent, whether publicly or privately, and supply of services related
to such issues;
(b) the provision and transfer of financial information, and financial data processing
and related software, as described in sub-paragraph (xi) of the definition of
banking and other financial services (excluding insurance) in Article 13.1
12. For MT, Article 13.7.1 applies to the cross-border supply of financial services, as
defined in sub-paragraph (a) of the definition of cross-border supply of financial
services in Article 13.1, with respect to:
(c) the provision and transfer of financial information, and financial data processing
and related software, as described in sub-paragraph (xi) of the definition of
banking and other financial services (excluding insurance) in Article 13.1
13. For RO, Article 13.7.1 applies to the cross-border supply of financial services, as
defined in sub-paragraph (a) of the definition of cross-border supply of financial
services in Article 13.1, with respect to:
(a) acceptance of deposits;
(b) lending of all types;
(c) guarantees and commitments;
(d) money broking;
(e) the provision and transfer of financial information, and financial data processing
and related software, as described in sub-paragraph (xi) of the definition of
banking and other financial services (excluding insurance) in Article 13.1
14. For SI, Article 13.7.1 applies to the cross-border supply of financial services, as defined
in sub-paragraph (a) of the definition of cross-border supply of financial services in
Article 13.1, with respect to:
(a) lending of all types;
(b) the acceptance of guarantees and commitments from foreign credit institutions by
domestic legal entities and sole proprietors;
(c) the provision and transfer of financial information, and financial data processing
and related software, as described in sub-paragraph (xi) of the definition of
banking and other financial services (excluding insurance) in Article 13.1
</t>
      </text>
    </comment>
    <comment ref="EI327" authorId="2650" shapeId="0" xr:uid="{00DE0011-0035-43FD-8A89-009C004C00A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19.4
Use of Electronic Means
Article 19.13
Electronic auctions
</t>
      </text>
    </comment>
    <comment ref="EM327" authorId="2651" shapeId="0" xr:uid="{00CA0048-0054-40F6-AD1B-003B00C9000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t>
      </text>
    </comment>
    <comment ref="EO327" authorId="2652" shapeId="0" xr:uid="{000E00FB-0048-46DF-A744-001100CB002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28.6
National security
Nothing in this Agreement shall be construed:
(a) to require a Party to furnish or allow access to information if that Party determines
that the disclosure of this information would be contrary to its essential security
interests; or
(b) to prevent a Party from taking an action that it considers necessary to protect its
essential security interests:
(i) connected to the production of or traffic in arms, ammunition and implements
of war and to such traffic and transactions in other goods and materials,
services and technology undertaken, and to economic activities, carried out
directly or indirectly for the purpose of supplying a military or other security
establishment;33
(ii) taken in time of war or other emergency in international relations; or
(iii) relating to fissionable and fusionable materials or the materials from which
they are derived; or
(c) prevent a Party from taking any action in order to carry out its international
obligations for the purpose of maintaining international peace and security.
</t>
      </text>
    </comment>
    <comment ref="EQ327" authorId="2653" shapeId="0" xr:uid="{009500E2-00DC-478A-B52C-00760067009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16.3:2, 
</t>
      </text>
    </comment>
    <comment ref="FB327" authorId="2654" shapeId="0" xr:uid="{002C00F1-009A-447B-AC06-006600E7000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20.7:1, refering to different treaties
</t>
      </text>
    </comment>
    <comment ref="FC327" authorId="2655" shapeId="0" xr:uid="{004D007A-003C-4C8A-A6F6-004A008200F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21.2:2
</t>
      </text>
    </comment>
    <comment ref="FI327" authorId="2656" shapeId="0" xr:uid="{0018004C-002B-4FA7-B524-007F004B000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20.9
</t>
      </text>
    </comment>
    <comment ref="FJ327" authorId="2657" shapeId="0" xr:uid="{0047007E-0038-4F48-BB16-00D2008F002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20.10
</t>
      </text>
    </comment>
    <comment ref="FO327" authorId="2658" shapeId="0" xr:uid="{00A60076-007C-4808-8F30-00C900A8009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20.11
</t>
      </text>
    </comment>
    <comment ref="FP327" authorId="2659" shapeId="0" xr:uid="{00890053-00E2-4C44-A5A7-00F2001B009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20.11
</t>
      </text>
    </comment>
    <comment ref="AF329" authorId="26" shapeId="0" xr:uid="{0D261914-587F-4886-A73B-4E97B29CB981}">
      <text>
        <r>
          <rPr>
            <b/>
            <sz val="9"/>
            <color indexed="81"/>
            <rFont val="Segoe UI"/>
            <family val="2"/>
          </rPr>
          <t>Vasquez Callo Maria del Carmen:</t>
        </r>
        <r>
          <rPr>
            <sz val="9"/>
            <color indexed="81"/>
            <rFont val="Segoe UI"/>
            <family val="2"/>
          </rPr>
          <t xml:space="preserve">
Article V.1.</t>
        </r>
      </text>
    </comment>
    <comment ref="BM329" authorId="26" shapeId="0" xr:uid="{67E8B029-A281-48B3-A477-8D899A46486E}">
      <text>
        <r>
          <rPr>
            <b/>
            <sz val="9"/>
            <color indexed="81"/>
            <rFont val="Segoe UI"/>
            <family val="2"/>
          </rPr>
          <t>Vasquez Callo Maria del Carmen:</t>
        </r>
        <r>
          <rPr>
            <sz val="9"/>
            <color indexed="81"/>
            <rFont val="Segoe UI"/>
            <family val="2"/>
          </rPr>
          <t xml:space="preserve">
Article 15, footnote 6 (ony regarding certificates of origin)</t>
        </r>
      </text>
    </comment>
    <comment ref="BQ329" authorId="26" shapeId="0" xr:uid="{B33F2DC4-D3E0-4B99-8717-771581387561}">
      <text>
        <r>
          <rPr>
            <b/>
            <sz val="9"/>
            <color indexed="81"/>
            <rFont val="Segoe UI"/>
            <family val="2"/>
          </rPr>
          <t>Vasquez Callo Maria del Carmen:</t>
        </r>
        <r>
          <rPr>
            <sz val="9"/>
            <color indexed="81"/>
            <rFont val="Segoe UI"/>
            <family val="2"/>
          </rPr>
          <t xml:space="preserve">
Aricle V.3. </t>
        </r>
      </text>
    </comment>
    <comment ref="AE330" authorId="2660" shapeId="0" xr:uid="{00E400AB-005B-4764-8241-00F80021004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China-Georgia FTA, Art. 12.2.1; 
</t>
      </text>
    </comment>
    <comment ref="AH330" authorId="2661" shapeId="0" xr:uid="{00F40078-0059-41E5-81BE-0018005D000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12.2.1
</t>
      </text>
    </comment>
    <comment ref="CJ330" authorId="2662" shapeId="0" xr:uid="{00C600EF-0029-41FD-860C-008300A8006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12.2.2 and 12.2.3
</t>
      </text>
    </comment>
    <comment ref="CK330" authorId="2663" shapeId="0" xr:uid="{008600C6-00EB-421C-8F04-00C4003E006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12.2.5
</t>
      </text>
    </comment>
    <comment ref="CO330" authorId="2664" shapeId="0" xr:uid="{004300CD-001B-4D53-8B81-002800E200F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12.2.4
</t>
      </text>
    </comment>
    <comment ref="DO330" authorId="2665" shapeId="0" xr:uid="{0048009D-00FA-479F-A83A-0037001C007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8-A, Art. 2.3(a)(xv), definition of financial services include (xv)
provision and transfer of financial information, and financial data
processing and related software by suppliers of other financial
services
</t>
      </text>
    </comment>
    <comment ref="DW330" authorId="2666" shapeId="0" xr:uid="{00E10066-006D-453C-B0B8-00F900C6005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8-A, Art. 2.3(a)(xv), definition of financial services include (xv)
provision and transfer of financial information, and financial data
processing and related software by suppliers of other financial
services
</t>
      </text>
    </comment>
    <comment ref="FC330" authorId="2667" shapeId="0" xr:uid="{0068005D-00B3-4F0B-88FF-00E4001500F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11.4
</t>
      </text>
    </comment>
    <comment ref="FK330" authorId="2668" shapeId="0" xr:uid="{00B5006F-005D-4A74-A88D-00C900D9000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11.2(a)
</t>
      </text>
    </comment>
    <comment ref="AF331" authorId="5" shapeId="0" xr:uid="{F3C7BD69-3791-4F3E-920B-EBB02A9E5298}">
      <text>
        <r>
          <rPr>
            <b/>
            <sz val="9"/>
            <color indexed="81"/>
            <rFont val="Segoe UI"/>
            <family val="2"/>
          </rPr>
          <t>Mesmer Anja:</t>
        </r>
        <r>
          <rPr>
            <sz val="9"/>
            <color indexed="81"/>
            <rFont val="Segoe UI"/>
            <family val="2"/>
          </rPr>
          <t xml:space="preserve">
Chapter 4 Article 13 (2); Chapter 13 in general</t>
        </r>
      </text>
    </comment>
    <comment ref="BO331" authorId="5" shapeId="0" xr:uid="{7493DB63-9884-4150-B448-534DCD921A7E}">
      <text>
        <r>
          <rPr>
            <b/>
            <sz val="9"/>
            <color indexed="81"/>
            <rFont val="Segoe UI"/>
            <family val="2"/>
          </rPr>
          <t>Mesmer Anja:</t>
        </r>
        <r>
          <rPr>
            <sz val="9"/>
            <color indexed="81"/>
            <rFont val="Segoe UI"/>
            <family val="2"/>
          </rPr>
          <t xml:space="preserve">
Chapter 4 Article 7 (b)</t>
        </r>
      </text>
    </comment>
    <comment ref="BQ331" authorId="5" shapeId="0" xr:uid="{102AA468-846A-45B7-8152-B29C754AAA68}">
      <text>
        <r>
          <rPr>
            <b/>
            <sz val="9"/>
            <color indexed="81"/>
            <rFont val="Segoe UI"/>
            <family val="2"/>
          </rPr>
          <t>Mesmer Anja:</t>
        </r>
        <r>
          <rPr>
            <sz val="9"/>
            <color indexed="81"/>
            <rFont val="Segoe UI"/>
            <family val="2"/>
          </rPr>
          <t xml:space="preserve">
Chapter 4 Article 6 (1)</t>
        </r>
      </text>
    </comment>
    <comment ref="FC332" authorId="2669" shapeId="0" xr:uid="{63C87238-DAEF-442D-8CBE-CBB2DEB834D0}">
      <text>
        <r>
          <rPr>
            <b/>
            <sz val="10"/>
            <color rgb="FF000000"/>
            <rFont val="Tahoma"/>
            <family val="2"/>
          </rPr>
          <t>Rodrigo Polanco Lazo:</t>
        </r>
        <r>
          <rPr>
            <sz val="10"/>
            <color rgb="FF000000"/>
            <rFont val="Tahoma"/>
            <family val="2"/>
          </rPr>
          <t xml:space="preserve">
</t>
        </r>
        <r>
          <rPr>
            <sz val="10"/>
            <color rgb="FF000000"/>
            <rFont val="Tahoma"/>
            <family val="2"/>
          </rPr>
          <t>Art. 26</t>
        </r>
      </text>
    </comment>
    <comment ref="AD333" authorId="2670" shapeId="0" xr:uid="{004200C1-00B1-4204-A035-002A003800D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11.2.7 (b)
</t>
      </text>
    </comment>
    <comment ref="AF333" authorId="2671" shapeId="0" xr:uid="{00300012-0095-4D69-9535-00760074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11.2.5 (a)
Art. 11.2.7 (c)
Art. 11.9.(b), cooperation
</t>
      </text>
    </comment>
    <comment ref="AG333" authorId="2672" shapeId="0" xr:uid="{0096007D-000C-4D9D-B105-00400066007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11.9.(e), cooperation
</t>
      </text>
    </comment>
    <comment ref="AH333" authorId="2673" shapeId="0" xr:uid="{007B00EF-00E2-4816-9EA3-00AD00E3007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11.2.5(a) and (c) ; 11.2.6
</t>
      </text>
    </comment>
    <comment ref="AN333" authorId="2674" shapeId="0" xr:uid="{00F50069-0013-47FC-BB58-00C7004B000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9.3 National Treatment
Art. 9.4 Market Access
Annex 9.6
</t>
      </text>
    </comment>
    <comment ref="AQ333" authorId="2675" shapeId="0" xr:uid="{004600AD-008A-4D80-A715-002E0092008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11.2.3
Art. 11.10
</t>
      </text>
    </comment>
    <comment ref="AU333" authorId="2676" shapeId="0" xr:uid="{00330061-002D-49A5-91A6-001A00D2006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11.9.(b), cooperation
</t>
      </text>
    </comment>
    <comment ref="BH333" authorId="2677" shapeId="0" xr:uid="{EAF073D5-282E-4287-9717-F1BA8314322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11.2.7
</t>
      </text>
    </comment>
    <comment ref="BM333" authorId="2678" shapeId="0" xr:uid="{004A004D-0012-4093-9ACA-00EE0045002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11.3
Hard, except the promotion of interoperable electronic signature
Art. 11.9 (b) Cooperation
</t>
      </text>
    </comment>
    <comment ref="BQ333" authorId="2679" shapeId="0" xr:uid="{00860032-00D3-49F2-84C9-000E0033002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2.7
Automation
</t>
      </text>
    </comment>
    <comment ref="BS333" authorId="2680" shapeId="0" xr:uid="{00DE0088-001E-46C4-BA2E-00CC001D007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11.2.5 (f)
Art. 11.4 , soft except:
2. Each Party shall adopt or maintain consumer protection laws to prohibit fraudulent and deceptive business practices that cause harm or potential harm to consumers engaged in online business activities.
Art. 11.9.(b) (c), cooperation
</t>
      </text>
    </comment>
    <comment ref="BT333" authorId="2681" shapeId="0" xr:uid="{005F006A-009B-44CD-8AEF-00AF00FA002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11.8
</t>
      </text>
    </comment>
    <comment ref="BW333" authorId="2682" shapeId="0" xr:uid="{004400D8-00C0-4F79-8AC5-0043000200D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10.10 Each Party shall adopt or maintain measures to ensure compliance with the neutrality of the network without discrimination or blocking of services
</t>
      </text>
    </comment>
    <comment ref="CF333" authorId="2683" shapeId="0" xr:uid="{00A70062-00E9-4D6F-9301-007B0033008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11.9.(b), (f)  cooperation
</t>
      </text>
    </comment>
    <comment ref="CH333" authorId="2684" shapeId="0" xr:uid="{00720060-00EB-4D47-A8F9-001C0042000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11.2.5 €
Art. 11.9.(a), cooperation
</t>
      </text>
    </comment>
    <comment ref="CJ333" authorId="2685" shapeId="0" xr:uid="{00BB00AD-00A2-4BA8-8537-00DC00F5009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11.9
</t>
      </text>
    </comment>
    <comment ref="CK333" authorId="2686" shapeId="0" xr:uid="{00D200BC-0092-4C2C-9FB4-00F4003C004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11.9.(d), cooperation
</t>
      </text>
    </comment>
    <comment ref="CL333" authorId="2687" shapeId="0" xr:uid="{003E007D-0076-44C2-B4B3-004400EF000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11.11
</t>
      </text>
    </comment>
    <comment ref="CN333" authorId="2688" shapeId="0" xr:uid="{000300C3-0083-4F1C-8206-00220030000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11.2.5 (b)(d)
</t>
      </text>
    </comment>
    <comment ref="CO333" authorId="2689" shapeId="0" xr:uid="{00430014-00C7-4F36-A724-00B2003C000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11.2.5 (b)(d)
</t>
      </text>
    </comment>
    <comment ref="DC333" authorId="2690" shapeId="0" xr:uid="{00A7001E-00F5-496A-B9F4-002B00A300D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11.2.2.5(f), recognize the importance
Article 11.5: Protection of personal data
1. The Parties recognize the benefits of the protection of personal information of users of electronic commerce and the contribution that this makes to the improvement of consumer confidence in electronic commerce.
Art. 11.9, cooperation
</t>
      </text>
    </comment>
    <comment ref="DD333" authorId="2691" shapeId="0" xr:uid="{009300CF-000F-46BB-B699-005100D2003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11.5: Protection of personal data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subparagraph (f) of Article 11.2.5.
3. Each Party shall make efforts to ensure that its legal system regarding the protection of personal information of users of electronic commerce is applied in a non-discriminatory manner.
4. Each Party shall endeavor to publish information on the protection of the personal information it provides to users of electronic commerce, including how:
(a) Individuals may exercise resources, and
(b) Companies can comply with any legal requirement.
5. The Parties shall exchange information and experiences regarding their personal information protection legislation.
6. The Parties shall encourage the use of security mechanisms for the personal information of users, and their dissociation, in cases where such data is provided to third parties, in accordance with their legal system.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
</t>
      </text>
    </comment>
    <comment ref="DE333" authorId="2692" shapeId="0" xr:uid="{004200B8-006B-4820-9ECD-00C600FC002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11.5: Protection of personal data
3. Each Party shall make efforts to ensure that its legal system regarding the protection of personal information of users of electronic commerce is applied in a non-discriminatory manner.
4. Each Party shall endeavor to publish information on the protection of the personal information it provides to users of electronic commerce, including how:
(a) Individuals may exercise resources, and
(b) Companies can comply with any legal requirement.
5. The Parties shall exchange information and experiences regarding their personal information protection legislation.
6. The Parties shall encourage the use of security mechanisms for the personal information of users, and their dissociation, in cases where such data is provided to third parties, in accordance with their legal system.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
</t>
      </text>
    </comment>
    <comment ref="DF333" authorId="2693" shapeId="0" xr:uid="{00F4001B-0037-4BEC-86BA-009D003B00C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11.5: Protection of personal data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subparagraph (f) of Article 11.2.5.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
</t>
      </text>
    </comment>
    <comment ref="DG333" authorId="2694" shapeId="0" xr:uid="{001200CA-00C7-4933-B4B6-00EB006E002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
Art. 10.3
3. Each Party shall ensure that companies of the other Party can use public networks and telecommunications services to transmit information in its territory or across its borders and to have access to information contained in databases or stored in a manner that is readable by any machine in the territory of any of the Parties.
4. Notwithstanding the provisions of paragraph 3, a Party may take measures that are necessary to guarantee the security and confidentiality of the messages, or
to protect the privacy of users' personal data, provided that such measures are not applied in a way that could constitute a means of arbitrary or unjustifiable discrimination, or a disguised restriction on trade in services.
</t>
      </text>
    </comment>
    <comment ref="DI333" authorId="2695" shapeId="0" xr:uid="{004C00BE-00E9-4547-8006-0008007500D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11.6
</t>
      </text>
    </comment>
    <comment ref="DK333" authorId="2696" shapeId="0" xr:uid="{00E100DC-00C5-48C7-89BD-00C900FE007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11.11
</t>
      </text>
    </comment>
    <comment ref="DL333" authorId="2697" shapeId="0" xr:uid="{006000F7-00E4-4F97-88FB-004C00ED00C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11.7
</t>
      </text>
    </comment>
    <comment ref="DO333" authorId="2698" shapeId="0" xr:uid="{005A0089-0011-4B5E-AF43-00270073009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
In the definition of telecommunication services
Art. 10.3
3. Each Party shall ensure that companies of the other Party can use public networks and telecommunications services to transmit information in its territory or across its borders and to have access to information contained in databases or stored in a manner that is readable by any machine in the territory of any of the Parties.
4. Notwithstanding the provisions of paragraph 3, a Party may take measures that are necessary to guarantee the security and confidentiality of the messages, or
to protect the privacy of users' personal data, provided that such measures are not applied in a way that could constitute a means of arbitrary or unjustifiable discrimination, or a disguised restriction on trade in services.
</t>
      </text>
    </comment>
    <comment ref="DQ333" authorId="2699" shapeId="0" xr:uid="{008000E1-00D2-435F-825E-0098001A001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11.7
</t>
      </text>
    </comment>
    <comment ref="DT333" authorId="2700" shapeId="0" xr:uid="{007600FC-00C9-42EB-BC44-0006009700C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Argentina-Chile FTA, Art. 10.1; Argentina-Chile FTA, Art. 10.3.3-4;
</t>
      </text>
    </comment>
    <comment ref="DV333" authorId="2701" shapeId="0" xr:uid="{000F0097-00A9-401C-9F96-00700055007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Audiovisual services are include in Chile schedule and Annex 8.11 on NCMs
</t>
      </text>
    </comment>
    <comment ref="DY333" authorId="2702" shapeId="0" xr:uid="{00910015-00FA-437F-BEF2-002A006F00C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11.9.(b), cooperation
</t>
      </text>
    </comment>
    <comment ref="EI333" authorId="2703" shapeId="0" xr:uid="{00D200C1-0035-41CD-9951-00C00055009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7.18
Use of electronic means
Art. 7.23.c)
Cooperation in electronic public procurement
</t>
      </text>
    </comment>
    <comment ref="EM333" authorId="2704" shapeId="0" xr:uid="{0072004B-003D-46FB-BD11-007900D9000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
</t>
      </text>
    </comment>
    <comment ref="EN333" authorId="2705" shapeId="0" xr:uid="{00730043-00E0-4B0F-B800-00DE00A0006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11.2.2
Public Procurement
Subsidies
Information processed by the State
Financial Services
</t>
      </text>
    </comment>
    <comment ref="EO333" authorId="2706" shapeId="0" xr:uid="{004C0096-0072-4D97-8988-0015003A007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19.2: Security Exceptions
Nothing in this Agreement shall be construed as meaning:
(a) Require a Party to provide or allow access to any information whose disclosure it considers contrary to its interests security essentials, or
(b) Prevent a Party from applying measures it deems necessary for the fulfillment of its obligations with respect to the maintenance or restoration of international peace or security, or for the protection of its own essential security interests.
</t>
      </text>
    </comment>
    <comment ref="ET333" authorId="2707" shapeId="0" xr:uid="{F706491A-1083-480F-A12D-16304F08182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11.2.2(c); 
</t>
      </text>
    </comment>
    <comment ref="BO334" authorId="5" shapeId="0" xr:uid="{66EDC830-D4C5-4F69-B6DF-665951F78945}">
      <text>
        <r>
          <rPr>
            <b/>
            <sz val="9"/>
            <color indexed="81"/>
            <rFont val="Segoe UI"/>
            <family val="2"/>
          </rPr>
          <t>Mesmer Anja:</t>
        </r>
        <r>
          <rPr>
            <sz val="9"/>
            <color indexed="81"/>
            <rFont val="Segoe UI"/>
            <family val="2"/>
          </rPr>
          <t xml:space="preserve">
Chapter 4 Article 5</t>
        </r>
      </text>
    </comment>
    <comment ref="BQ334" authorId="1617" shapeId="0" xr:uid="{390D28D6-C513-48BA-AF7B-BAD01C2AA5D1}">
      <text>
        <r>
          <rPr>
            <b/>
            <sz val="9"/>
            <color indexed="81"/>
            <rFont val="Tahoma"/>
            <family val="2"/>
          </rPr>
          <t>Kugler Kholofelo:</t>
        </r>
        <r>
          <rPr>
            <sz val="9"/>
            <color indexed="81"/>
            <rFont val="Tahoma"/>
            <family val="2"/>
          </rPr>
          <t xml:space="preserve">
Article 9 (Chapter 4: Customs Procedures and Trade Facilitation)</t>
        </r>
      </text>
    </comment>
    <comment ref="FC334" authorId="5" shapeId="0" xr:uid="{B285C9EF-7DFA-47B9-9990-BE03824A0979}">
      <text>
        <r>
          <rPr>
            <b/>
            <sz val="9"/>
            <color indexed="81"/>
            <rFont val="Segoe UI"/>
            <family val="2"/>
          </rPr>
          <t>Mesmer Anja:</t>
        </r>
        <r>
          <rPr>
            <sz val="9"/>
            <color indexed="81"/>
            <rFont val="Segoe UI"/>
            <family val="2"/>
          </rPr>
          <t xml:space="preserve">
Chapter 10 Article 1</t>
        </r>
      </text>
    </comment>
    <comment ref="AE335" authorId="2708" shapeId="0" xr:uid="{00450070-000F-4214-B780-008600F2008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141.1
</t>
      </text>
    </comment>
    <comment ref="AF335" authorId="2709" shapeId="0" xr:uid="{00CB0053-0080-4904-9639-00E6002B00F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194.2
</t>
      </text>
    </comment>
    <comment ref="AH335" authorId="2710" shapeId="0" xr:uid="{005000A5-00E8-4B55-9205-00E400D500C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Armenia-EU CEPA, Art. 193.1
</t>
      </text>
    </comment>
    <comment ref="AM335" authorId="2711" shapeId="0" xr:uid="{009300C2-0053-4FA0-8A03-0000001F00F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149
Market access
ARTICLE 150
National treatment
</t>
      </text>
    </comment>
    <comment ref="AN335" authorId="2712" shapeId="0" xr:uid="{00380083-0079-4B73-9AF1-00440030002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149
Market access
ARTICLE 150
National treatment
</t>
      </text>
    </comment>
    <comment ref="AO335" authorId="2713" shapeId="0" xr:uid="{00890039-00C7-4E91-8571-002200A9009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149
Market access
ARTICLE 150
National treatment
</t>
      </text>
    </comment>
    <comment ref="AR335" authorId="2714" shapeId="0" xr:uid="{00BC00DD-00A4-46AF-B69B-00E20073003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5
</t>
      </text>
    </comment>
    <comment ref="AW335" authorId="2715" shapeId="0" xr:uid="{006E00C5-00BF-47A3-9A64-00F900DC00A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193.3
</t>
      </text>
    </comment>
    <comment ref="BF335" authorId="26" shapeId="0" xr:uid="{7553EABE-8B46-4EC4-BA1B-B2FF2C1B974C}">
      <text>
        <r>
          <rPr>
            <b/>
            <sz val="9"/>
            <color indexed="81"/>
            <rFont val="Segoe UI"/>
            <family val="2"/>
          </rPr>
          <t>Vasquez Callo Maria del Carmen:</t>
        </r>
        <r>
          <rPr>
            <sz val="9"/>
            <color indexed="81"/>
            <rFont val="Segoe UI"/>
            <family val="2"/>
          </rPr>
          <t xml:space="preserve">
Article 193</t>
        </r>
      </text>
    </comment>
    <comment ref="BM335" authorId="2716" shapeId="0" xr:uid="{007100C5-00C6-47A7-9F5E-00B600F1007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194.1(a), dialogue
</t>
      </text>
    </comment>
    <comment ref="BS335" authorId="2717" shapeId="0" xr:uid="{00D900C4-006C-4882-987F-0018001400A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194.1.b). (ii), dialogue
</t>
      </text>
    </comment>
    <comment ref="BT335" authorId="2718" shapeId="0" xr:uid="{009A002D-0060-4398-9B88-00E4007200C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194.1.b). (i), dialogue
</t>
      </text>
    </comment>
    <comment ref="CJ335" authorId="2719" shapeId="0" xr:uid="{003000FA-0059-45AE-8C5C-00670016003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8
COOPERATION IN THE FIELD OF THE INFORMATION SOCIETY
ARTICLE 62-65
Armenia-EU FTA, Art. 141.1 and Art. 193.1</t>
      </text>
    </comment>
    <comment ref="CQ335" authorId="2720" shapeId="0" xr:uid="{00170026-00BC-4097-B3E4-008E003700F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13
</t>
      </text>
    </comment>
    <comment ref="DC335" authorId="2721" shapeId="0" xr:uid="{001A0018-00A2-437B-8683-000100B400C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Soft 
ARTICLE 13
Protection of personal data
The Parties agree to cooperate in order to ensure a high level of protection of personal data in accordance with the European Union, Council of Europe and international legal instruments and standards.
ARTICLE 19
Cooperation in the fight against terrorism
1. In accordance with the principles underlying the fight against terrorism as set out in Article 11, the Parties reaffirm the importance of a law-enforcement and judicial approach to the fight against terrorism, and agree to cooperate in the prevention and suppression of terrorism, in particular by:
(a) exchanging information on terrorist groups and individuals and their support networks, in accordance with international and national law, in particular as regards data protection and the protection of privacy;
</t>
      </text>
    </comment>
    <comment ref="DF335" authorId="2722" shapeId="0" xr:uid="{00AC00F4-00D2-4E5B-B24C-00E7007B009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197.2
2. The Parties agree that the development of electronic commerce shall be fully compatible with the highest international standards of data protection, in order to ensure the confidence of users of electronic commerce.
</t>
      </text>
    </comment>
    <comment ref="DG335" authorId="2723" shapeId="0" xr:uid="{00D4009F-00E6-4085-A8A4-001B00BC004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178
Confidentiality of information
Each Party shall ensure the confidentiality of electronic communications and related traffic data by means of a public electronic communications network and publicly available electronic communications services without restricting trade in services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
      </text>
    </comment>
    <comment ref="DO335" authorId="2724" shapeId="0" xr:uid="{00F10003-007F-41E8-B170-0010000500C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170.2
For the purposes of this subsection:
(e) "public telecommunications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ARTICLE 178
Confidentiality of information
Each Party shall ensure the confidentiality of electronic communications and related traffic data by means of a public electronic communications network and publicly available electronic communications services without restricting trade in services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
      </text>
    </comment>
    <comment ref="DT335" authorId="2725" shapeId="0" xr:uid="{006A007C-0026-43FB-98C2-00D800EF005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170.2(e)., Art. 178
</t>
      </text>
    </comment>
    <comment ref="DU335" authorId="2726" shapeId="0" xr:uid="{000F00EE-00E0-4C61-B0F6-00C0008A00E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163
Understanding on computer services
3. Computer and related services, regardless of whether they are delivered via a network, including the internet, include all services that provide:
(c) data processing, data storage, data hosting or database services;
</t>
      </text>
    </comment>
    <comment ref="DV335" authorId="2727" shapeId="0" xr:uid="{00040052-006E-469B-9ED7-000C007B000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19
COOPERATION IN THE AUDIOVISUAL AND MEDIA FIELDS
Art. 98-100
</t>
      </text>
    </comment>
    <comment ref="DW335" authorId="2728" shapeId="0" xr:uid="{001E00CC-00C2-4453-A028-009E003300F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181.4
4. Banking and other financial services (excluding insurance and insurance-related services) as referred to in paragraph 2 comprise:
(k) provision and transfer of financial information, and financial data processing and related software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
      </text>
    </comment>
    <comment ref="EM335" authorId="2729" shapeId="0" xr:uid="{002000FE-00BB-49B8-AE7E-003900B0002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200.2
2. Subject to the requirement that such measures not be applied in a manner which would constitute a means of arbitrary or unjustifiable discrimination between countries where like conditions prevail, or a disguised restriction on establishment or cross-border supply of services, nothing in this Chapter shall be construed as preventing the adoption or enforcement by a Party of measures:
(e) necessary to secure compliance with laws or regulations which are not inconsistent with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text>
    </comment>
    <comment ref="EO335" authorId="2730" shapeId="0" xr:uid="{00DD009A-00D8-4A7E-9F23-0086001000F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202
Security exceptions
Nothing in this Agreement shall be construed as:
(a) requiring any Party to furnish any information, the disclosure of which it considers contrary to its essential security interests;
(b) preventing any Party from taking any action which it considers necessary for the protection of its essential security interests:
(i) connected with the production of or trade in arms, munitions or war material;
(ii) relating to economic activities carried out directly or indirectly for the purpose of provisioning a military establishment;
AM/EU/en 181
(iii) relating to fissionable and fusionable materials or the materials from which they are derived; or
(iv) taken in time of war or other emergency in international relations; or
(c) preventing a Party from taking any action in pursuance of obligations it has accepted for the purpose of maintaining international peace and security.
</t>
      </text>
    </comment>
    <comment ref="FA335" authorId="2731" shapeId="0" xr:uid="{008B001B-007C-4B0C-B88F-006900C7002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212:1(d) and (e)
</t>
      </text>
    </comment>
    <comment ref="FB335" authorId="2732" shapeId="0" xr:uid="{009C0047-0046-4538-BA03-00BB004D004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212
</t>
      </text>
    </comment>
    <comment ref="FC335" authorId="2733" shapeId="0" xr:uid="{0075004E-000C-48A8-BC28-009D00F0006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210:1
</t>
      </text>
    </comment>
    <comment ref="FE335" authorId="2734" shapeId="0" xr:uid="{00BC0062-001F-498D-888C-000C002500E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218
</t>
      </text>
    </comment>
    <comment ref="FF335" authorId="2735" shapeId="0" xr:uid="{004200EE-0095-4EAD-9A9D-0021003C00D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221
</t>
      </text>
    </comment>
    <comment ref="FI335" authorId="2736" shapeId="0" xr:uid="{000E00C2-0038-467B-B81D-00CA002D00F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219
</t>
      </text>
    </comment>
    <comment ref="FJ335" authorId="2737" shapeId="0" xr:uid="{009900A0-003E-42EA-ABA9-008E006200C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220
</t>
      </text>
    </comment>
    <comment ref="FK335" authorId="2738" shapeId="0" xr:uid="{00E50013-0068-4A96-BFB4-00360051009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Subsection VI, Art. 249
</t>
      </text>
    </comment>
    <comment ref="FO335" authorId="2739" shapeId="0" xr:uid="{00AB00A8-00FD-4B12-9030-006200A0006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194:1(b) (soft); Subsection II, Art. 195-199; both in e-commerce  chapter
</t>
      </text>
    </comment>
    <comment ref="FS335" authorId="2740" shapeId="0" xr:uid="{00AD0031-0042-4ECC-9E79-00AC002600E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213(a)
</t>
      </text>
    </comment>
    <comment ref="FT335" authorId="2741" shapeId="0" xr:uid="{00ED0074-0070-4927-B25A-009C009C00A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213(c)
</t>
      </text>
    </comment>
    <comment ref="AE337" authorId="2742" shapeId="0" xr:uid="{00D60007-005C-409A-80BD-00BD002C005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9.3, regarding duties
</t>
      </text>
    </comment>
    <comment ref="AF337" authorId="2743" shapeId="0" xr:uid="{00FD0053-004E-49D6-909C-00A20007006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9.12.c) co-operation
</t>
      </text>
    </comment>
    <comment ref="AJ337" authorId="2744" shapeId="0" xr:uid="{001E00CB-00FE-4B00-A6A2-00A500FB003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9.4.1
</t>
      </text>
    </comment>
    <comment ref="AK337" authorId="2745" shapeId="0" xr:uid="{004A0031-0045-4734-99BA-00DD002500C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9.4.1
</t>
      </text>
    </comment>
    <comment ref="AM337" authorId="2746" shapeId="0" xr:uid="{00720001-0020-4B21-8A3E-00C5003900B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7.3
Market Access
Article 7.4
National Treatment
</t>
      </text>
    </comment>
    <comment ref="AN337" authorId="2747" shapeId="0" xr:uid="{003B0054-000F-49A4-BD78-00ED0026001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7.3
Market Access
Article 7.4
National Treatment
</t>
      </text>
    </comment>
    <comment ref="AO337" authorId="2748" shapeId="0" xr:uid="{009C0094-004E-4703-9E0F-00E900F000D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7.3
Market Access
Article 7.4
National Treatment
</t>
      </text>
    </comment>
    <comment ref="AR337" authorId="2749" shapeId="0" xr:uid="{00EC00D4-008B-46D8-BEE0-00EC0028000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9.2.3
3. For greater certainty, measures affecting the supply of a service delivered or
performed electronically are subject to the obligations contained in the relevant
provisions of:
(a) Chapter 7 (Trade in Services), including:
(i) any applicable terms, limitations and conditions on market access; and
(ii) any applicable conditions and qualifications on national treatment,
adopted or maintained in accordance with Article 7.6 (Schedule of Specific
Commitments) and specified in the Schedules of Specific Commitments in
Annex 7-A (Sri Lanka) and Annex 7-B (Singapore); and
(b) Chapter 10 (Investment), including the measures adopted or maintained in
accordance with paragraph 8 Article 12.2 (Scope and Coverage) and set out in
the Schedules in Annex 10-B (Sri Lanka) and Annex 10-C (Singapore) .
</t>
      </text>
    </comment>
    <comment ref="AS337" authorId="26" shapeId="0" xr:uid="{5C3F3911-8801-423D-829D-97A72A49B89E}">
      <text>
        <r>
          <rPr>
            <b/>
            <sz val="9"/>
            <color indexed="81"/>
            <rFont val="Segoe UI"/>
            <family val="2"/>
          </rPr>
          <t>Vasquez Callo Maria del Carmen:</t>
        </r>
        <r>
          <rPr>
            <sz val="9"/>
            <color indexed="81"/>
            <rFont val="Segoe UI"/>
            <family val="2"/>
          </rPr>
          <t xml:space="preserve">
Article 9.2.3.</t>
        </r>
      </text>
    </comment>
    <comment ref="AW337" authorId="2750" shapeId="0" xr:uid="{00A9009F-00B0-4B1B-97A9-009300C1009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9.3
</t>
      </text>
    </comment>
    <comment ref="AZ337" authorId="5" shapeId="0" xr:uid="{98037DDB-5CF7-4ED1-A3AE-EB2A03C5BF15}">
      <text>
        <r>
          <rPr>
            <b/>
            <sz val="9"/>
            <color indexed="81"/>
            <rFont val="Segoe UI"/>
            <family val="2"/>
          </rPr>
          <t>Mesmer Anja:</t>
        </r>
        <r>
          <rPr>
            <sz val="9"/>
            <color indexed="81"/>
            <rFont val="Segoe UI"/>
            <family val="2"/>
          </rPr>
          <t xml:space="preserve">
Art. 9.3</t>
        </r>
      </text>
    </comment>
    <comment ref="BA337" authorId="5" shapeId="0" xr:uid="{2FC373EB-F880-4E6F-9509-08FAEEF218CB}">
      <text>
        <r>
          <rPr>
            <b/>
            <sz val="9"/>
            <color indexed="81"/>
            <rFont val="Segoe UI"/>
            <family val="2"/>
          </rPr>
          <t>Mesmer Anja:</t>
        </r>
        <r>
          <rPr>
            <sz val="9"/>
            <color indexed="81"/>
            <rFont val="Segoe UI"/>
            <family val="2"/>
          </rPr>
          <t xml:space="preserve">
Art. 9.3</t>
        </r>
      </text>
    </comment>
    <comment ref="BB337" authorId="5" shapeId="0" xr:uid="{702D7ABF-5E37-4120-8CE1-64A8AD7EEA5B}">
      <text>
        <r>
          <rPr>
            <b/>
            <sz val="9"/>
            <color indexed="81"/>
            <rFont val="Segoe UI"/>
            <family val="2"/>
          </rPr>
          <t>Mesmer Anja:</t>
        </r>
        <r>
          <rPr>
            <sz val="9"/>
            <color indexed="81"/>
            <rFont val="Segoe UI"/>
            <family val="2"/>
          </rPr>
          <t xml:space="preserve">
Art. 9.3</t>
        </r>
      </text>
    </comment>
    <comment ref="BH337" authorId="2751" shapeId="0" xr:uid="{40384A2C-3591-48E6-B586-EC210253749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9.2.2
Art. 9.5.2
</t>
      </text>
    </comment>
    <comment ref="BJ337" authorId="2752" shapeId="0" xr:uid="{00300064-0012-4086-82BE-000700F4002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9.5.1
</t>
      </text>
    </comment>
    <comment ref="BM337" authorId="2753" shapeId="0" xr:uid="{005300BE-00F9-4CAF-826C-0071009B00C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9.6, 
Hard, except:
The Parties shall encourage the use of interoperable electronic authentication
Art. 9.12.c)(iii). Cooperation on authentication
</t>
      </text>
    </comment>
    <comment ref="BO337" authorId="2754" shapeId="0" xr:uid="{003B00AD-006C-469A-BE7D-0065007500F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9.8
</t>
      </text>
    </comment>
    <comment ref="BS337" authorId="2755" shapeId="0" xr:uid="{008200D8-0027-4E9D-BBAA-00BB003200E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9.2.2, soft
Article 9.11
Online Consumer Protection, hard
</t>
      </text>
    </comment>
    <comment ref="CF337" authorId="2756" shapeId="0" xr:uid="{0061002B-0043-4703-A2B0-004A0075004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9.12.c) (ii), cooperation
</t>
      </text>
    </comment>
    <comment ref="CH337" authorId="2757" shapeId="0" xr:uid="{004E00F0-00C3-4F72-AC89-00F00047004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9.12.a) 
</t>
      </text>
    </comment>
    <comment ref="CJ337" authorId="2758" shapeId="0" xr:uid="{00440041-0060-4FB4-BA57-00A000F4007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Singapore-Sri Lanka FTA, Art.  9.12 (b)
collaborative efforts in the recognition of  professional certifications in the ICT sector
Singapore-Sri Lanka FTA, Art.  9.12</t>
      </text>
    </comment>
    <comment ref="CQ337" authorId="2759" shapeId="0" xr:uid="{0084006C-000C-4AA5-B6DD-00F7000C001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16
</t>
      </text>
    </comment>
    <comment ref="DC337" authorId="2760" shapeId="0" xr:uid="{007700BE-0047-4CDD-82DB-009C0063008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9.7
Personal Data Protection
1. The Parties recognise the economic and social benefits of protecting the personal data of users of electronic commerce and the contribution that this makes to enhancing consumer confidence in electronic commerce.
Art. 9.12.c (i), cooperation
</t>
      </text>
    </comment>
    <comment ref="DD337" authorId="2761" shapeId="0" xr:uid="{008000CD-00DF-46E2-8D98-00ED00A700B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9.7
Personal Data Protection
1. The Parties recognise the economic and social benefits of protecting the personal data of users of electronic commerce and the contribution that this makes to enhancing consumer confidence in electronic commerce.
2. To this end, each Party shall adopt such domestic legal framework, that each Party may consider adequate, for the protection of the personal data of users of electronic
commerce.
3. The Parties shall publish information on the personal data protections it provides to
users of electronic commerce, including:
(a) how individuals can pursue remedies; and
(b) how business can comply with any legal requirements.
</t>
      </text>
    </comment>
    <comment ref="DE337" authorId="2762" shapeId="0" xr:uid="{00E4004A-00F5-4CEE-8ECF-00C1001E00B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9.7
Personal Data Protection
3. The Parties shall publish information on the personal data protections it provides to users of electronic commerce, including:
(a) how individuals can pursue remedies; and
(b) how business can comply with any legal requirements.
</t>
      </text>
    </comment>
    <comment ref="DG337" authorId="2763" shapeId="0" xr:uid="{004F001D-005A-42B6-BC35-005D008700A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17.7.2
General Exceptions
Article XIV of GATS is incporporates and appies mutatis mutandi
Art. 8.3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of this Article,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t>
      </text>
    </comment>
    <comment ref="DI337" authorId="2764" shapeId="0" xr:uid="{00EF00D2-0083-4ABB-BADD-0031003300E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9.9
</t>
      </text>
    </comment>
    <comment ref="DJ337" authorId="5" shapeId="0" xr:uid="{2CCDA6E0-C5DE-4CAC-8E16-B24A996DCD08}">
      <text>
        <r>
          <rPr>
            <b/>
            <sz val="9"/>
            <color indexed="81"/>
            <rFont val="Segoe UI"/>
            <family val="2"/>
          </rPr>
          <t>Mesmer Anja:</t>
        </r>
        <r>
          <rPr>
            <sz val="9"/>
            <color indexed="81"/>
            <rFont val="Segoe UI"/>
            <family val="2"/>
          </rPr>
          <t xml:space="preserve">
Article 9.9 (3)</t>
        </r>
      </text>
    </comment>
    <comment ref="DL337" authorId="2765" shapeId="0" xr:uid="{00C600A5-0054-41C6-9BB6-000B006800A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9.10
</t>
      </text>
    </comment>
    <comment ref="DO337" authorId="2766" shapeId="0" xr:uid="{00EF0066-0023-4757-8F76-00EF00C500F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8.3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of this Article,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t>
      </text>
    </comment>
    <comment ref="DQ337" authorId="2767" shapeId="0" xr:uid="{001600AA-007A-411A-B67C-00460033009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9.10
</t>
      </text>
    </comment>
    <comment ref="DT337" authorId="2768" shapeId="0" xr:uid="{00E70078-0096-4737-BF95-00F900D200F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Singapore-Sri Lanka FTA, Art. 8.1; 8.3.3-4
</t>
      </text>
    </comment>
    <comment ref="DV337" authorId="2769" shapeId="0" xr:uid="{00BA00FD-002F-44B8-8ECD-007B001900B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7-B
SINGAPORE
SCHEDULE OF SPECIFIC COMMITMENTS
D. Audiovisual Services
</t>
      </text>
    </comment>
    <comment ref="DW337" authorId="2770" shapeId="0" xr:uid="{00A90095-007E-47C3-9AEE-0021005900E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7 - Fimancial Services
8. Definitions
For the purposes of this Annex: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
      </text>
    </comment>
    <comment ref="DY337" authorId="2771" shapeId="0" xr:uid="{00FB00FD-003C-4A16-8DC9-00CD00D5007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9.12.c(iv)
</t>
      </text>
    </comment>
    <comment ref="EI337" authorId="2772" shapeId="0" xr:uid="{009D00B3-009F-41A1-B67B-0028005A001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11.4.3
Use of Electronic Means
Article 11.14
Electronic Auctions
</t>
      </text>
    </comment>
    <comment ref="EM337" authorId="2773" shapeId="0" xr:uid="{005A00D8-00E4-4B03-B15D-0066004A006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17.7.2
General Exceptions
Article XIV of GATS is incporporates and appies mutatis mutandi
</t>
      </text>
    </comment>
    <comment ref="EO337" authorId="2774" shapeId="0" xr:uid="{00A600AC-00CF-4547-94B8-0049001F009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17 .8
Security Exceptions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fulfilment of its obligations with respect to the maintenance or restoration of
international peace or security, or the protection of its own essential security interests.
</t>
      </text>
    </comment>
    <comment ref="ER337" authorId="2775" shapeId="0" xr:uid="{002B00AD-0042-4399-B90E-0033000500D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 d)
</t>
      </text>
    </comment>
    <comment ref="ET337" authorId="2776" shapeId="0" xr:uid="{0D2653FD-5771-4C8A-99FC-58ECA5F5863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9.2.5(b)
</t>
      </text>
    </comment>
    <comment ref="EX337" authorId="2777" shapeId="0" xr:uid="{000400C2-0094-4492-A74C-00BE00B5009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9.2.4
4. The obligations contained in Article 9.4 (Non-Discriminatory Treatment of Digital
Products), Article 9.9 (Cross-Border Transfer of Information by Electronic Means)
and Article 9.10 (Location of Computing Facilities) shall not apply to the following:
(a) in respect of Chapter 7 (Trade in Services):
(i) the terms, limitations and conditions on market access; and
(ii) the conditions and qualifications on national treatment,
adopted or maintained in accordance with Article 7.6 (Schedule of Specific
Commitments) and specified in the Schedules of Specific Commitments in
Annex 7-A (Sri Lanka) and Annex 7-B (Singapore);
(b) in respect of Chapter 10 (Investment), the measures adopted or maintained in
accordance with paragraph 8 of Article 12.2 (Scope and Coverage) and set out
in the Schedules in Annex 10-B (Sri Lanka) and Annex 10-C (Singapore).
Art. 9.2.5
5. This Chapter shall not apply to:
(a) government procurement; or
(b) information held or processed by or on behalf of a Party, or measures related
to such information, including measures related to its collection.
Art. 9.4.
2. The Parties understand that this Article does not apply to subsidies or grants provided
by a Party including government-supported loans, guarantees and insurance.
3. This Article does not apply to any measure affecting broadcasting.
</t>
      </text>
    </comment>
    <comment ref="FB337" authorId="2778" shapeId="0" xr:uid="{00800086-0028-4292-BFCE-0074001F00F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 and 13.3
</t>
      </text>
    </comment>
    <comment ref="FC337" authorId="2779" shapeId="0" xr:uid="{00B00045-0044-4722-A2BA-0076004300E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13.1:1
</t>
      </text>
    </comment>
    <comment ref="FE337" authorId="2780" shapeId="0" xr:uid="{005D0034-00E7-43B3-9293-0036006A000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
</t>
      </text>
    </comment>
    <comment ref="FK337" authorId="2781" shapeId="0" xr:uid="{00DE001C-0080-4B99-AA22-00B900CE002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13.1:2(vii)
</t>
      </text>
    </comment>
    <comment ref="AF338" authorId="2782" shapeId="0" xr:uid="{004600BF-000C-4B24-88A7-00CF00F5007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13.14.(b), cooperation 
</t>
      </text>
    </comment>
    <comment ref="AG338" authorId="2783" shapeId="0" xr:uid="{00D60061-0066-47BA-B3F2-00070006004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13.14 (e) cooperation 
</t>
      </text>
    </comment>
    <comment ref="AJ338" authorId="2784" shapeId="0" xr:uid="{005300B4-0073-4A37-A36F-00EA001400A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13.4.1
</t>
      </text>
    </comment>
    <comment ref="AK338" authorId="2785" shapeId="0" xr:uid="{001A004A-00C6-4132-9D39-00EA00E000F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13.4.1
</t>
      </text>
    </comment>
    <comment ref="AM338" authorId="2786" shapeId="0" xr:uid="{00B40049-004E-4606-806F-008900E3009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9.3: National Treatment
Article 9.5: Market Access
</t>
      </text>
    </comment>
    <comment ref="AN338" authorId="2787" shapeId="0" xr:uid="{00A800B0-0049-478A-A82F-00B7006200F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9.3: National Treatment
Article 9.5: Market Access
</t>
      </text>
    </comment>
    <comment ref="AO338" authorId="2788" shapeId="0" xr:uid="{000C001D-00E1-45E2-8E13-00500011003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10.3: National Treatment
Article 10.5: Market Access for Financial Institutions
</t>
      </text>
    </comment>
    <comment ref="AR338" authorId="2789" shapeId="0" xr:uid="{007A00F2-0018-4F22-8F15-0086009B009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13.2.4-5
4. For greater certainty, measures affecting the supply of a service delivered or
performed electronically are subject to the relevant obligations contained in Chapter 8
(Investment), Chapter 9 (Cross-Border Trade in Services) and Chapter 10 (Financial
Services), including any exceptions or non-conforming measures set out in this
Agreement that are applicable to those obligations.
5. For greater certainty, the obligations contained in Article 13.4, Article 13.11,
Article 13.12 and Article 13.16 are:
(a) subject to the relevant provisions, exceptions and non-conforming measures
of Chapter 8 (Investment), Chapter 9 (Cross-Border Trade in Services) and
Chapter 10 (Financial Services); and
(b) to be read in conjunction with any other relevant provisions in this
Agreement.
</t>
      </text>
    </comment>
    <comment ref="AS338" authorId="26" shapeId="0" xr:uid="{57B795EE-7BE6-4826-9328-EF0E7C5ED736}">
      <text>
        <r>
          <rPr>
            <b/>
            <sz val="9"/>
            <color indexed="81"/>
            <rFont val="Segoe UI"/>
            <family val="2"/>
          </rPr>
          <t>Vasquez Callo Maria del Carmen:</t>
        </r>
        <r>
          <rPr>
            <sz val="9"/>
            <color indexed="81"/>
            <rFont val="Segoe UI"/>
            <family val="2"/>
          </rPr>
          <t xml:space="preserve">
Article 13.2.4</t>
        </r>
      </text>
    </comment>
    <comment ref="AW338" authorId="2790" shapeId="0" xr:uid="{004E0046-00AA-4905-9EB9-009E00E9008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13.3.1
</t>
      </text>
    </comment>
    <comment ref="AX338" authorId="5" shapeId="0" xr:uid="{0805FCD9-BE87-47FB-AB10-583B91911EC1}">
      <text>
        <r>
          <rPr>
            <b/>
            <sz val="9"/>
            <color indexed="81"/>
            <rFont val="Segoe UI"/>
            <family val="2"/>
          </rPr>
          <t>Mesmer Anja:</t>
        </r>
        <r>
          <rPr>
            <sz val="9"/>
            <color indexed="81"/>
            <rFont val="Segoe UI"/>
            <family val="2"/>
          </rPr>
          <t xml:space="preserve">
Art. 13.3.1</t>
        </r>
      </text>
    </comment>
    <comment ref="AZ338" authorId="5" shapeId="0" xr:uid="{8098BA67-978A-4718-96A0-FF6685A61275}">
      <text>
        <r>
          <rPr>
            <b/>
            <sz val="9"/>
            <color indexed="81"/>
            <rFont val="Segoe UI"/>
            <family val="2"/>
          </rPr>
          <t>Mesmer Anja:</t>
        </r>
        <r>
          <rPr>
            <sz val="9"/>
            <color indexed="81"/>
            <rFont val="Segoe UI"/>
            <family val="2"/>
          </rPr>
          <t xml:space="preserve">
Art. 13.3.1</t>
        </r>
      </text>
    </comment>
    <comment ref="BD338" authorId="26" shapeId="0" xr:uid="{9E856C40-CC8B-40EA-92C4-D93E49A28E29}">
      <text>
        <r>
          <rPr>
            <b/>
            <sz val="9"/>
            <color indexed="81"/>
            <rFont val="Segoe UI"/>
            <family val="2"/>
          </rPr>
          <t>Vasquez Callo Maria del Carmen:</t>
        </r>
        <r>
          <rPr>
            <sz val="9"/>
            <color indexed="81"/>
            <rFont val="Segoe UI"/>
            <family val="2"/>
          </rPr>
          <t xml:space="preserve">
Article 13..3</t>
        </r>
      </text>
    </comment>
    <comment ref="BH338" authorId="2791" shapeId="0" xr:uid="{ECC8D30D-D582-48E1-9A68-BABB0E5B0C7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13.2.1
Art. 13.5.2(a)
</t>
      </text>
    </comment>
    <comment ref="BI338" authorId="2792" shapeId="0" xr:uid="{009D0088-0023-4E6D-87B1-00640061001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13.5.1
</t>
      </text>
    </comment>
    <comment ref="BJ338" authorId="2793" shapeId="0" xr:uid="{00D80009-00BA-45C6-957B-0080006B009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13.5.1
</t>
      </text>
    </comment>
    <comment ref="BM338" authorId="2794" shapeId="0" xr:uid="{006A0090-00B0-44DF-90FF-00FC004E00B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13.6
Hard, except: 
4. The Parties shall encourage the use of interoperable electronic authentication.
Art. 13.14.b(v)
</t>
      </text>
    </comment>
    <comment ref="BO338" authorId="2795" shapeId="0" xr:uid="{00E8007D-00B9-4187-B825-001E002400A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13.9
</t>
      </text>
    </comment>
    <comment ref="BQ338" authorId="2796" shapeId="0" xr:uid="{00400027-00DB-42DB-9B48-00D9005300A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4.6: Automation
1. Each Party shall:
(a) endeavour to use international standards with respect to procedures for the
release of goods;
(b) make electronic systems accessible to customs users;
(c) employ electronic or automated systems for risk analysis and targeting;
(d) endeavour to implement common standards and elements for import and
export data in accordance with the World Customs Organization (WCO) Data
Model
 (e)    take into account, as appropriate, WCO standards, recommendations, models
and methods developed through the WCO or APEC; and
(f) work toward developing a set of common data elements that are drawn from the WCO Data Model and 
related WCO recommendations as well as guidelines to facilitate government to government electronic 
sharing of data for purposes of analysing trade flows.
2.  Each Party shall endeavour to provide a facility that allows importers and exporters to 
electronically complete standardised import and export requirements at a single entry point.
</t>
      </text>
    </comment>
    <comment ref="BS338" authorId="2797" shapeId="0" xr:uid="{001700D0-0048-44A8-8C93-00B500C500D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13.2.1, soft
Art. 13.7 soft, except:
2. Each Party shall adopt or maintain consumer protection laws to proscribe fraudulent and deceptive commercial activities that cause harm or potential harm to consumers engaged in online commercial activities
Art. 13.14.b(ii), cooperation
</t>
      </text>
    </comment>
    <comment ref="BT338" authorId="2798" shapeId="0" xr:uid="{00CA00AD-00CA-4D21-84A6-006800C600E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13.13
Art. 13.14.b(iii), cooperation
</t>
      </text>
    </comment>
    <comment ref="BV338" authorId="2799" shapeId="0" xr:uid="{00960057-008D-4B3D-889E-001E008200A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13.10
</t>
      </text>
    </comment>
    <comment ref="CA338" authorId="2800" shapeId="0" xr:uid="{00A4002E-0091-4A8A-9FF2-00E700F4009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13.16
</t>
      </text>
    </comment>
    <comment ref="CF338" authorId="2801" shapeId="0" xr:uid="{007F00D3-0070-4AA4-8FC2-00EC002B002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13.14.c(iv), cooperation
Art. 13.15 
</t>
      </text>
    </comment>
    <comment ref="CH338" authorId="2802" shapeId="0" xr:uid="{007000D3-00E0-452C-BB44-00DD0011004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13.14.(a), (c) cooperation 
</t>
      </text>
    </comment>
    <comment ref="CK338" authorId="2803" shapeId="0" xr:uid="{0021006E-003E-4C69-894B-0001002100C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13.14.(d) cooperation 
</t>
      </text>
    </comment>
    <comment ref="CN338" authorId="2804" shapeId="0" xr:uid="{00170092-0028-469E-A6F8-00EB00B400D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13.5.2(b)
</t>
      </text>
    </comment>
    <comment ref="CO338" authorId="2805" shapeId="0" xr:uid="{00440022-00CA-4CDA-9B87-00D500F200C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13.5.2(b)
</t>
      </text>
    </comment>
    <comment ref="CQ338" authorId="2806" shapeId="0" xr:uid="{008700BC-0066-46BF-A51B-0082007B001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27
</t>
      </text>
    </comment>
    <comment ref="DC338" authorId="2807" shapeId="0" xr:uid="{0014003D-00E9-4BA0-8274-00920013006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13.8: Personal Information Protection
1. The Parties recognise the economic and social benefits of protecting the personal information of users of electronic commerce and the contribution that this makes to enhancing consumer confidence in electronic commerce.
Art. 13.14.b(i), cooperation
</t>
      </text>
    </comment>
    <comment ref="DD338" authorId="2808" shapeId="0" xr:uid="{008400F5-00E7-45D5-B947-000E008400D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13.8: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legal approaches.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text>
    </comment>
    <comment ref="DE338" authorId="2809" shapeId="0" xr:uid="{00AC00F9-003B-4921-B97C-00130035007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13.8: Personal Information Protection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legal approaches.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text>
    </comment>
    <comment ref="DF338" authorId="2810" shapeId="0" xr:uid="{00950040-0086-43C1-A988-00E900AA00D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13.8: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t>
      </text>
    </comment>
    <comment ref="DG338" authorId="2811" shapeId="0" xr:uid="{00460036-0062-4232-8E5F-00B7000900A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28.1.3.
For the purposes of Chapter 9 (Cross-Border Trade in Services), Chapter 11 (Temporary Entry for Business Persons), Chapter 12 (Telecommunications), Chapter 13 (Electronic Commerce) and Chapter 16 (State-Owned Enterprises and Designated
Monopolies), paragraphs (a), (b) and (c) of Article XIV of GATS are incorporated into and made part of this Agreement, mutatis mutandis. 
The Parties understand that the measures referred to in Article XIV(b) of GATS include environmental measures necessary to protect human, animal or plant life or health.
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ANNEX 10-A
CROSS-BORDER TRADE
Australia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 subject to prior authorisation from the relevant regulator as required; and advisory and other auxiliary services, excluding intermediation, relating to banking and other financial services, as referred to in subparagraph (p) of the definition of “financial service” in Article 10.1.
Peru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10.112, subject to prior
authorisation from the relevant regulator, as required, and advisory and other auxiliary
financial services13, excluding intermediation, relating to banking and other financial
services as referred to in subparagraph (p) of the definition of “financial service” in
Article 10.1 (Definitions).14
fn 12
12 The Parties understand that, if the financial information or financial data processing referred to in
paragraph 2 of this Annex involves personal data, the treatment of such personal data shall be in accordance with Peru’s law regulating the protection of such data and Article 10.23.
Art. 12.4
3. Each Party shall ensure that an enterprise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a disguised restriction on trade in services.
</t>
      </text>
    </comment>
    <comment ref="DI338" authorId="2812" shapeId="0" xr:uid="{005E00D9-0051-4EB8-8725-00330076004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13.11
</t>
      </text>
    </comment>
    <comment ref="DJ338" authorId="5" shapeId="0" xr:uid="{4E794C39-4078-44CC-A2C0-B2BF63C9099E}">
      <text>
        <r>
          <rPr>
            <b/>
            <sz val="9"/>
            <color indexed="81"/>
            <rFont val="Segoe UI"/>
            <family val="2"/>
          </rPr>
          <t>Mesmer Anja:</t>
        </r>
        <r>
          <rPr>
            <sz val="9"/>
            <color indexed="81"/>
            <rFont val="Segoe UI"/>
            <family val="2"/>
          </rPr>
          <t xml:space="preserve">
Article 13.11 (3)</t>
        </r>
      </text>
    </comment>
    <comment ref="DL338" authorId="2813" shapeId="0" xr:uid="{0013003B-008C-4043-B359-006C002E004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13.11
</t>
      </text>
    </comment>
    <comment ref="DO338" authorId="2814" shapeId="0" xr:uid="{00AF0011-0001-4919-B4FE-003F0063000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t>
      </text>
    </comment>
    <comment ref="DQ338" authorId="2815" shapeId="0" xr:uid="{004B0031-0096-4545-9952-00BF002E00D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13.11
</t>
      </text>
    </comment>
    <comment ref="DT338" authorId="2816" shapeId="0" xr:uid="{009000FA-000A-4A74-83B9-000F0084003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Australia-Peru FTA, Art. 12.1; Art. 12.4.3-4
</t>
      </text>
    </comment>
    <comment ref="DV338" authorId="2817" shapeId="0" xr:uid="{001C00E6-0029-4605-83D4-008D00E8009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NCMs
ANNEX I – PERU – 15
Reservation future measures
ANNEX II – AUSTRALIA – 9, 10 and 11
ANNEX II – PERU – 8, 10
</t>
      </text>
    </comment>
    <comment ref="DW338" authorId="2818" shapeId="0" xr:uid="{001800FB-00EF-48A6-B872-006C006B001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10.1: Definitions
For the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 10.11.2
2. Nothing in this Chapter, Chapter 8 (Investment), Chapter 9 (Cross-Border Trade in
Services), Chapter 12 (Telecommunications) including specifically Article 12.23
(Relation to Other Chapters), or Chapter 13 (Electronic Commerce), shall apply to nondiscriminatory
measures of general application taken by any public entity in pursuit of
monetary and related credit policies or exchange rate policies. This paragraph shall not
affect a Party’s obligations under Article 8.10 (Performance Requirements) with respect
to measures covered by Chapter 8 (Investment), under Article 8.9 (Transfers) or Article
9.12 (Payments and Transfers).
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ANNEX 10-A
CROSS-BORDER TRADE
Australia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 subject to prior authorisation from the relevant regulator as required; and advisory and other auxiliary services, excluding intermediation, relating to banking and other financial services, as referred to in subparagraph (p) of the definition of “financial service” in Article 10.1.
Peru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10.112, subject to prior
authorisation from the relevant regulator, as required, and advisory and other auxiliary
financial services13, excluding intermediation, relating to banking and other financial
services as referred to in subparagraph (p) of the definition of “financial service” in
Article 10.1 (Definitions).14
fn 12
12 The Parties understand that, if the financial information or financial data processing referred to in
paragraph 2 of this Annex involves personal data, the treatment of such personal data shall be in accordance
with Peru’s law regulating the protection of such data and Article 10.23.
</t>
      </text>
    </comment>
    <comment ref="DY338" authorId="2819" shapeId="0" xr:uid="{001A0098-00AB-4303-AFC0-00280081008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13.14.c(vi), cooperation
</t>
      </text>
    </comment>
    <comment ref="EI338" authorId="2820" shapeId="0" xr:uid="{00FC00D9-0066-40DE-996F-00A90038008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14.4.8-9
Use of Electronic Means
Art. 14.20.2c)
2. The Parties shall endeavour to cooperate in matters such as:
(c) developing and expanding the use of electronic means in government procurement systems.
</t>
      </text>
    </comment>
    <comment ref="EM338" authorId="2821" shapeId="0" xr:uid="{00820076-0044-4F46-A721-003800E7005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28.1.3
3. For the purposes of Chapter 9 (Cross-Border Trade in Services), Chapter 11
(Temporary Entry for Business Persons), Chapter 12 (Telecommunications), Chapter 13
(Electronic Commerce)2 and Chapter 16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
      </text>
    </comment>
    <comment ref="EN338" authorId="2822" shapeId="0" xr:uid="{0049006F-00BA-485F-BEF5-00A9005D00A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13.2.3
3. This Chapter shall not apply to:
(a) government procurement; or
(b) information held or processed by or on behalf of a Party, or measures related
to such information, including measures related to its collection.
Art. 13.4
2. Paragraph 1 shall not apply to the extent of any inconsistency with the rights and
obligations in Chapter 17 (Intellectual Property).
3. This Article shall not apply to subsidies or grants provided by a Party, including
government-supported loans, guarantees and insurance.
4. This Article shall not apply to broadcasting.
Art. 10.11.2 (monetary and exchange policies)
</t>
      </text>
    </comment>
    <comment ref="EO338" authorId="2823" shapeId="0" xr:uid="{00CB001E-0042-41C4-9C5E-004800B9001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28.2: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text>
    </comment>
    <comment ref="EQ338" authorId="2824" shapeId="0" xr:uid="{006600AA-0096-452A-BF0E-007D0059003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13.3.2
</t>
      </text>
    </comment>
    <comment ref="ER338" authorId="2825" shapeId="0" xr:uid="{000F00FD-0000-45B4-BA2C-00290018003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 fn 2
</t>
      </text>
    </comment>
    <comment ref="ET338" authorId="2826" shapeId="0" xr:uid="{3A7F66DF-9E58-4A6D-A514-C65B2127EFE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13.2.3(b); 
</t>
      </text>
    </comment>
    <comment ref="EX338" authorId="2827" shapeId="0" xr:uid="{0055000C-005E-4FC8-8528-0078009F00E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13.2.4 and  6
4. For greater certainty, measures affecting the supply of a service delivered or
performed electronically are subject to the relevant obligations contained in Chapter 8
(Investment), Chapter 9 (Cross-Border Trade in Services) and Chapter 10 (Financial
Services), including any exceptions or non-conforming measures set out in this
Agreement that are applicable to those obligations.
6. The obligations contained in Article 13.4, Article 13.11 and Article 13.12 shall not
apply to the non-conforming aspects of measures adopted or maintained in accordance
with Article 8.12 (Non-Conforming Measures), Article 9.7 (Non-Conforming Measures)
or Article 10.10 (Non-Conforming Measures).
</t>
      </text>
    </comment>
    <comment ref="FA338" authorId="2828" shapeId="0" xr:uid="{0063006F-00A1-4BB8-8815-008C0049005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17.7 (f) and (g)
</t>
      </text>
    </comment>
    <comment ref="FB338" authorId="2829" shapeId="0" xr:uid="{00F00083-004A-4D9B-8438-00F80064001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17.7
</t>
      </text>
    </comment>
    <comment ref="FC338" authorId="2830" shapeId="0" xr:uid="{00F800DB-0092-415D-BAD3-0040000700E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17.33
</t>
      </text>
    </comment>
    <comment ref="FD338" authorId="26" shapeId="0" xr:uid="{45E39752-C7E9-47FE-948A-FE18F79D4549}">
      <text>
        <r>
          <rPr>
            <b/>
            <sz val="9"/>
            <color indexed="81"/>
            <rFont val="Segoe UI"/>
            <family val="2"/>
          </rPr>
          <t>Vasquez Callo Maria del Carmen:</t>
        </r>
        <r>
          <rPr>
            <sz val="9"/>
            <color indexed="81"/>
            <rFont val="Segoe UI"/>
            <family val="2"/>
          </rPr>
          <t xml:space="preserve">
Article 17.2</t>
        </r>
      </text>
    </comment>
    <comment ref="FF338" authorId="2831" shapeId="0" xr:uid="{001D009B-001D-4F33-9919-002600E0005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17.34
</t>
      </text>
    </comment>
    <comment ref="FG338" authorId="2832" shapeId="0" xr:uid="{00110025-004A-4F47-9582-002A0035007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15.1(d)
</t>
      </text>
    </comment>
    <comment ref="FR338" authorId="2833" shapeId="0" xr:uid="{005D001C-0097-4FE6-936F-00850077000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17.9
</t>
      </text>
    </comment>
    <comment ref="FS338" authorId="2834" shapeId="0" xr:uid="{00520052-0037-451A-8C2D-00C800FA00E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17.29
</t>
      </text>
    </comment>
    <comment ref="FT338" authorId="2835" shapeId="0" xr:uid="{004100F7-0053-4FFD-8242-00930082008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17.30 for copyright, Art. 17.32:3
</t>
      </text>
    </comment>
    <comment ref="FW338" authorId="2836" shapeId="0" xr:uid="{001600EC-00BF-4A8F-91BF-00760026001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17.2
</t>
      </text>
    </comment>
    <comment ref="AE339" authorId="2837" shapeId="0" xr:uid="{00E400C0-007B-4792-BA74-00A9001A001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14.1.1
</t>
      </text>
    </comment>
    <comment ref="AF339" authorId="2838" shapeId="0" xr:uid="{001C00C0-00A0-44C1-B5CE-005400D5005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14.7.2
</t>
      </text>
    </comment>
    <comment ref="AH339" authorId="2839" shapeId="0" xr:uid="{00DC0062-00D8-486D-94BF-000B00DC00E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14.1.2
</t>
      </text>
    </comment>
    <comment ref="AJ339" authorId="2840" shapeId="0" xr:uid="{00070052-00D9-4127-99B3-0081001D003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14.3.2
</t>
      </text>
    </comment>
    <comment ref="AN339" authorId="2841" shapeId="0" xr:uid="{00E80068-000F-4282-910B-0051003B001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10.2 - national treatment
Art. 10.4 - Market access
</t>
      </text>
    </comment>
    <comment ref="AO339" authorId="2842" shapeId="0" xr:uid="{0077006F-0020-4BF1-81A9-00030097004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Rodrigo Polanco Lazo:
Art. 11.2 - national treatment
Art. 11.4 - Market access
</t>
      </text>
    </comment>
    <comment ref="AQ339" authorId="2843" shapeId="0" xr:uid="{005B004C-00F4-4FD7-AEB1-007B0010002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14.8
</t>
      </text>
    </comment>
    <comment ref="AR339" authorId="2844" shapeId="0" xr:uid="{004F0002-00D5-4220-8D88-00AE009500E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
</t>
      </text>
    </comment>
    <comment ref="AS339" authorId="26" shapeId="0" xr:uid="{82C68C2B-E877-47B6-8BD8-7E0933310375}">
      <text>
        <r>
          <rPr>
            <b/>
            <sz val="9"/>
            <color indexed="81"/>
            <rFont val="Segoe UI"/>
            <family val="2"/>
          </rPr>
          <t>Vasquez Callo Maria del Carmen:</t>
        </r>
        <r>
          <rPr>
            <sz val="9"/>
            <color indexed="81"/>
            <rFont val="Segoe UI"/>
            <family val="2"/>
          </rPr>
          <t xml:space="preserve">
Article 14.2</t>
        </r>
      </text>
    </comment>
    <comment ref="AW339" authorId="2845" shapeId="0" xr:uid="{000800BD-00A6-484C-B65F-00E600AB00E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
</t>
      </text>
    </comment>
    <comment ref="AY339" authorId="5" shapeId="0" xr:uid="{49D3BD69-9FC6-4CBC-B424-20B49C6239F3}">
      <text>
        <r>
          <rPr>
            <b/>
            <sz val="9"/>
            <color indexed="81"/>
            <rFont val="Segoe UI"/>
            <family val="2"/>
          </rPr>
          <t>Mesmer Anja:</t>
        </r>
        <r>
          <rPr>
            <sz val="9"/>
            <color indexed="81"/>
            <rFont val="Segoe UI"/>
            <family val="2"/>
          </rPr>
          <t xml:space="preserve">
Art. 14.3</t>
        </r>
      </text>
    </comment>
    <comment ref="BC339" authorId="5" shapeId="0" xr:uid="{960E2110-2E2A-487B-9173-59183B93FAC2}">
      <text>
        <r>
          <rPr>
            <b/>
            <sz val="9"/>
            <color indexed="81"/>
            <rFont val="Segoe UI"/>
            <family val="2"/>
          </rPr>
          <t>Mesmer Anja:</t>
        </r>
        <r>
          <rPr>
            <sz val="9"/>
            <color indexed="81"/>
            <rFont val="Segoe UI"/>
            <family val="2"/>
          </rPr>
          <t xml:space="preserve">
Art. 14.3</t>
        </r>
      </text>
    </comment>
    <comment ref="BD339" authorId="26" shapeId="0" xr:uid="{564491F2-5CA5-4026-9044-83A4FB3A7FCE}">
      <text>
        <r>
          <rPr>
            <b/>
            <sz val="9"/>
            <color indexed="81"/>
            <rFont val="Segoe UI"/>
            <family val="2"/>
          </rPr>
          <t>Vasquez Callo Maria del Carmen:</t>
        </r>
        <r>
          <rPr>
            <sz val="9"/>
            <color indexed="81"/>
            <rFont val="Segoe UI"/>
            <family val="2"/>
          </rPr>
          <t xml:space="preserve">
Chapter 14, footnote 1</t>
        </r>
      </text>
    </comment>
    <comment ref="BE339" authorId="2846" shapeId="0" xr:uid="{002900D2-0078-4E78-8A6E-005C007800B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14.3.1 fn 1
</t>
      </text>
    </comment>
    <comment ref="BH339" authorId="2847" shapeId="0" xr:uid="{2C87DD29-381C-4651-A417-464ECCF0CD4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
</t>
      </text>
    </comment>
    <comment ref="BO339" authorId="2848" shapeId="0" xr:uid="{001200AA-00AE-4940-B389-008400C000B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14.6
</t>
      </text>
    </comment>
    <comment ref="BS339" authorId="2849" shapeId="0" xr:uid="{00FA007F-00E5-4ADF-B51B-00970056006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14.4
Art. 14.7.1(d), cooperation
</t>
      </text>
    </comment>
    <comment ref="BT339" authorId="2850" shapeId="0" xr:uid="{009C00B2-003E-46E4-A1D1-007B008600B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14.7.1(b)
</t>
      </text>
    </comment>
    <comment ref="CF339" authorId="2851" shapeId="0" xr:uid="{00C1007B-00D1-4F7E-BA02-00E100ED005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14.7.1(c)
</t>
      </text>
    </comment>
    <comment ref="CH339" authorId="2852" shapeId="0" xr:uid="{004D005C-0046-4D84-89D6-00FB002C00A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14.7.2
</t>
      </text>
    </comment>
    <comment ref="CJ339" authorId="2853" shapeId="0" xr:uid="{001F009C-00BE-41DA-81F3-0004009C000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19.6 - Cooperation
(g) science and technology (including information technology and
communication);
ANNEX 19-A
COOPERATION IN MICRO, SMALL AND MEDIUM-SIZED ENTERPRISES
Art. 14.7</t>
      </text>
    </comment>
    <comment ref="CK339" authorId="2854" shapeId="0" xr:uid="{008B00B3-00F6-44B0-A3C5-005900BD005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14.7.3
</t>
      </text>
    </comment>
    <comment ref="DC339" authorId="2855" shapeId="0" xr:uid="{004E00BF-00FF-468B-AF30-00E300A5006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14.7.1(a), cooperation
</t>
      </text>
    </comment>
    <comment ref="DD339" authorId="2856" shapeId="0" xr:uid="{0032001B-00FF-42E4-80C5-00B8001C005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14.5: PERSONAL DATA PROTECTION
1. The Parties recognize the benefits of adopting or maintaining legislation for the
protection of personal data of the users of electronic commerce in order to ensure their
confidence in electronic commerce.
2. For this purpose, the Parties shall endeavor to share information and experiences
on the protection of personal data in electronic commerce.
</t>
      </text>
    </comment>
    <comment ref="DG339" authorId="2857" shapeId="0" xr:uid="{00670003-0053-4CB0-8A8C-009E008E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23.1.2
</t>
      </text>
    </comment>
    <comment ref="DO339" authorId="2858" shapeId="0" xr:uid="{00E90024-0078-46B4-8540-00BE0087003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11.10: EXCEPTIONS
1. Notwithstanding any other provision of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shall apply to nondiscriminatory measures of general application taken by any public entity in pursuit of monetary and related credit policies or exchange rate policies. This paragraph shall not affect a Party’s obligations under Article 9.9 (Performance Requirements) with respect to measures covered by Chapter 9 (Investment) or under Article 9.8 (Transfers) or 10.10 (Transfers and Payments).
Art. 11.20 Financial Services include:
(o) provision and transfer of financial information, and financial data processing and related software by suppliers of other financial services;
Annex 11-A Korea
Article 11.5.1 shall apply only with respect to:
(a) the provision and transfer of financial information;
(b) the provision and transfer of financial data processing and related software
relating to banking and other financial services
Annex 11-A Korea
Article 11.5.1 shall apply only with respect to:
(a) the provision and transfer of financial information;
(b) the provision and transfer of financial data processing and related software
relating to banking and other financial services
Annex 11-A Costa Rica
Article 11.5.1 applies to the cross-border supply of or trade in financial services, as defined in subparagraph (a) of the definition of cross-border supply of financial services in Article 11.20 12, with respect to:
(a) the provision and transfer of financial information; and financial data processing and related software as referred to in subparagraph (o) of the
definition of financial service
Fn 12 Costa Rica reserves the right to request prior approval with regards to provision and transfer of financial data and related software; considerations include the protection of sensitive information of consumers, prohibitions on unauthorized reuse of sensitive information, the ability of financial regulators to have access to records of financial institutions relating to the handing of such information, and requirements for the location of technology facilities
Annex 11-A El Salvador
Banking and Other Financial Services (Excluding Insurance)
3. Article 11.5.1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when it is required1
Annex III-13.8
El Salvador reserves the right to adopt or maintain any
measure in relation with the information services of
credit data history.
Annex 11-A Honduras 
Banking and Other Financial Services (Excluding Insurance)
3. Article 11.5.1 applies with respect to the provision and transfer of financial
information and financial data processing 22 and related software as referred to in
subparagraph (o) of the definition of financial service in Article 11.20, and advisory and
other auxiliary services, excluding intermediation, relating to banking and other financial
services as referred to in subparagraph (p) of the definition of financial service23.
Annex 11-A Nicaragua
Banking and Other Financial Services (Excluding Insurance)
3. Article 11.5.1 applies with respect to:
(a) the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 and
Nicaragua’s law regulating protection of information applies where the financial
information or financial data processing referred to in subparagraphs (a) and (b) involves
such protected information. Protected information includes, but is not limited to,
information regulated under the concept of banking secrecy and personal information.
Annex 11-A Panama
Banking and other financial services (excluding insurance)
4. Article 11.5.1 applies only with respect to the provision and transfer of financial
information and financial data processing and related software as referred to in
subparagraph (o) of the definition of financial service, and advisory and other auxiliary
financial services26, excluding intermediation, relating to banking and other financial
services as referred to in subparagraph (p) of the definition of financial service.
</t>
      </text>
    </comment>
    <comment ref="DT339" authorId="2859" shapeId="0" xr:uid="{004F00AF-00F6-4DCA-BB5D-00A6004100D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Central America-Korea FTA, Art. 13.2.3-4; Art. 13.23
</t>
      </text>
    </comment>
    <comment ref="DV339" authorId="2860" shapeId="0" xr:uid="{002400F8-0077-445B-916E-00FB0011000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Cooperation 
ANNEX 19-B
AUDIOVISUAL CO-PRODUCTION AND SERVICES
</t>
      </text>
    </comment>
    <comment ref="DW339" authorId="2861" shapeId="0" xr:uid="{006B0074-00F7-42FC-9FED-0098008E000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11.7
ARTICLE 11.10: EXCEPTIONS
1. Notwithstanding any other provision of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shall apply to nondiscriminatory measures of general application taken by any public entity in pursuit of monetary and related credit policies or exchange rate policies. This paragraph shall not affect a Party’s obligations under Article 9.9 (Performance Requirements) with respect to measures covered by Chapter 9 (Investment) or under Article 9.8 (Transfers) or 10.10 (Transfers and Payments).
Art. 11.20 Financial Services include:
(o) provision and transfer of financial information, and financial data processing and related software by suppliers of other financial services;
Annex 11-A Korea
Article 11.5.1 shall apply only with respect to:
(a) the provision and transfer of financial information;
(b) the provision and transfer of financial data processing and related software
relating to banking and other financial services
Annex 11-A Korea
Article 11.5.1 shall apply only with respect to:
(a) the provision and transfer of financial information;
(b) the provision and transfer of financial data processing and related software
relating to banking and other financial services
Annex 11-A Costa Rica
Article 11.5.1 applies to the cross-border supply of or trade in financial services, as defined in subparagraph (a) of the definition of cross-border supply of financial services in Article 11.20 12, with respect to:
(a) the provision and transfer of financial information; and financial data processing and related software as referred to in subparagraph (o) of the
definition of financial service
Fn 12 Costa Rica reserves the right to request prior approval with regards to provision and transfer of financial data and related software; considerations include the protection of sensitive information of consumers, prohibitions on unauthorized reuse of sensitive information, the ability of financial regulators to have access to records of financial institutions relating to the handing of such information, and requirements for the location of technology facilities
Annex 11-A El Salvador
Banking and Other Financial Services (Excluding Insurance)
3. Article 11.5.1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when it is required1
Annex III-13.8
El Salvador reserves the right to adopt or maintain any
measure in relation with the information services of
credit data history.
Annex 11-A Honduras 
Banking and Other Financial Services (Excluding Insurance)
3. Article 11.5.1 applies with respect to the provision and transfer of financial
information and financial data processing 22 and related software as referred to in
subparagraph (o) of the definition of financial service in Article 11.20, and advisory and
other auxiliary services, excluding intermediation, relating to banking and other financial
services as referred to in subparagraph (p) of the definition of financial service23.
Annex 11-A Nicaragua
Banking and Other Financial Services (Excluding Insurance)
3. Article 11.5.1 applies with respect to:
(a) the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 and
Nicaragua’s law regulating protection of information applies where the financial
information or financial data processing referred to in subparagraphs (a) and (b) involves
such protected information. Protected information includes, but is not limited to,
information regulated under the concept of banking secrecy and personal information.
Annex 11-A Panama
Banking and other financial services (excluding insurance)
4. Article 11.5.1 applies only with respect to the provision and transfer of financial
information and financial data processing and related software as referred to in
subparagraph (o) of the definition of financial service, and advisory and other auxiliary
financial services26, excluding intermediation, relating to banking and other financial
services as referred to in subparagraph (p) of the definition of financial service.
</t>
      </text>
    </comment>
    <comment ref="EI339" authorId="2862" shapeId="0" xr:uid="{00E20050-00F0-47C1-B428-00470012008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Use of Electronic Means
4.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t>
      </text>
    </comment>
    <comment ref="EM339" authorId="2863" shapeId="0" xr:uid="{0095004C-00EC-42CD-810A-0079001600C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23.1.2
</t>
      </text>
    </comment>
    <comment ref="EN339" authorId="2864" shapeId="0" xr:uid="{0096004B-0058-4621-A913-00A9002A003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11.10 (prudential reasons, monetary and exchange policies)
</t>
      </text>
    </comment>
    <comment ref="EO339" authorId="2865" shapeId="0" xr:uid="{00D50084-00F1-4EFC-AA8F-00BF00B2004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23.2
</t>
      </text>
    </comment>
    <comment ref="EQ339" authorId="2866" shapeId="0" xr:uid="{00DB0047-00C8-42E6-812E-00CF006E00C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14.3.1 fn 1
</t>
      </text>
    </comment>
    <comment ref="ER339" authorId="2867" shapeId="0" xr:uid="{00450073-00B7-453E-BEE9-00CB0070007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14.9 fn 4
</t>
      </text>
    </comment>
    <comment ref="EX339" authorId="2868" shapeId="0" xr:uid="{004800A0-00A4-455B-983B-002C00F7003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14.3.3.
</t>
      </text>
    </comment>
    <comment ref="FA339" authorId="2869" shapeId="0" xr:uid="{007000E9-00E4-43D0-9903-00180051004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15.25
</t>
      </text>
    </comment>
    <comment ref="FB339" authorId="2870" shapeId="0" xr:uid="{005A00FA-008F-49BE-8BB5-00D70013006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15.2.2, Art. 15.25
</t>
      </text>
    </comment>
    <comment ref="FC339" authorId="2871" shapeId="0" xr:uid="{00DC0050-0089-46FA-848A-000E008F004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15.2.1
</t>
      </text>
    </comment>
    <comment ref="FD339" authorId="26" shapeId="0" xr:uid="{CA9E0EE5-AD75-49BC-B8A2-C0EB2A2AEDD4}">
      <text>
        <r>
          <rPr>
            <b/>
            <sz val="9"/>
            <color indexed="81"/>
            <rFont val="Segoe UI"/>
            <family val="2"/>
          </rPr>
          <t>Vasquez Callo Maria del Carmen:</t>
        </r>
        <r>
          <rPr>
            <sz val="9"/>
            <color indexed="81"/>
            <rFont val="Segoe UI"/>
            <family val="2"/>
          </rPr>
          <t xml:space="preserve">
Article 15.1. d.</t>
        </r>
      </text>
    </comment>
    <comment ref="FE339" authorId="2872" shapeId="0" xr:uid="{006E007C-004A-4283-86DB-00250038002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15.28
</t>
      </text>
    </comment>
    <comment ref="FF339" authorId="2873" shapeId="0" xr:uid="{006B007A-006A-499B-B991-00B0005A005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15.34
</t>
      </text>
    </comment>
    <comment ref="FI339" authorId="2874" shapeId="0" xr:uid="{002900BF-00FB-4702-9337-0081007700D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15.32
</t>
      </text>
    </comment>
    <comment ref="FJ339" authorId="2875" shapeId="0" xr:uid="{00430070-00FF-4B33-90D0-005A00A100C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15.33
</t>
      </text>
    </comment>
    <comment ref="FK339" authorId="2876" shapeId="0" xr:uid="{008A0027-0013-497E-A026-00D500CB007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15.24
</t>
      </text>
    </comment>
    <comment ref="FL339" authorId="2877" shapeId="0" xr:uid="{00700020-0012-403C-95AE-0076007E002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15.35
</t>
      </text>
    </comment>
    <comment ref="FO339" authorId="2878" shapeId="0" xr:uid="{005600D3-001A-40A3-88E7-00C700A5001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15.69 
ARTICLE 15.69: LIMITATIONS ON LIABILITY OF SERVICE PROVIDERS
The Parties agree to maintain the type of limitations of responsibility of service providers
they currently foresee in their legislation in order to comply with their international
obligations
</t>
      </text>
    </comment>
    <comment ref="FP339" authorId="2879" shapeId="0" xr:uid="{004A005E-00BC-4955-BCEC-0059003D004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15.69 
ARTICLE 15.69: LIMITATIONS ON LIABILITY OF SERVICE PROVIDERS
The Parties agree to maintain the type of limitations of responsibility of service providers
they currently foresee in their legislation in order to comply with their international
obligations
</t>
      </text>
    </comment>
    <comment ref="FR339" authorId="2880" shapeId="0" xr:uid="{009600B3-0090-4E43-B885-003A001200F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15.6
</t>
      </text>
    </comment>
    <comment ref="FS339" authorId="2881" shapeId="0" xr:uid="{00FC0079-008B-4EF3-A71C-00BD008F005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15.26
</t>
      </text>
    </comment>
    <comment ref="FT339" authorId="2882" shapeId="0" xr:uid="{00A10048-0072-4EFE-BA9A-007E001B001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15.26
</t>
      </text>
    </comment>
    <comment ref="FU339" authorId="2883" shapeId="0" xr:uid="{00BB00DF-0042-44B0-A264-00CB003C00A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15.26
</t>
      </text>
    </comment>
    <comment ref="FW339" authorId="2884" shapeId="0" xr:uid="{0086004F-0097-4002-8A56-009B005200E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15.71, regarding technology transfer for a digital economy
</t>
      </text>
    </comment>
    <comment ref="AJ340" authorId="2885" shapeId="0" xr:uid="{00190034-0058-4E28-8C77-0042001C00F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14.4
</t>
      </text>
    </comment>
    <comment ref="AK340" authorId="2886" shapeId="0" xr:uid="{00DE0051-009E-4559-966C-00F30079009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14.4
</t>
      </text>
    </comment>
    <comment ref="AN340" authorId="2887" shapeId="0" xr:uid="{00FB0050-00E2-4063-B916-00580016006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10.3: National Treatment
Article 10.5: Market Access
</t>
      </text>
    </comment>
    <comment ref="AO340" authorId="2888" shapeId="0" xr:uid="{00A200D6-009B-4E58-A9CC-00E0000100B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11.3: National Treatment
Article 11.5: Market Access for Financial Institutions
Article 11.7: New Financial Services
</t>
      </text>
    </comment>
    <comment ref="AR340" authorId="2889" shapeId="0" xr:uid="{00CA0096-003A-4168-8620-00F80091009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14.2.5
5. For greater certainty, the obligations contained in Article 14.4 (Non-Discriminatory Treatment of Digital Products), Article 14.11 (Cross-Border Transfer of Information by Electronic Means), Article 14.13 (Location of Computing Facilities) and Article 14.17 (Source Code) are:
(a) subject to the relevant provisions, exceptions and non-conforming measures of Chapter 9 (Investment), Chapter 10 (Cross-Border Trade in Services) and Chapter 11 (Financial Services); and
(b) to be read in conjunction with any other relevant provisions in this
Agreement
</t>
      </text>
    </comment>
    <comment ref="AS340" authorId="5" shapeId="0" xr:uid="{30977E02-5C2D-442D-A913-E2DE54C60D54}">
      <text>
        <r>
          <rPr>
            <b/>
            <sz val="9"/>
            <color indexed="81"/>
            <rFont val="Segoe UI"/>
          </rPr>
          <t>Mesmer Anja:</t>
        </r>
        <r>
          <rPr>
            <sz val="9"/>
            <color indexed="81"/>
            <rFont val="Segoe UI"/>
          </rPr>
          <t xml:space="preserve">
Article 14.2 (4)</t>
        </r>
      </text>
    </comment>
    <comment ref="AW340" authorId="2890" shapeId="0" xr:uid="{008A00E4-00D0-429B-98B4-00BA00BA005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14.3:1
</t>
      </text>
    </comment>
    <comment ref="AX340" authorId="5" shapeId="0" xr:uid="{59D4FA45-007C-45E8-A02A-0E8C80DF8538}">
      <text>
        <r>
          <rPr>
            <b/>
            <sz val="9"/>
            <color indexed="81"/>
            <rFont val="Segoe UI"/>
            <family val="2"/>
          </rPr>
          <t>Mesmer Anja:</t>
        </r>
        <r>
          <rPr>
            <sz val="9"/>
            <color indexed="81"/>
            <rFont val="Segoe UI"/>
            <family val="2"/>
          </rPr>
          <t xml:space="preserve">
Art. 14.3:1</t>
        </r>
      </text>
    </comment>
    <comment ref="AZ340" authorId="5" shapeId="0" xr:uid="{DB786E3A-39BE-4265-B47B-40ED3FE14893}">
      <text>
        <r>
          <rPr>
            <b/>
            <sz val="9"/>
            <color indexed="81"/>
            <rFont val="Segoe UI"/>
            <family val="2"/>
          </rPr>
          <t>Mesmer Anja:</t>
        </r>
        <r>
          <rPr>
            <sz val="9"/>
            <color indexed="81"/>
            <rFont val="Segoe UI"/>
            <family val="2"/>
          </rPr>
          <t xml:space="preserve">
Art. 14.3:1</t>
        </r>
      </text>
    </comment>
    <comment ref="BD340" authorId="5" shapeId="0" xr:uid="{90E9C332-AC73-4FE8-B8CA-C8F55A0A83D3}">
      <text>
        <r>
          <rPr>
            <b/>
            <sz val="9"/>
            <color indexed="81"/>
            <rFont val="Segoe UI"/>
            <family val="2"/>
          </rPr>
          <t>Mesmer Anja:</t>
        </r>
        <r>
          <rPr>
            <sz val="9"/>
            <color indexed="81"/>
            <rFont val="Segoe UI"/>
            <family val="2"/>
          </rPr>
          <t xml:space="preserve">
Article 14.3 (2)</t>
        </r>
      </text>
    </comment>
    <comment ref="BH340" authorId="2891" shapeId="0" xr:uid="{4F89A6D6-3B7C-407E-BCD1-0E6598BD9E9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14.2.1;  14.5:2(a)
</t>
      </text>
    </comment>
    <comment ref="BI340" authorId="2892" shapeId="0" xr:uid="{00B200CD-0064-4A6D-B29B-004700E700A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14.5:1
</t>
      </text>
    </comment>
    <comment ref="BJ340" authorId="2893" shapeId="0" xr:uid="{000C00AB-009A-4CD3-87C9-00D80030002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14.5:1
</t>
      </text>
    </comment>
    <comment ref="BM340" authorId="2894" shapeId="0" xr:uid="{00120038-00F9-478C-B863-0065004300D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14.6, hard, except:
4. The Parties shall encourage the use of interoperable electronic
authentication
 Art. 14.15(b)(v), cooperation
</t>
      </text>
    </comment>
    <comment ref="BO340" authorId="2895" shapeId="0" xr:uid="{00BB0011-006F-49B6-BF87-001B0076004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14.9
</t>
      </text>
    </comment>
    <comment ref="BQ340" authorId="2896" shapeId="0" xr:uid="{002C00D7-006A-490B-B0C0-00BA0045008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5.6: Automation
1. Each Party shall:
(a) endeavour to use international standards with respect to procedures
for the release of goods;
(b) make electronic systems accessible to customs users;
(c) employ electronic or automated systems for risk analysis and
targeting;
(d) endeavour to implement common standards and elements for
import and export data in accordance with the World Customs
Organization (WCO) Data Model;
(e) take into account, as appropriate, WCO standards,
recommendations, models and methods developed through the
WCO or APEC; and
(f) work toward developing a set of common data elements that are
drawn from the WCO Data Model and related WCO
recommendations as well as guidelines to facilitate government to
government electronic sharing of data for purposes of analysing
trade flows.
</t>
      </text>
    </comment>
    <comment ref="BS340" authorId="2897" shapeId="0" xr:uid="{00B1001D-0085-4F79-97A8-00F300BF00E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14.2:1,
 Art. 14.7, (soft) except 
2. Each Party shall adopt or maintain consumer protection laws to proscribe fraudulent and deceptive commercial activities that cause harm or potential harm to consumers engaged in online commercial activities.
Art. 14.15(b)(ii), cooperation
</t>
      </text>
    </comment>
    <comment ref="BT340" authorId="2898" shapeId="0" xr:uid="{009000EC-00CE-4D6D-BA76-00C0007F008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14.14, hard, except: 
3. The Parties shall endeavour to cooperate in appropriate cases of mutual concern regarding the regulation of unsolicited commercial electronic messages.
Art. 14.15(b)(iii), cooperation
</t>
      </text>
    </comment>
    <comment ref="BV340" authorId="2899" shapeId="0" xr:uid="{00AF0054-0040-4F1D-8EE8-00BC000700B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14.10
</t>
      </text>
    </comment>
    <comment ref="BX340" authorId="2900" shapeId="0" xr:uid="{006A0092-00B9-49C3-9103-005200C8005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14.12
</t>
      </text>
    </comment>
    <comment ref="CA340" authorId="2901" shapeId="0" xr:uid="{00C7005E-0030-41D3-B853-00E100BF00B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14.17: Source Code
</t>
      </text>
    </comment>
    <comment ref="CF340" authorId="2902" shapeId="0" xr:uid="{006C0027-0069-4C23-94FC-002B00B6006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14.15(b)(iv), Art. 14.16, cooperation
</t>
      </text>
    </comment>
    <comment ref="CJ340" authorId="2903" shapeId="0" xr:uid="{001900F9-0048-47AA-93EA-006D00A500D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2.17: Trade in Information Technology Products
Each Party shall be a participant in the WTO Ministerial Declaration on Trade in Information Technology Products (Information Technology Agreement), 13 December 1996, and have completed the procedures for modification and
rectification of its Schedule of Tariff Concessions set out in the Decision of 26 March 1980, L/4962, in accordance with paragraph 2 of the Information Technology Agreement
fn 10 Notwithstanding this Article, Chile and Mexico shall endeavour to become participants in the
Information Technology Agreement. The eventual participation of Chile and Mexico in that
agreement shall be subject to the completion of their respective internal legal procedures.
ANNEX 8-B
INFORMATION AND COMMUNICATIONS TECHNOLOGY
PRODUCTS
Art. 14.15</t>
      </text>
    </comment>
    <comment ref="CO340" authorId="2904" shapeId="0" xr:uid="{009400F4-00E3-4AA4-817E-0076007D005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14.5:2(b)
</t>
      </text>
    </comment>
    <comment ref="CQ340" authorId="2905" shapeId="0" xr:uid="{0096004D-0024-4228-8701-00B4006D007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28
</t>
      </text>
    </comment>
    <comment ref="DC340" authorId="2906" shapeId="0" xr:uid="{001800D4-0095-4024-A64E-00C30082006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14.8,
1. The Parties recognise the economic and social benefits of protecting the personal information of users of electronic commerce and the contribution that this makes to enhancing consumer confidence in electronic commerce.
Art. 14.15(b)(i), cooperation
</t>
      </text>
    </comment>
    <comment ref="DD340" authorId="2907" shapeId="0" xr:uid="{006500B8-00AB-4831-B4F2-00880078005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text>
    </comment>
    <comment ref="DF340" authorId="2908" shapeId="0" xr:uid="{00F6006D-0027-43A6-9728-006C00E9000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text>
    </comment>
    <comment ref="DG340" authorId="2909" shapeId="0" xr:uid="{005600B2-00DE-428F-B227-00C1009700C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
      </text>
    </comment>
    <comment ref="DI340" authorId="2910" shapeId="0" xr:uid="{00820054-0061-4ED0-AF2B-006F00EA005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14.11
</t>
      </text>
    </comment>
    <comment ref="DJ340" authorId="5" shapeId="0" xr:uid="{10D4E112-4B47-47AC-AE1C-A4B32355DB00}">
      <text>
        <r>
          <rPr>
            <b/>
            <sz val="9"/>
            <color indexed="81"/>
            <rFont val="Segoe UI"/>
            <family val="2"/>
          </rPr>
          <t>Mesmer Anja:</t>
        </r>
        <r>
          <rPr>
            <sz val="9"/>
            <color indexed="81"/>
            <rFont val="Segoe UI"/>
            <family val="2"/>
          </rPr>
          <t xml:space="preserve">
Article 14.11 (3)</t>
        </r>
      </text>
    </comment>
    <comment ref="DL340" authorId="2911" shapeId="0" xr:uid="{0067006F-00CD-490C-ADC9-008700C0003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14.13
</t>
      </text>
    </comment>
    <comment ref="DO340" authorId="2912" shapeId="0" xr:uid="{00E6003B-008B-4921-8637-009600DC006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14.11
</t>
      </text>
    </comment>
    <comment ref="DQ340" authorId="2913" shapeId="0" xr:uid="{00820087-00A2-4252-8200-0087006F00E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14.13
</t>
      </text>
    </comment>
    <comment ref="DT340" authorId="2914" shapeId="0" xr:uid="{00ED00AF-00AD-4229-AB9E-00FE00AC003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TPP/CPTPP, Art. 13.1, 13.4.3-4
</t>
      </text>
    </comment>
    <comment ref="DW340" authorId="2915" shapeId="0" xr:uid="{001500C7-0074-4A58-B737-0020003B00D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and
ANNEX 11-A
CROSS-BORDER TRADE
Australia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relating to banking and other
financial services, as referred to in subparagraph (o) of the
definition of “financial service” in Article 11.1 (Definitions); 
Brunei Darussalam
Banking and other financial services (excluding insurance)
2. Article 11.6.1 (Cross-Border Trade) shall apply only with respect to:
(a) provision and transfer of financial information; and
(b) provision and transfer of financial data processing and related
software relating to banking and other financial services, as
referred to in subparagraph (o) of the definition of “financial
service” in Article 11.1 (Definitions).
Canada
Banking and other financial services (excluding insurance)
2. Article 11.6.1 (Cross-Border Trade) shall apply to the cross-border supply
of or trade in financial services, as defined in subparagraph (a) of the definition of
“cross-border supply of financial services” in Article 11.1 (Cross-Border Trade),
with respect to:
(a) provision and transfer of financial information, and financial data
processing, as referred to in subparagraph (o) of the definition of
“financial service” in Article 11.1 (Definitions);
Chile
Banking and other financial services (excluding insurance)
2. Article 11.6.1 (Cross-Border Trade) shall apply with respect to:
(a) provision and transfer of financial information, as referred to in
subparagraph (o) of the definition of “financial service” in Article
11.1 (Definitions);
(b) financial data processing, as referred to in subparagraph (o) of the
definition of “financial service” in Article 11.1 (Definitions),
subject to prior authorisation from the relevant regulator, as
required;16
fn 16 16 The Parties understand that if the financial information or financial data processing referred to
in subparagraphs (a) and (b) involve personal data, the treatment of such personal data shall be in
accordance with Chilean law regulating the protection of such data.
Japan
Banking and other financial services (excluding insurance)
(c) provision and transfer of financial information, and financial data
processing and related software, as referred to in subparagraph (o)
of the definition of “financial service” in Article 11.1 (Definitions);
and
Malaysia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the provision and transfer of financial information and financial data
processing and related software, as referred to in subparagraph (o) of the
definition of “financial service” in Article 11.1 (Definitions).
Mexico
Banking and other financial services (excluding insurance)
2. Article 11.6.1 (Cross-Border Trade) shall apply only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required;20
20 The Parties understand that if the financial information or financial data processing referred to
in subparagraphs (a) and (b) involve personal data, the treatment of such personal data shall be in
accordance with Mexican law regulating the protection of such data.
New Zealand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United States
Banking and other financial services (excluding insurance)
3. Article 11.6.1 shall apply only with respect to:
(a) provision and transfer of financial information, and financial data
processing and related software, as referred to in subparagraph (o)
of the definition of “financial service” in Article 11.1 (Definitions);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Art. 11.11.2
2. Nothing in this Chapter, Chapter 9 (Investment), Chapter 10 (Cross-
Border Trade in Services), Chapter 13 (Telecommunications) including
specifically Article 13.24 (Relation to Other Chapters), or Chapter 14 (Electronic
Commerce), shall apply to non-discriminatory measures of general application
taken by any public entity in pursuit of monetary and related credit policies or
exchange rate policies. This paragraph shall not affect a Party’s obligations under
Article 9.10 (Performance Requirements) with respect to measures covered by
Chapter 9 (Investment), under Article 9.9 (Transfers) or Article 10.12 (Payments
and Transfers).
</t>
      </text>
    </comment>
    <comment ref="EI340" authorId="2916" shapeId="0" xr:uid="{002600B4-004F-42B8-A9E6-000200BF00A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15.4.8-9: Use of electronic means
Article 15.22: Cooperation
2. The Parties shall endeavour to cooperate in matters such as:
(c) developing and expanding the use of electronic means in
government procurement systems;
</t>
      </text>
    </comment>
    <comment ref="EM340" authorId="2917" shapeId="0" xr:uid="{00FE0028-00F1-422A-8457-0041007C001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
      </text>
    </comment>
    <comment ref="EN340" authorId="2918" shapeId="0" xr:uid="{00B200BB-00BD-43B6-9535-009500C5009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14.2.3 (government procurement)
Art. 14.4
NT does not apply to:
2. Paragraph 1 shall not apply to the extent of any inconsistency with the
rights and obligations in Chapter 18 (Intellectual Property).
3. The Parties understand that this Article does not apply to subsidies or grants provided by a Party, including government-supported loans, guarantees and
insurance.
4. This Article shall not apply to broadcasting.
</t>
      </text>
    </comment>
    <comment ref="EO340" authorId="2919" shapeId="0" xr:uid="{002E007E-0065-4EFA-8227-009E000E006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29.2: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text>
    </comment>
    <comment ref="EQ340" authorId="2920" shapeId="0" xr:uid="{0028001F-0065-4A77-AC98-001700AB00E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14.3.2
Art. 29.4.6 b) and c)
(b) Article 9.4 (National Treatment), Article 9.5 (Most-Favoured-
Nation Treatment), Article 10.3 (National Treatment), Article 10.4
(Most-Favoured-Nation Treatment), Article 11.3 (National
Treatment), Article 11.4 (Most-Favoured-Nation Treatment),
Article 11.6.1 (Cross-Border Trade) and Article 14.4 (Non-
Discriminatory Treatment of Digital Products) shall apply to all
taxation measures, other than those on income, on capital gains, on
the taxable capital of corporations, on the value of an investment or
property9 (but not on the transfer of that investment or property),
or taxes on estates, inheritances, gifts and generation-skipping
transfers;
(c) Article 14.4 (Non-Discriminatory Treatment of Digital Products)
shall apply to taxation measures on income, on capital gains, on the
taxable income of corporations, or on the value of an investment or
property9 (but not on the transfer of that investment or property),
that relate to the purchase or consumption of particular digital
products, except that nothing in this subparagraph shall prevent a
Party from conditioning the receipt or continued receipt of an
advantage relating to the purchase or consumption of particular
digital products on requirements to provide the digital product in
its territory,
</t>
      </text>
    </comment>
    <comment ref="ET340" authorId="2921" shapeId="0" xr:uid="{8DEEAEC6-B35D-4B2F-97B4-46CB8AA35B9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14.2.3(b)
</t>
      </text>
    </comment>
    <comment ref="EX340" authorId="2922" shapeId="0" xr:uid="{00C800ED-001A-4DA3-97E4-006B000B00D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14.2.6
6. The obligations contained in Article 14.4 (Non-Discriminatory Treatment of Digital Products), Article 14.11 (Cross-Border Transfer of Information by Electronic Means) and Article 14.13 (Location of Computing Facilities) shall not apply to the non-conforming aspects of measures adopted or maintained in
accordance with Article 9.12 (Non-Conforming Measures), Article 10.7 (Non-Conforming Measures) or Article 11.10 (Non-Conforming Measures).
</t>
      </text>
    </comment>
    <comment ref="FA340" authorId="2923" shapeId="0" xr:uid="{00DC0007-009D-4B3D-AB2C-00DE0020003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18.7:2(e) and (f)
</t>
      </text>
    </comment>
    <comment ref="FB340" authorId="2924" shapeId="0" xr:uid="{0087004E-00CB-46AF-AAE8-00BE00CE002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18.7
</t>
      </text>
    </comment>
    <comment ref="FC340" authorId="2925" shapeId="0" xr:uid="{00C30005-00EE-42B3-AE4A-007F003900B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18.1, 18.6, 18.10 and several others partially applying TRIPS
</t>
      </text>
    </comment>
    <comment ref="FD340" authorId="26" shapeId="0" xr:uid="{DEB1C79F-8CDF-4F4C-8AEE-1540F96A0F31}">
      <text>
        <r>
          <rPr>
            <b/>
            <sz val="9"/>
            <color indexed="81"/>
            <rFont val="Segoe UI"/>
            <family val="2"/>
          </rPr>
          <t>Vasquez Callo Maria del Carmen:</t>
        </r>
        <r>
          <rPr>
            <sz val="9"/>
            <color indexed="81"/>
            <rFont val="Segoe UI"/>
            <family val="2"/>
          </rPr>
          <t xml:space="preserve">
Article 18.2</t>
        </r>
      </text>
    </comment>
    <comment ref="FE340" authorId="2926" shapeId="0" xr:uid="{00DE00AF-0097-493A-93DD-005C002700C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R Polanco
CPTPP, Annex Art. 7 (g), this obligation is suspended
</t>
      </text>
    </comment>
    <comment ref="FF340" authorId="2927" shapeId="0" xr:uid="{009C00AF-007D-4ADE-A794-00E40049006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18.65 on coyrights
</t>
      </text>
    </comment>
    <comment ref="FG340" authorId="26" shapeId="0" xr:uid="{41D2629F-EA3E-40D7-A7DD-87A6F53B6191}">
      <text>
        <r>
          <rPr>
            <b/>
            <sz val="9"/>
            <color indexed="81"/>
            <rFont val="Segoe UI"/>
            <family val="2"/>
          </rPr>
          <t>Vasquez Callo Maria del Carmen:</t>
        </r>
        <r>
          <rPr>
            <sz val="9"/>
            <color indexed="81"/>
            <rFont val="Segoe UI"/>
            <family val="2"/>
          </rPr>
          <t xml:space="preserve">
Article 18.66</t>
        </r>
      </text>
    </comment>
    <comment ref="FI340" authorId="2928" shapeId="0" xr:uid="{002E0006-00A6-4401-ACAB-00A300D500E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R Polanco
CPTPP, Annex Art. 7 (h), this obligation is suspended
</t>
      </text>
    </comment>
    <comment ref="FJ340" authorId="2929" shapeId="0" xr:uid="{00EB0098-0095-4462-9FF2-004D0094008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R Polanco
CPTPP, Annex Art. 7 (i), this obligation is suspended
</t>
      </text>
    </comment>
    <comment ref="FK340" authorId="2930" shapeId="0" xr:uid="{000F00F9-0044-4454-BD22-008100EE004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18.78
</t>
      </text>
    </comment>
    <comment ref="FL340" authorId="2931" shapeId="0" xr:uid="{00930014-00DF-4E91-981B-00D800F600D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R Polanco
CPTPP, Annex Art. 7 (j), this obligation is suspended
</t>
      </text>
    </comment>
    <comment ref="FM340" authorId="2932" shapeId="0" xr:uid="{00D80010-0022-4995-A9DF-00830051007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18.80
</t>
      </text>
    </comment>
    <comment ref="FN340" authorId="2933" shapeId="0" xr:uid="{007C009C-0071-4F01-AAD1-00AF0028008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18.28
</t>
      </text>
    </comment>
    <comment ref="FO340" authorId="2934" shapeId="0" xr:uid="{000A0097-00B2-4FD7-B1D2-0068007A004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18.82
</t>
      </text>
    </comment>
    <comment ref="FP340" authorId="2935" shapeId="0" xr:uid="{00580007-009A-4AE8-B913-0035003700F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18.82
</t>
      </text>
    </comment>
    <comment ref="FR340" authorId="2936" shapeId="0" xr:uid="{000F00C2-00D9-4103-A846-00E000BB00F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18.9
</t>
      </text>
    </comment>
    <comment ref="FS340" authorId="2937" shapeId="0" xr:uid="{008F004E-0059-42B7-B8DB-00A50068007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18.58
</t>
      </text>
    </comment>
    <comment ref="FT340" authorId="2938" shapeId="0" xr:uid="{000200A2-00C5-428C-B562-0072003C001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18.59 for copyright and Art. 18.62:3(a)
</t>
      </text>
    </comment>
    <comment ref="FU340" authorId="2939" shapeId="0" xr:uid="{007500B6-006E-425B-87BB-004400A1000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18.62(b)
</t>
      </text>
    </comment>
    <comment ref="H341" authorId="2940" shapeId="0" xr:uid="{4D78E1B5-06FB-4D81-83F0-E760C19F857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Not signed yet, date of the latest text available
Antwort:
    Still not signed. The EU and Mexico concluded negotiations on 28.04.2020
Antwort:
    Agreement not yet signed</t>
      </text>
    </comment>
    <comment ref="I341" authorId="2941" shapeId="0" xr:uid="{40722FB5-0B40-4E52-981D-DB08104632B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Not signed yet, date of the latest text available
</t>
      </text>
    </comment>
    <comment ref="AM341" authorId="2942" shapeId="0" xr:uid="{B9E22E68-1635-4E89-A591-5F69EC48FB8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Cross Bordet Trade in Services Chapter
Article 4 Market Access
Article 5 Local Presence
Article 6 National Treatment
</t>
      </text>
    </comment>
    <comment ref="AN341" authorId="2943" shapeId="0" xr:uid="{AEAB8996-44BC-4AEA-8E9E-2AFC5377E98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Cross Bordet Trade in Services Chapter
Article 4 Market Access
Article 5 Local Presence
Article 6 National Treatment
</t>
      </text>
    </comment>
    <comment ref="AO341" authorId="2944" shapeId="0" xr:uid="{670BBF9E-B407-4A68-BA1A-C3E4E15823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Cross Bordet Trade in Services Chapter
Article 4 Market Access
Article 5 Local Presence
Article 6 National Treatment
</t>
      </text>
    </comment>
    <comment ref="AW341" authorId="2945" shapeId="0" xr:uid="{9551E8AA-B99A-4422-8210-0E544DB1BB8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on Digital Trade Art. 3.1.1
</t>
      </text>
    </comment>
    <comment ref="AZ341" authorId="5" shapeId="0" xr:uid="{A00D6F9F-A23E-413B-A9C5-54E4EEEDFCF5}">
      <text>
        <r>
          <rPr>
            <b/>
            <sz val="9"/>
            <color indexed="81"/>
            <rFont val="Segoe UI"/>
            <family val="2"/>
          </rPr>
          <t>Mesmer Anja:</t>
        </r>
        <r>
          <rPr>
            <sz val="9"/>
            <color indexed="81"/>
            <rFont val="Segoe UI"/>
            <family val="2"/>
          </rPr>
          <t xml:space="preserve">
Article 3.1. of the Digital trade chapter</t>
        </r>
      </text>
    </comment>
    <comment ref="BD341" authorId="5" shapeId="0" xr:uid="{B3C20460-CE75-4D5A-82B4-0969B88918D0}">
      <text>
        <r>
          <rPr>
            <b/>
            <sz val="9"/>
            <color indexed="81"/>
            <rFont val="Segoe UI"/>
            <family val="2"/>
          </rPr>
          <t>Mesmer Anja:</t>
        </r>
        <r>
          <rPr>
            <sz val="9"/>
            <color indexed="81"/>
            <rFont val="Segoe UI"/>
            <family val="2"/>
          </rPr>
          <t xml:space="preserve">
Article 3.2 of the chapter on digital trade</t>
        </r>
      </text>
    </comment>
    <comment ref="BH341" authorId="2946" shapeId="0" xr:uid="{791ABEDF-2623-484F-A3BC-DE0A4E60924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on Digital Trade, Art. 1.1, Art, 4 and Art. 5
</t>
      </text>
    </comment>
    <comment ref="BM341" authorId="2947" shapeId="0" xr:uid="{0DE7E8BB-5033-47FA-9A03-BA3030A8F7A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on Digital Trade Art. 6 (hard), Art. 11(a), cooperation
</t>
      </text>
    </comment>
    <comment ref="BQ341" authorId="2948" shapeId="0" xr:uid="{F0928748-08B0-4BC5-9ECC-B6F64173D94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Trade in Goods Chapter
Article X.13
Committee on Trade in Goods
Preference utilisation / Data Exchange
</t>
      </text>
    </comment>
    <comment ref="BS341" authorId="2949" shapeId="0" xr:uid="{D818D047-8DEE-40B5-8FC8-11E7109471A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on Digital Trade, Art. 1.1
Art, 11(c) cooperation
Art. 7 (soft) except 7.2:
To this end each Party shall adopt or maintain measures that contribute to consumer trust, including measures that proscribe fraudulent and deceptive commercial practices that cause harm or potential harm to consumers. 
</t>
      </text>
    </comment>
    <comment ref="BT341" authorId="2950" shapeId="0" xr:uid="{5EC2EEC2-B256-4D5A-AF23-1AE21F22101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on digital trade, Art. 8 (hard) except cooperation (art. 8.4)
And Art. 11(b), coopèration on direct marketing
</t>
      </text>
    </comment>
    <comment ref="BV341" authorId="2951" shapeId="0" xr:uid="{BF18623F-978E-4C95-9BF5-B10B36F03B4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on Trade in Goods, Art. 10, Open Internet Access
</t>
      </text>
    </comment>
    <comment ref="CA341" authorId="2952" shapeId="0" xr:uid="{F441FB26-BC89-416F-97E0-A8649C1913D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on digital trade, Art. 9 (hard) 
</t>
      </text>
    </comment>
    <comment ref="CF341" authorId="2953" shapeId="0" xr:uid="{3490368B-A748-4C68-8F98-978CDE0E98F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on Digital Trade Art. 11(e), cooperation
</t>
      </text>
    </comment>
    <comment ref="CH341" authorId="2954" shapeId="0" xr:uid="{FC91A9B5-5F25-4243-B0B3-AE6278DA27F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on Digital Trade Art. 11 (c), cooperation
</t>
      </text>
    </comment>
    <comment ref="CJ341" authorId="2955" shapeId="0" xr:uid="{4D26759B-4283-4FB2-AC11-31E4AE7F5E2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Chaopter on Digital Trade Art. 11
</t>
      </text>
    </comment>
    <comment ref="CQ341" authorId="2956" shapeId="0" xr:uid="{84C7D4F7-2A6D-4830-B1D8-D08B4691057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XX] 
DISPUTE SETTLEMENT 
</t>
      </text>
    </comment>
    <comment ref="DC341" authorId="2957" shapeId="0" xr:uid="{B11A8185-9112-47E1-8A50-9A4193678CD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CROSS-BORDER TRADE IN SERVICES
Article 1
Right to regulate
The Parties affirm the right to regulate within their territories to achieve legitimate policy objectives, such as the protection of public health, social services, public education, safety, environment or public morals, social or consumer protection, privacy and data protection, the promotion and protection of cultural diversity, or competition.
CHAPTER ON DIGITAL TRADE
Article 1
Scope
1. The Parties recognise the economic growth and opportunities provided by digital trade and the importance of adopting frameworks that promote consumer confidence in digital trade and of avoiding unnecessary barriers to its use and development.
</t>
      </text>
    </comment>
    <comment ref="DG341" authorId="2958" shapeId="0" xr:uid="{52696A69-77BA-4835-A3D0-56B19A34C0D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EU-Mexico Modernised Global Agreement, 
Chapter XX
Exceptions
Article XX
General exceptions
4. For the purposes of Chapter XX (Cross-Border Trade in Services), Chapter XX (Temporary Entry for Business Persons), Chapter XX (Telecommunications), Chapter XX (Digital Trade), Chapter XX (Maritime Transport Delivery Services), Chapter XX (Domestic Regulation), Chapter XX (MREs), Chapter XX (Financial Services), Chapter XX (State-Owned Enterprises and Designated Monopolies) and Section X (liberalization of investment) of Chapter X (Investment), paragraphs (a), (b) and (c) of Article XIV of GATS are incorporated into and made part of this Agreement, mutatis mutandis.
</t>
      </text>
    </comment>
    <comment ref="DM341" authorId="2959" shapeId="0" xr:uid="{A6DE8529-126C-4163-82E3-C5671BD69AE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on Electronic Trade
Art. XX
The Parties shall reassess within three years of the date of entry into force of this Agreement the need for inclusion of provisions on the free flow of data into this Agreement
</t>
      </text>
    </comment>
    <comment ref="DO341" authorId="2960" shapeId="0" xr:uid="{41C66DC0-6BFC-4D0B-BC4E-66C41152B43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3. Each Party shall ensure that service suppliers of the other Party may use public telecommunications networks and services for the movement of information in its territory
4. Notwithstanding paragraph 3, a Party may take such measures as are necessary to ensure the security and confidentiality of communications, subject to the requirement that such measures are not applied in a manner which would constitute a means of arbitrary or unjustifiable discrimination or a disguised restriction on trade in services.
Art., TS 14
2. Each Party shall ensure the confidentiality of telecommunications and related traffic data transmitted in the use of public telecommunications networks or services, subject to the requirement that measures applied to that end do not constitute a means of arbitrary or unjustifiable discrimination or a disguised restriction on trade in services.
</t>
      </text>
    </comment>
    <comment ref="DT341" authorId="2961" shapeId="0" xr:uid="{C5416C57-EC29-4CD8-9D3D-C9484E0AFEB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EU-Mexico Modernised Global Agreement, Telecommunications Section, Art. 6.3-4; 
</t>
      </text>
    </comment>
    <comment ref="DV341" authorId="2962" shapeId="0" xr:uid="{D204DE8A-C673-48BE-A924-685545233E6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CROSS-BORDER TRADE IN SERVICES
Art. 3 .2(a) exclude audio-visual services
INVESTMENT CHAPTER
Art. 5.2 d) exclude audiovisual
COMPETITION CHAPTER 
Art. X.7. 6
6. Subsidies provided in the audio-visual sector shall only be subject to transparency according to Article X.9.)
</t>
      </text>
    </comment>
    <comment ref="DW341" authorId="2963" shapeId="0" xr:uid="{1380242C-313E-4B69-9F8B-6806D9BA57C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Financial Services Chapter
Definition of Financial Service (Art. 1)
Articlke XX.8: Treatment of Certain Infoirmation
Article XX.10: Review Clause on Data Flows
The Parties shall reassess within three years of the date of entry into force of this Agreement the need for inclusion of provisions on the free flow of data into this Agreement.
</t>
      </text>
    </comment>
    <comment ref="EI341" authorId="2964" shapeId="0" xr:uid="{76541D6D-2AB2-4524-8558-1400B8867B7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on Public Procurement 
Arz. 4.3 Usel of electric means
Art. 14 electronic auctions
</t>
      </text>
    </comment>
    <comment ref="EM341" authorId="2965" shapeId="0" xr:uid="{F253F0C3-766C-4AD7-A6FE-943FAB9F6BE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EU-Mexico Modernised Global Agreement, 
Chapter XX
Exceptions
Article XX
General exceptions
4. For the purposes of Chapter XX (Cross-Border Trade in Services), Chapter XX (Temporary Entry for Business Persons), Chapter XX (Telecommunications), Chapter XX (Digital Trade), Chapter XX (Maritime Transport Delivery Services), Chapter XX (Domestic Regulation), Chapter XX (MREs), Chapter XX (Financial Services), Chapter XX (State-Owned Enterprises and Designated Monopolies) and Section X (liberalization of investment) of Chapter X (Investment), paragraphs (a), (b) and (c) of Article XIV of GATS are incorporated into and made part of this Agreement, mutatis mutandis.
</t>
      </text>
    </comment>
    <comment ref="EN341" authorId="2966" shapeId="0" xr:uid="{0E886693-DCB8-450A-8278-835C5E643D3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on Digital Trade
Art. 1.2: Right to Regulate
1.4. The provisions in this Title shall not apply to:
(a) gambling services,
(b) broadcasting services,
(c) audio-visual services,
(d) services of notaries or equivalent professions,
(e) legal representation services,
(f) government procurement with the exception of articles 5 (e-contracts), 6 (e-trust and e-authentication services) and 9 (source code) which shall apply to government procurement.
</t>
      </text>
    </comment>
    <comment ref="EO341" authorId="2967" shapeId="0" xr:uid="{5861796A-5B79-47EE-AEF9-70375F70A78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EU-Mexico Free Trade Agreement – Exceptions
Article X.3
Security exception
Nothing in this Agreement shall be construed:
(a) to require a Party to furnish or allow access to any information the disclosure of which it considers contrary to its essential security interests; or
(b) to prevent a Party from taking an action which it considers necessary for the protection of its essential security interests:
(ii) connected to the production of or traffic in arms, ammunition and implements of war and to such traffic and transactions in other goods and materials, carried out directly or indirectly for the purpose of supplying a military establishment;
(iii) relating to the supply of services and technology, and to economic activities, carried out directly or indirectly for the purpose of supplying a military establishment;
(i) relating to fissionable and fusionable materials or the materials from which they are derived; or
(iv) taken in time of war or other emergency in international relations; or
(c) to prevent a Party from taking any action in order to carry out its international obligations under the UN Charter for the purpose of maintaining international peace and security.
</t>
      </text>
    </comment>
    <comment ref="EQ341" authorId="2968" shapeId="0" xr:uid="{C2459A4F-0E63-4AE6-9351-EE8A6F85CCB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on Digital Trade Art. 3.1.2
</t>
      </text>
    </comment>
    <comment ref="FA341" authorId="2969" shapeId="0" xr:uid="{E05EF895-60D2-420A-85D5-73CBFCCAE7C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41, Art. X.5.1
</t>
      </text>
    </comment>
    <comment ref="FB341" authorId="2970" shapeId="0" xr:uid="{B76EA509-1225-4E0B-8695-1D294F34CBB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41, Art. X.5.2
</t>
      </text>
    </comment>
    <comment ref="FC341" authorId="2971" shapeId="0" xr:uid="{E595BD65-9352-48C5-A2AC-36B3CFF7771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41, Art. X.2
</t>
      </text>
    </comment>
    <comment ref="FE341" authorId="2972" shapeId="0" xr:uid="{102AFBEE-E896-4B26-89F2-797407D6577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41, Art. X.11
</t>
      </text>
    </comment>
    <comment ref="FF341" authorId="2973" shapeId="0" xr:uid="{B7298CAF-7CDE-4C57-82FA-BB915529942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41, Art. X.14
</t>
      </text>
    </comment>
    <comment ref="FI341" authorId="2974" shapeId="0" xr:uid="{4EBF5B1D-32A6-4C27-8D61-0DD9EF6E873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41, Art. X.15
</t>
      </text>
    </comment>
    <comment ref="FJ341" authorId="2975" shapeId="0" xr:uid="{B34E4020-0FEC-4249-8561-905A01267C7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41, Art. X.16
</t>
      </text>
    </comment>
    <comment ref="FK341" authorId="2976" shapeId="0" xr:uid="{8837BBA5-29F2-4D73-AB53-5C333830EAB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41, Art. X.48
</t>
      </text>
    </comment>
    <comment ref="FS341" authorId="2977" shapeId="0" xr:uid="{73AD831C-37C6-403C-9B1B-D203F469D70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41, Art. X.6(a)
</t>
      </text>
    </comment>
    <comment ref="FT341" authorId="2978" shapeId="0" xr:uid="{01FFD18C-53CE-4627-8351-2E45201D625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41, Art. X.6(c)
</t>
      </text>
    </comment>
    <comment ref="AE342" authorId="26" shapeId="0" xr:uid="{3FEBD968-DB0F-4A9B-8C02-F636092BDF2E}">
      <text>
        <r>
          <rPr>
            <b/>
            <sz val="9"/>
            <color indexed="81"/>
            <rFont val="Segoe UI"/>
            <family val="2"/>
          </rPr>
          <t>Vasquez Callo Maria del Carmen:</t>
        </r>
        <r>
          <rPr>
            <sz val="9"/>
            <color indexed="81"/>
            <rFont val="Segoe UI"/>
            <family val="2"/>
          </rPr>
          <t xml:space="preserve">
Article 10.2.1.</t>
        </r>
      </text>
    </comment>
    <comment ref="AF342" authorId="26" shapeId="0" xr:uid="{38C5A542-3E3E-490F-B17D-64347E6C1B2E}">
      <text>
        <r>
          <rPr>
            <b/>
            <sz val="9"/>
            <color indexed="81"/>
            <rFont val="Segoe UI"/>
            <family val="2"/>
          </rPr>
          <t>Vasquez Callo Maria del Carmen:</t>
        </r>
        <r>
          <rPr>
            <sz val="9"/>
            <color indexed="81"/>
            <rFont val="Segoe UI"/>
            <family val="2"/>
          </rPr>
          <t xml:space="preserve">
General transparency provision in Article 15.1 of the Agreeement</t>
        </r>
      </text>
    </comment>
    <comment ref="AG342" authorId="26" shapeId="0" xr:uid="{088A28EB-73EB-485C-A99F-52B898C42CF4}">
      <text>
        <r>
          <rPr>
            <b/>
            <sz val="9"/>
            <color indexed="81"/>
            <rFont val="Segoe UI"/>
            <family val="2"/>
          </rPr>
          <t>Vasquez Callo Maria del Carmen:</t>
        </r>
        <r>
          <rPr>
            <sz val="9"/>
            <color indexed="81"/>
            <rFont val="Segoe UI"/>
            <family val="2"/>
          </rPr>
          <t xml:space="preserve">
Article 10.6.1.b(i)</t>
        </r>
      </text>
    </comment>
    <comment ref="AW342" authorId="26" shapeId="0" xr:uid="{0E675DF7-7A5E-470B-9D26-1DC7C0B1878D}">
      <text>
        <r>
          <rPr>
            <b/>
            <sz val="9"/>
            <color indexed="81"/>
            <rFont val="Segoe UI"/>
            <family val="2"/>
          </rPr>
          <t>Vasquez Callo Maria del Carmen:</t>
        </r>
        <r>
          <rPr>
            <sz val="9"/>
            <color indexed="81"/>
            <rFont val="Segoe UI"/>
            <family val="2"/>
          </rPr>
          <t xml:space="preserve">
Article 10.3.1.</t>
        </r>
      </text>
    </comment>
    <comment ref="BC342" authorId="5" shapeId="0" xr:uid="{801535D9-4783-4258-9238-F82BDF5D8CFF}">
      <text>
        <r>
          <rPr>
            <b/>
            <sz val="9"/>
            <color indexed="81"/>
            <rFont val="Segoe UI"/>
            <family val="2"/>
          </rPr>
          <t>Mesmer Anja:</t>
        </r>
        <r>
          <rPr>
            <sz val="9"/>
            <color indexed="81"/>
            <rFont val="Segoe UI"/>
            <family val="2"/>
          </rPr>
          <t xml:space="preserve">
Article 10.3 (1)</t>
        </r>
      </text>
    </comment>
    <comment ref="BD342" authorId="5" shapeId="0" xr:uid="{7F57AC78-96C6-46A2-BFEC-2246AF93D02F}">
      <text>
        <r>
          <rPr>
            <b/>
            <sz val="9"/>
            <color indexed="81"/>
            <rFont val="Segoe UI"/>
            <family val="2"/>
          </rPr>
          <t>Mesmer Anja:</t>
        </r>
        <r>
          <rPr>
            <sz val="9"/>
            <color indexed="81"/>
            <rFont val="Segoe UI"/>
            <family val="2"/>
          </rPr>
          <t xml:space="preserve">
Article 10.3.1.</t>
        </r>
      </text>
    </comment>
    <comment ref="BQ342" authorId="26" shapeId="0" xr:uid="{2735E79C-1639-49D6-B6AC-29DE307AFDFB}">
      <text>
        <r>
          <rPr>
            <b/>
            <sz val="9"/>
            <color indexed="81"/>
            <rFont val="Segoe UI"/>
            <family val="2"/>
          </rPr>
          <t>Vasquez Callo Maria del Carmen:</t>
        </r>
        <r>
          <rPr>
            <sz val="9"/>
            <color indexed="81"/>
            <rFont val="Segoe UI"/>
            <family val="2"/>
          </rPr>
          <t xml:space="preserve">
Article 4.5</t>
        </r>
      </text>
    </comment>
    <comment ref="BS342" authorId="26" shapeId="0" xr:uid="{D1BB0A12-1B82-478C-8B1C-CC5DB72E3997}">
      <text>
        <r>
          <rPr>
            <b/>
            <sz val="9"/>
            <color indexed="81"/>
            <rFont val="Segoe UI"/>
            <family val="2"/>
          </rPr>
          <t>Vasquez Callo Maria del Carmen:</t>
        </r>
        <r>
          <rPr>
            <sz val="9"/>
            <color indexed="81"/>
            <rFont val="Segoe UI"/>
            <family val="2"/>
          </rPr>
          <t xml:space="preserve">
Article 10.4.2. </t>
        </r>
      </text>
    </comment>
    <comment ref="CH342" authorId="26" shapeId="0" xr:uid="{683D06BC-E395-4A61-A2EF-B0B8A843CEB7}">
      <text>
        <r>
          <rPr>
            <b/>
            <sz val="9"/>
            <color indexed="81"/>
            <rFont val="Segoe UI"/>
            <family val="2"/>
          </rPr>
          <t>Vasquez Callo Maria del Carmen:</t>
        </r>
        <r>
          <rPr>
            <sz val="9"/>
            <color indexed="81"/>
            <rFont val="Segoe UI"/>
            <family val="2"/>
          </rPr>
          <t xml:space="preserve">
Article 10.6.1 (a)</t>
        </r>
      </text>
    </comment>
    <comment ref="CJ342" authorId="26" shapeId="0" xr:uid="{62CFB1C8-2D19-48A5-862A-FEBE10C088C8}">
      <text>
        <r>
          <rPr>
            <b/>
            <sz val="9"/>
            <color indexed="81"/>
            <rFont val="Segoe UI"/>
            <family val="2"/>
          </rPr>
          <t>Vasquez Callo Maria del Carmen:</t>
        </r>
        <r>
          <rPr>
            <sz val="9"/>
            <color indexed="81"/>
            <rFont val="Segoe UI"/>
            <family val="2"/>
          </rPr>
          <t xml:space="preserve">
Article 10.6</t>
        </r>
      </text>
    </comment>
    <comment ref="CK342" authorId="26" shapeId="0" xr:uid="{43BC0F2C-D484-46E8-ADB0-38EB67C62C2E}">
      <text>
        <r>
          <rPr>
            <b/>
            <sz val="9"/>
            <color indexed="81"/>
            <rFont val="Segoe UI"/>
            <family val="2"/>
          </rPr>
          <t>Vasquez Callo Maria del Carmen:</t>
        </r>
        <r>
          <rPr>
            <sz val="9"/>
            <color indexed="81"/>
            <rFont val="Segoe UI"/>
            <family val="2"/>
          </rPr>
          <t xml:space="preserve">
Article 10.6.1 (d)</t>
        </r>
      </text>
    </comment>
    <comment ref="CQ342" authorId="26" shapeId="0" xr:uid="{863847AC-F1C6-4452-A83B-B64A3844D344}">
      <text>
        <r>
          <rPr>
            <b/>
            <sz val="9"/>
            <color indexed="81"/>
            <rFont val="Segoe UI"/>
            <family val="2"/>
          </rPr>
          <t>Vasquez Callo Maria del Carmen:</t>
        </r>
        <r>
          <rPr>
            <sz val="9"/>
            <color indexed="81"/>
            <rFont val="Segoe UI"/>
            <family val="2"/>
          </rPr>
          <t xml:space="preserve">
Article 14.2.1 does not exclude e-commerce. </t>
        </r>
      </text>
    </comment>
    <comment ref="DB342" authorId="26" shapeId="0" xr:uid="{E998B38C-998C-4B1D-BE51-50B3BC796F4E}">
      <text>
        <r>
          <rPr>
            <b/>
            <sz val="9"/>
            <color indexed="81"/>
            <rFont val="Segoe UI"/>
            <family val="2"/>
          </rPr>
          <t>Vasquez Callo Maria del Carmen:</t>
        </r>
        <r>
          <rPr>
            <sz val="9"/>
            <color indexed="81"/>
            <rFont val="Segoe UI"/>
            <family val="2"/>
          </rPr>
          <t xml:space="preserve">
Article 10.5.2</t>
        </r>
      </text>
    </comment>
    <comment ref="DD342" authorId="26" shapeId="0" xr:uid="{06382D29-ECDB-45C2-9D70-405D97F09E72}">
      <text>
        <r>
          <rPr>
            <b/>
            <sz val="9"/>
            <color indexed="81"/>
            <rFont val="Segoe UI"/>
            <family val="2"/>
          </rPr>
          <t>Vasquez Callo Maria del Carmen:</t>
        </r>
        <r>
          <rPr>
            <sz val="9"/>
            <color indexed="81"/>
            <rFont val="Segoe UI"/>
            <family val="2"/>
          </rPr>
          <t xml:space="preserve">
Article 10.5.1.</t>
        </r>
      </text>
    </comment>
    <comment ref="DI342" authorId="26" shapeId="0" xr:uid="{20653720-7367-4A71-AF92-6986B27ACD75}">
      <text>
        <r>
          <rPr>
            <b/>
            <sz val="9"/>
            <color indexed="81"/>
            <rFont val="Segoe UI"/>
            <family val="2"/>
          </rPr>
          <t>Vasquez Callo Maria del Carmen:</t>
        </r>
        <r>
          <rPr>
            <sz val="9"/>
            <color indexed="81"/>
            <rFont val="Segoe UI"/>
            <family val="2"/>
          </rPr>
          <t xml:space="preserve">
Article 10.6.1 (c)</t>
        </r>
      </text>
    </comment>
    <comment ref="DW342" authorId="26" shapeId="0" xr:uid="{F75DEC66-621F-4035-ACC2-6DA2B0549451}">
      <text>
        <r>
          <rPr>
            <b/>
            <sz val="9"/>
            <color indexed="81"/>
            <rFont val="Segoe UI"/>
            <family val="2"/>
          </rPr>
          <t>Vasquez Callo Maria del Carmen:</t>
        </r>
        <r>
          <rPr>
            <sz val="9"/>
            <color indexed="81"/>
            <rFont val="Segoe UI"/>
            <family val="2"/>
          </rPr>
          <t xml:space="preserve">
Article 8 of Annex 9-c (Financial services)</t>
        </r>
      </text>
    </comment>
    <comment ref="EM342" authorId="26" shapeId="0" xr:uid="{8FC15FAC-BB87-4E69-AD4B-3A856E903627}">
      <text>
        <r>
          <rPr>
            <b/>
            <sz val="9"/>
            <color indexed="81"/>
            <rFont val="Segoe UI"/>
            <family val="2"/>
          </rPr>
          <t>Vasquez Callo Maria del Carmen:</t>
        </r>
        <r>
          <rPr>
            <sz val="9"/>
            <color indexed="81"/>
            <rFont val="Segoe UI"/>
            <family val="2"/>
          </rPr>
          <t xml:space="preserve">
Article 16.2</t>
        </r>
      </text>
    </comment>
    <comment ref="EN342" authorId="26" shapeId="0" xr:uid="{97A9CC4B-9CCB-4F8C-A6C8-B6AB4AC989CA}">
      <text>
        <r>
          <rPr>
            <b/>
            <sz val="9"/>
            <color indexed="81"/>
            <rFont val="Segoe UI"/>
            <family val="2"/>
          </rPr>
          <t>Vasquez Callo Maria del Carmen:</t>
        </r>
        <r>
          <rPr>
            <sz val="9"/>
            <color indexed="81"/>
            <rFont val="Segoe UI"/>
            <family val="2"/>
          </rPr>
          <t xml:space="preserve">
Article 16.2</t>
        </r>
      </text>
    </comment>
    <comment ref="EO342" authorId="26" shapeId="0" xr:uid="{EFD077B7-255E-4212-B812-C282C0BAB620}">
      <text>
        <r>
          <rPr>
            <b/>
            <sz val="9"/>
            <color indexed="81"/>
            <rFont val="Segoe UI"/>
            <family val="2"/>
          </rPr>
          <t>Vasquez Callo Maria del Carmen:</t>
        </r>
        <r>
          <rPr>
            <sz val="9"/>
            <color indexed="81"/>
            <rFont val="Segoe UI"/>
            <family val="2"/>
          </rPr>
          <t xml:space="preserve">
Article 16.3</t>
        </r>
      </text>
    </comment>
    <comment ref="EQ342" authorId="26" shapeId="0" xr:uid="{770BA447-5247-4165-9393-EEBD4C9CBA44}">
      <text>
        <r>
          <rPr>
            <b/>
            <sz val="9"/>
            <color indexed="81"/>
            <rFont val="Segoe UI"/>
            <family val="2"/>
          </rPr>
          <t>Vasquez Callo Maria del Carmen:</t>
        </r>
        <r>
          <rPr>
            <sz val="9"/>
            <color indexed="81"/>
            <rFont val="Segoe UI"/>
            <family val="2"/>
          </rPr>
          <t xml:space="preserve">
Article 10.3.2. </t>
        </r>
      </text>
    </comment>
    <comment ref="FC342" authorId="26" shapeId="0" xr:uid="{37C653D2-30EF-41B7-A5BE-8AC0D9E6B21C}">
      <text>
        <r>
          <rPr>
            <b/>
            <sz val="9"/>
            <color indexed="81"/>
            <rFont val="Segoe UI"/>
            <family val="2"/>
          </rPr>
          <t>Vasquez Callo Maria del Carmen:</t>
        </r>
        <r>
          <rPr>
            <sz val="9"/>
            <color indexed="81"/>
            <rFont val="Segoe UI"/>
            <family val="2"/>
          </rPr>
          <t xml:space="preserve">
Article 11.1.</t>
        </r>
      </text>
    </comment>
    <comment ref="FD342" authorId="26" shapeId="0" xr:uid="{7EC9ECA9-D68F-4F09-90D9-28BF10D7842A}">
      <text>
        <r>
          <rPr>
            <b/>
            <sz val="9"/>
            <color indexed="81"/>
            <rFont val="Segoe UI"/>
            <family val="2"/>
          </rPr>
          <t>Vasquez Callo Maria del Carmen:</t>
        </r>
        <r>
          <rPr>
            <sz val="9"/>
            <color indexed="81"/>
            <rFont val="Segoe UI"/>
            <family val="2"/>
          </rPr>
          <t xml:space="preserve">
Article 11.2.3</t>
        </r>
      </text>
    </comment>
    <comment ref="AF344" authorId="5" shapeId="0" xr:uid="{E26CC852-CD6E-4DD8-82FC-E70C1DB14235}">
      <text>
        <r>
          <rPr>
            <b/>
            <sz val="9"/>
            <color indexed="81"/>
            <rFont val="Segoe UI"/>
            <family val="2"/>
          </rPr>
          <t>Mesmer Anja:</t>
        </r>
        <r>
          <rPr>
            <sz val="9"/>
            <color indexed="81"/>
            <rFont val="Segoe UI"/>
            <family val="2"/>
          </rPr>
          <t xml:space="preserve">
Article 1.12 (general transparency obligation that covery any matter of the Agreement)</t>
        </r>
      </text>
    </comment>
    <comment ref="BO344" authorId="5" shapeId="0" xr:uid="{71586528-F3A7-43E5-A74F-67098224FE64}">
      <text>
        <r>
          <rPr>
            <b/>
            <sz val="9"/>
            <color indexed="81"/>
            <rFont val="Segoe UI"/>
            <family val="2"/>
          </rPr>
          <t>Mesmer Anja:</t>
        </r>
        <r>
          <rPr>
            <sz val="9"/>
            <color indexed="81"/>
            <rFont val="Segoe UI"/>
            <family val="2"/>
          </rPr>
          <t xml:space="preserve">
Article 7.4 (2) (b); Article 7.14 (2) (b)</t>
        </r>
      </text>
    </comment>
    <comment ref="BQ344" authorId="5" shapeId="0" xr:uid="{01FB6E29-CD20-4FC0-BA2D-789E204B5FD6}">
      <text>
        <r>
          <rPr>
            <b/>
            <sz val="9"/>
            <color indexed="81"/>
            <rFont val="Segoe UI"/>
            <family val="2"/>
          </rPr>
          <t>Mesmer Anja:</t>
        </r>
        <r>
          <rPr>
            <sz val="9"/>
            <color indexed="81"/>
            <rFont val="Segoe UI"/>
            <family val="2"/>
          </rPr>
          <t xml:space="preserve">
Article 7.7 (1); Article 7.19</t>
        </r>
      </text>
    </comment>
    <comment ref="AC345" authorId="26" shapeId="0" xr:uid="{6D7C5436-11C0-441B-B482-EC948DC62FB9}">
      <text>
        <r>
          <rPr>
            <b/>
            <sz val="9"/>
            <color indexed="81"/>
            <rFont val="Segoe UI"/>
            <family val="2"/>
          </rPr>
          <t>Vasquez Callo Maria del Carmen:</t>
        </r>
        <r>
          <rPr>
            <sz val="9"/>
            <color indexed="81"/>
            <rFont val="Segoe UI"/>
            <family val="2"/>
          </rPr>
          <t xml:space="preserve">
Chapter 11</t>
        </r>
      </text>
    </comment>
    <comment ref="AE345" authorId="26" shapeId="0" xr:uid="{5082AB88-ECE5-4C2A-ACD2-4F0B0336EA16}">
      <text>
        <r>
          <rPr>
            <b/>
            <sz val="9"/>
            <color indexed="81"/>
            <rFont val="Segoe UI"/>
            <family val="2"/>
          </rPr>
          <t>Vasquez Callo Maria del Carmen:</t>
        </r>
        <r>
          <rPr>
            <sz val="9"/>
            <color indexed="81"/>
            <rFont val="Segoe UI"/>
            <family val="2"/>
          </rPr>
          <t xml:space="preserve">
Article 11.4</t>
        </r>
      </text>
    </comment>
    <comment ref="AF345" authorId="26" shapeId="0" xr:uid="{BAD46A2D-A3B9-466B-A9EB-710AA3A846E0}">
      <text>
        <r>
          <rPr>
            <b/>
            <sz val="9"/>
            <color indexed="81"/>
            <rFont val="Segoe UI"/>
            <family val="2"/>
          </rPr>
          <t>Vasquez Callo Maria del Carmen:</t>
        </r>
        <r>
          <rPr>
            <sz val="9"/>
            <color indexed="81"/>
            <rFont val="Segoe UI"/>
            <family val="2"/>
          </rPr>
          <t xml:space="preserve">
Article 11.8</t>
        </r>
      </text>
    </comment>
    <comment ref="AG345" authorId="26" shapeId="0" xr:uid="{C1BF6FDC-1C7C-4F12-9FDC-702A9192791B}">
      <text>
        <r>
          <rPr>
            <b/>
            <sz val="9"/>
            <color indexed="81"/>
            <rFont val="Segoe UI"/>
            <family val="2"/>
          </rPr>
          <t>Vasquez Callo Maria del Carmen:</t>
        </r>
        <r>
          <rPr>
            <sz val="9"/>
            <color indexed="81"/>
            <rFont val="Segoe UI"/>
            <family val="2"/>
          </rPr>
          <t xml:space="preserve">
Article 11.7 (c)</t>
        </r>
      </text>
    </comment>
    <comment ref="BM345" authorId="26" shapeId="0" xr:uid="{91E9AB9E-F48B-48B9-A10F-4575239FC5F9}">
      <text>
        <r>
          <rPr>
            <b/>
            <sz val="9"/>
            <color indexed="81"/>
            <rFont val="Segoe UI"/>
            <family val="2"/>
          </rPr>
          <t>Vasquez Callo Maria del Carmen:</t>
        </r>
        <r>
          <rPr>
            <sz val="9"/>
            <color indexed="81"/>
            <rFont val="Segoe UI"/>
            <family val="2"/>
          </rPr>
          <t xml:space="preserve">
Article 11.4</t>
        </r>
      </text>
    </comment>
    <comment ref="BQ345" authorId="26" shapeId="0" xr:uid="{408B6222-FC4B-4241-BD51-F867F0A03A44}">
      <text>
        <r>
          <rPr>
            <b/>
            <sz val="9"/>
            <color indexed="81"/>
            <rFont val="Segoe UI"/>
            <family val="2"/>
          </rPr>
          <t>Vasquez Callo Maria del Carmen:</t>
        </r>
        <r>
          <rPr>
            <sz val="9"/>
            <color indexed="81"/>
            <rFont val="Segoe UI"/>
            <family val="2"/>
          </rPr>
          <t xml:space="preserve">
Article 6.14</t>
        </r>
      </text>
    </comment>
    <comment ref="BS345" authorId="26" shapeId="0" xr:uid="{21864FF2-6C65-4ACB-AC54-EF744200D8F8}">
      <text>
        <r>
          <rPr>
            <b/>
            <sz val="9"/>
            <color indexed="81"/>
            <rFont val="Segoe UI"/>
            <family val="2"/>
          </rPr>
          <t>Vasquez Callo Maria del Carmen:</t>
        </r>
        <r>
          <rPr>
            <sz val="9"/>
            <color indexed="81"/>
            <rFont val="Segoe UI"/>
            <family val="2"/>
          </rPr>
          <t xml:space="preserve">
Article 11.5</t>
        </r>
      </text>
    </comment>
    <comment ref="CL345" authorId="26" shapeId="0" xr:uid="{98760FA5-0D1D-4CCE-9F09-36E0AC9B0BFC}">
      <text>
        <r>
          <rPr>
            <b/>
            <sz val="9"/>
            <color indexed="81"/>
            <rFont val="Segoe UI"/>
            <family val="2"/>
          </rPr>
          <t>Vasquez Callo Maria del Carmen:</t>
        </r>
        <r>
          <rPr>
            <sz val="9"/>
            <color indexed="81"/>
            <rFont val="Segoe UI"/>
            <family val="2"/>
          </rPr>
          <t xml:space="preserve">
Article 11.7(2)</t>
        </r>
      </text>
    </comment>
    <comment ref="DB345" authorId="26" shapeId="0" xr:uid="{52B8E22F-117B-45C5-959E-8293809232BD}">
      <text>
        <r>
          <rPr>
            <b/>
            <sz val="9"/>
            <color indexed="81"/>
            <rFont val="Segoe UI"/>
            <family val="2"/>
          </rPr>
          <t>Vasquez Callo Maria del Carmen:</t>
        </r>
        <r>
          <rPr>
            <sz val="9"/>
            <color indexed="81"/>
            <rFont val="Segoe UI"/>
            <family val="2"/>
          </rPr>
          <t xml:space="preserve">
Article 11.6(1)</t>
        </r>
      </text>
    </comment>
    <comment ref="DD345" authorId="26" shapeId="0" xr:uid="{820ADCDF-FC83-4708-9AD8-50B216C60EB8}">
      <text>
        <r>
          <rPr>
            <b/>
            <sz val="9"/>
            <color indexed="81"/>
            <rFont val="Segoe UI"/>
            <family val="2"/>
          </rPr>
          <t>Vasquez Callo Maria del Carmen:</t>
        </r>
        <r>
          <rPr>
            <sz val="9"/>
            <color indexed="81"/>
            <rFont val="Segoe UI"/>
            <family val="2"/>
          </rPr>
          <t xml:space="preserve">
Article 11.6 (1)</t>
        </r>
      </text>
    </comment>
    <comment ref="DI345" authorId="26" shapeId="0" xr:uid="{1E15E6F0-2685-4053-9B92-C8DB6218926E}">
      <text>
        <r>
          <rPr>
            <b/>
            <sz val="9"/>
            <color indexed="81"/>
            <rFont val="Segoe UI"/>
            <family val="2"/>
          </rPr>
          <t>Vasquez Callo Maria del Carmen:</t>
        </r>
        <r>
          <rPr>
            <sz val="9"/>
            <color indexed="81"/>
            <rFont val="Segoe UI"/>
            <family val="2"/>
          </rPr>
          <t xml:space="preserve">
Article 11.6 (2)</t>
        </r>
      </text>
    </comment>
    <comment ref="EO345" authorId="26" shapeId="0" xr:uid="{D639901A-0492-4BBB-B673-D14D224F86FF}">
      <text>
        <r>
          <rPr>
            <b/>
            <sz val="9"/>
            <color indexed="81"/>
            <rFont val="Segoe UI"/>
            <family val="2"/>
          </rPr>
          <t>Vasquez Callo Maria del Carmen:</t>
        </r>
        <r>
          <rPr>
            <sz val="9"/>
            <color indexed="81"/>
            <rFont val="Segoe UI"/>
            <family val="2"/>
          </rPr>
          <t xml:space="preserve">
Article 1.10</t>
        </r>
      </text>
    </comment>
    <comment ref="FA345" authorId="26" shapeId="0" xr:uid="{7C302414-D00C-46D2-B2AB-9C7F1ADBDF43}">
      <text>
        <r>
          <rPr>
            <b/>
            <sz val="9"/>
            <color indexed="81"/>
            <rFont val="Segoe UI"/>
            <family val="2"/>
          </rPr>
          <t>Vasquez Callo Maria del Carmen:</t>
        </r>
        <r>
          <rPr>
            <sz val="9"/>
            <color indexed="81"/>
            <rFont val="Segoe UI"/>
            <family val="2"/>
          </rPr>
          <t xml:space="preserve">
Article 7.3</t>
        </r>
      </text>
    </comment>
    <comment ref="FB345" authorId="26" shapeId="0" xr:uid="{24D5CEC8-9D7B-4C61-9898-D8F906247ADB}">
      <text>
        <r>
          <rPr>
            <b/>
            <sz val="9"/>
            <color indexed="81"/>
            <rFont val="Segoe UI"/>
            <family val="2"/>
          </rPr>
          <t>Vasquez Callo Maria del Carmen:</t>
        </r>
        <r>
          <rPr>
            <sz val="9"/>
            <color indexed="81"/>
            <rFont val="Segoe UI"/>
            <family val="2"/>
          </rPr>
          <t xml:space="preserve">
Article 7.3</t>
        </r>
      </text>
    </comment>
    <comment ref="FI345" authorId="26" shapeId="0" xr:uid="{A3101D27-4A84-4681-8565-40B38A3E6467}">
      <text>
        <r>
          <rPr>
            <b/>
            <sz val="9"/>
            <color indexed="81"/>
            <rFont val="Segoe UI"/>
            <family val="2"/>
          </rPr>
          <t>Vasquez Callo Maria del Carmen:</t>
        </r>
        <r>
          <rPr>
            <sz val="9"/>
            <color indexed="81"/>
            <rFont val="Segoe UI"/>
            <family val="2"/>
          </rPr>
          <t xml:space="preserve">
Article 7.7</t>
        </r>
      </text>
    </comment>
    <comment ref="FJ345" authorId="26" shapeId="0" xr:uid="{328307E8-322C-457C-AFB2-BB2627272887}">
      <text>
        <r>
          <rPr>
            <b/>
            <sz val="9"/>
            <color indexed="81"/>
            <rFont val="Segoe UI"/>
            <family val="2"/>
          </rPr>
          <t>Vasquez Callo Maria del Carmen:</t>
        </r>
        <r>
          <rPr>
            <sz val="9"/>
            <color indexed="81"/>
            <rFont val="Segoe UI"/>
            <family val="2"/>
          </rPr>
          <t xml:space="preserve">
Article 7.8</t>
        </r>
      </text>
    </comment>
    <comment ref="FK345" authorId="26" shapeId="0" xr:uid="{7AF6A58B-10C5-4317-A4CA-B9076C9E2949}">
      <text>
        <r>
          <rPr>
            <b/>
            <sz val="9"/>
            <color indexed="81"/>
            <rFont val="Segoe UI"/>
            <family val="2"/>
          </rPr>
          <t>Vasquez Callo Maria del Carmen:</t>
        </r>
        <r>
          <rPr>
            <sz val="9"/>
            <color indexed="81"/>
            <rFont val="Segoe UI"/>
            <family val="2"/>
          </rPr>
          <t xml:space="preserve">
Article 7.22</t>
        </r>
      </text>
    </comment>
    <comment ref="CJ346" authorId="5" shapeId="0" xr:uid="{21D12FBA-C2B8-4E2D-B959-72F6C9C000B6}">
      <text>
        <r>
          <rPr>
            <b/>
            <sz val="9"/>
            <color indexed="81"/>
            <rFont val="Segoe UI"/>
            <family val="2"/>
          </rPr>
          <t>Mesmer Anja:</t>
        </r>
        <r>
          <rPr>
            <sz val="9"/>
            <color indexed="81"/>
            <rFont val="Segoe UI"/>
            <family val="2"/>
          </rPr>
          <t xml:space="preserve">
Article 2 (d) (i)</t>
        </r>
      </text>
    </comment>
    <comment ref="BL347" authorId="5" shapeId="0" xr:uid="{3F7F1363-1D5A-46A0-867F-98BD705832F5}">
      <text>
        <r>
          <rPr>
            <b/>
            <sz val="9"/>
            <color indexed="81"/>
            <rFont val="Segoe UI"/>
            <family val="2"/>
          </rPr>
          <t>Mesmer Anja:</t>
        </r>
        <r>
          <rPr>
            <sz val="9"/>
            <color indexed="81"/>
            <rFont val="Segoe UI"/>
            <family val="2"/>
          </rPr>
          <t xml:space="preserve">
Annex VII Article 4 (4) (b) </t>
        </r>
      </text>
    </comment>
    <comment ref="BO347" authorId="5" shapeId="0" xr:uid="{38A0CCFD-14C1-4015-B990-F1080536B4AC}">
      <text>
        <r>
          <rPr>
            <b/>
            <sz val="9"/>
            <color indexed="81"/>
            <rFont val="Segoe UI"/>
            <family val="2"/>
          </rPr>
          <t>Mesmer Anja:</t>
        </r>
        <r>
          <rPr>
            <sz val="9"/>
            <color indexed="81"/>
            <rFont val="Segoe UI"/>
            <family val="2"/>
          </rPr>
          <t xml:space="preserve">
Annex VII Article 4 (4) (a)</t>
        </r>
      </text>
    </comment>
    <comment ref="DG347" authorId="5" shapeId="0" xr:uid="{28967A0C-DDA9-4BFD-BC81-F8C2100419DC}">
      <text>
        <r>
          <rPr>
            <b/>
            <sz val="9"/>
            <color indexed="81"/>
            <rFont val="Segoe UI"/>
            <family val="2"/>
          </rPr>
          <t>Mesmer Anja:</t>
        </r>
        <r>
          <rPr>
            <sz val="9"/>
            <color indexed="81"/>
            <rFont val="Segoe UI"/>
            <family val="2"/>
          </rPr>
          <t xml:space="preserve">
Annex XI Article 7</t>
        </r>
      </text>
    </comment>
    <comment ref="DO347" authorId="5" shapeId="0" xr:uid="{79952CFA-A9EC-42A9-AA4B-8E5017DFB27B}">
      <text>
        <r>
          <rPr>
            <b/>
            <sz val="9"/>
            <color indexed="81"/>
            <rFont val="Segoe UI"/>
            <family val="2"/>
          </rPr>
          <t>Mesmer Anja:</t>
        </r>
        <r>
          <rPr>
            <sz val="9"/>
            <color indexed="81"/>
            <rFont val="Segoe UI"/>
            <family val="2"/>
          </rPr>
          <t xml:space="preserve">
Annex XI Article 7</t>
        </r>
      </text>
    </comment>
    <comment ref="DW347" authorId="5" shapeId="0" xr:uid="{99D7E5A1-28CB-45F5-BAEC-01085EA54F26}">
      <text>
        <r>
          <rPr>
            <b/>
            <sz val="9"/>
            <color indexed="81"/>
            <rFont val="Segoe UI"/>
            <family val="2"/>
          </rPr>
          <t>Mesmer Anja:</t>
        </r>
        <r>
          <rPr>
            <sz val="9"/>
            <color indexed="81"/>
            <rFont val="Segoe UI"/>
            <family val="2"/>
          </rPr>
          <t xml:space="preserve">
Annex XI Article 7</t>
        </r>
      </text>
    </comment>
    <comment ref="EI347" authorId="5" shapeId="0" xr:uid="{F9C46FD2-9CB2-4C20-B110-C22716111927}">
      <text>
        <r>
          <rPr>
            <b/>
            <sz val="9"/>
            <color indexed="81"/>
            <rFont val="Segoe UI"/>
            <family val="2"/>
          </rPr>
          <t>Mesmer Anja:</t>
        </r>
        <r>
          <rPr>
            <sz val="9"/>
            <color indexed="81"/>
            <rFont val="Segoe UI"/>
            <family val="2"/>
          </rPr>
          <t xml:space="preserve">
Article 6.5 (1); Article 6.20</t>
        </r>
      </text>
    </comment>
    <comment ref="EN347" authorId="5" shapeId="0" xr:uid="{61220396-8FC0-4D8A-B481-932ADE8A86A1}">
      <text>
        <r>
          <rPr>
            <b/>
            <sz val="9"/>
            <color indexed="81"/>
            <rFont val="Segoe UI"/>
            <family val="2"/>
          </rPr>
          <t>Mesmer Anja:</t>
        </r>
        <r>
          <rPr>
            <sz val="9"/>
            <color indexed="81"/>
            <rFont val="Segoe UI"/>
            <family val="2"/>
          </rPr>
          <t xml:space="preserve">
Annex XI Article 7</t>
        </r>
      </text>
    </comment>
    <comment ref="FA347" authorId="5" shapeId="0" xr:uid="{4A0E1BF1-E996-4D91-9770-C15DAD3B7307}">
      <text>
        <r>
          <rPr>
            <b/>
            <sz val="9"/>
            <color indexed="81"/>
            <rFont val="Segoe UI"/>
            <family val="2"/>
          </rPr>
          <t>Mesmer Anja:</t>
        </r>
        <r>
          <rPr>
            <sz val="9"/>
            <color indexed="81"/>
            <rFont val="Segoe UI"/>
            <family val="2"/>
          </rPr>
          <t xml:space="preserve">
Annex XVI Article 2 (2)</t>
        </r>
      </text>
    </comment>
    <comment ref="FB347" authorId="5" shapeId="0" xr:uid="{92A1A642-EB6F-421E-93AE-9E58EE835F6C}">
      <text>
        <r>
          <rPr>
            <b/>
            <sz val="9"/>
            <color indexed="81"/>
            <rFont val="Segoe UI"/>
            <family val="2"/>
          </rPr>
          <t>Mesmer Anja:</t>
        </r>
        <r>
          <rPr>
            <sz val="9"/>
            <color indexed="81"/>
            <rFont val="Segoe UI"/>
            <family val="2"/>
          </rPr>
          <t xml:space="preserve">
Annex XVI Article 2 (1) (2)</t>
        </r>
      </text>
    </comment>
    <comment ref="FC347" authorId="5" shapeId="0" xr:uid="{9512CAAA-54C3-477E-8728-098A54A619B6}">
      <text>
        <r>
          <rPr>
            <b/>
            <sz val="9"/>
            <color indexed="81"/>
            <rFont val="Segoe UI"/>
            <family val="2"/>
          </rPr>
          <t>Mesmer Anja:</t>
        </r>
        <r>
          <rPr>
            <sz val="9"/>
            <color indexed="81"/>
            <rFont val="Segoe UI"/>
            <family val="2"/>
          </rPr>
          <t xml:space="preserve">
Annex XVI Article 2 (1)(a)</t>
        </r>
      </text>
    </comment>
    <comment ref="FU347" authorId="5" shapeId="0" xr:uid="{9D99A0E6-792F-4092-8AD6-CD4C2E95DF1A}">
      <text>
        <r>
          <rPr>
            <b/>
            <sz val="9"/>
            <color indexed="81"/>
            <rFont val="Segoe UI"/>
            <family val="2"/>
          </rPr>
          <t>Mesmer Anja:</t>
        </r>
        <r>
          <rPr>
            <sz val="9"/>
            <color indexed="81"/>
            <rFont val="Segoe UI"/>
            <family val="2"/>
          </rPr>
          <t xml:space="preserve">
Annex XVI Article 3 (2) (a) (v) and Article 3 (2) (b) (iii)</t>
        </r>
      </text>
    </comment>
    <comment ref="AD348" authorId="2979" shapeId="0" xr:uid="{00B600EA-0009-4219-99C8-00E0009C005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870.3
</t>
      </text>
    </comment>
    <comment ref="AF348" authorId="2980" shapeId="0" xr:uid="{005B00C4-0006-4AFC-98D8-008600FF00F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8.80.2 (dialogue)
</t>
      </text>
    </comment>
    <comment ref="AH348" authorId="2981" shapeId="0" xr:uid="{00B400C6-00E2-435F-81D4-006300DD008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870.1, 870.2
</t>
      </text>
    </comment>
    <comment ref="AN348" authorId="2982" shapeId="0" xr:uid="{00630090-008E-4519-A149-005A0025007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8.16
National treatment
ARTICLE 8.15
Market access
</t>
      </text>
    </comment>
    <comment ref="AO348" authorId="2983" shapeId="0" xr:uid="{006500C0-00E7-495C-93A7-00230056006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8.16
National treatment
ARTICLE 8.15
Market access
</t>
      </text>
    </comment>
    <comment ref="AQ348" authorId="2984" shapeId="0" xr:uid="{00B000CF-0012-4898-9F4E-008D0003002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870.6In the event of any inconsistency between the provisions of this Section and the other provisions of this Agreement, those other provisions shall prevail to the extent of the inconsistency.
</t>
      </text>
    </comment>
    <comment ref="AW348" authorId="2985" shapeId="0" xr:uid="{00990029-007D-43FA-98C0-000B00C8004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8.72
</t>
      </text>
    </comment>
    <comment ref="BH348" authorId="2986" shapeId="0" xr:uid="{FEEBB1D9-04D1-46F9-ACF7-16D7813E487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8.74, 8.75, 8.76
</t>
      </text>
    </comment>
    <comment ref="BM348" authorId="2987" shapeId="0" xr:uid="{008000D3-0043-44B2-8A6B-00F30020009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8.77
Art. 8.80.2.(d), dialogue
</t>
      </text>
    </comment>
    <comment ref="BQ348" authorId="2988" shapeId="0" xr:uid="{004E00DF-00F0-4AEF-AC0E-008D007D00C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4.4.
4. Each Party shall promote the development and use of advanced systems, including those based on information and communications technology, to facilitate the exchange of electronic data between traders or operators and its customs authority and other trade-related agencies. 
5. Each Party shall work towards further simplification and standardisation of data and documentation required by its customs authority and other trade-related agencies.
Art. 4.12.2
2. The customs authorities of the Parties shall enhance cooperation on the matters referred to in this Chapter with a view to further developing trade facilitation while ensuring compliance with their respective customs legislation and improving supply chain security, in the following areas:
(b) cooperation on harmonisation of data requirements for customs purposes, in line with applicable international standards such as the WCO standards;
</t>
      </text>
    </comment>
    <comment ref="BS348" authorId="2989" shapeId="0" xr:uid="{00AC0071-0032-4433-8BC7-00940055007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8.70.2
Art. 8.78
Art. 8.80.2(a), dialogue
</t>
      </text>
    </comment>
    <comment ref="BT348" authorId="2990" shapeId="0" xr:uid="{00D70050-0092-465D-8D7A-00AE006C007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8.79
Art. 8.80.2(c), dialogue
</t>
      </text>
    </comment>
    <comment ref="CA348" authorId="2991" shapeId="0" xr:uid="{0083005C-0003-4BC8-8E0E-00070059004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8.73
</t>
      </text>
    </comment>
    <comment ref="CF348" authorId="2992" shapeId="0" xr:uid="{00F20076-002A-4F0B-9149-00EF0027003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18.1.2 h)
2. Nothing in this Section shall affect the right of a Party to define or regulate its own levels of protection in pursuit or furtherance of its public policy objectives in areas such as:
(h) personal data and cybersecurity;
Art. 8.80.2(b), dialogue
</t>
      </text>
    </comment>
    <comment ref="CJ348" authorId="2993" shapeId="0" xr:uid="{00B1009E-00DE-404A-9125-00C7002A005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8.80
</t>
      </text>
    </comment>
    <comment ref="CL348" authorId="2994" shapeId="0" xr:uid="{000800E4-00F0-45CF-9540-00CE009A006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EU-Japan FTA, Art. 8.4.
</t>
      </text>
    </comment>
    <comment ref="CQ348" authorId="2995" shapeId="0" xr:uid="{00BC00C6-006B-4993-B6BD-000B000F001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21
</t>
      </text>
    </comment>
    <comment ref="DD348" authorId="2996" shapeId="0" xr:uid="{00660042-0004-4CC3-9112-00D500D9000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8.78.3
3. The Parties recognise the importance of adopting or maintaining measures, in accordance with their respective laws and regulations, to protect the personal data of electronic commerce users.
Art. 18.1.2 h)
2. Nothing in this Section shall affect the right of a Party to define or regulate its own levels of protection in pursuit or furtherance of its public policy objectives in areas such as:
(h) personal data and cybersecurity;
Art. 18.16.7
7. The Parties shall not be required to disclose confidential or sensitive information or data.
</t>
      </text>
    </comment>
    <comment ref="DG348" authorId="2997" shapeId="0" xr:uid="{003F008E-004B-44EC-BEE1-00C50002005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Article 8.44
3. Each Party shall ensure that service suppliers of the other Party may use public telecommunications transport networks and services for the movement of information within and across the borders of the former Party, including for intra-corporate communications of such service suppliers, and for access to information contained in databases or otherwise stored in machine-readable form in either Party or in any other member of the WTO.
4. Notwithstanding paragraph 3, a Party may take such measures as are necessary to ensure the security and confidentiality of messages subject to the requirement that those measures are not applied in a manner which would constitute a means of arbitrary or unjustifiable discrimination or a disguised restriction on trade in services.
ARTICLE 8.56
Confidentiality of information
Each Party shall ensure the confidentiality of telecommunications and related traffic data of users over public telecommunications transport networks and services without unduly restricting trade in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
</t>
      </text>
    </comment>
    <comment ref="DK348" authorId="2998" shapeId="0" xr:uid="{0024007C-00BA-4C7B-87E7-00A4009E00D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8.4. in case provisions of data flows are finally agreed, the Committe would do it
</t>
      </text>
    </comment>
    <comment ref="DM348" authorId="2999" shapeId="0" xr:uid="{009C00E2-00ED-45EE-BBDA-001D0020007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8.81
Free flow of data
The Parties shall reassess within three years of the date of entry into force of this Agreement the need for inclusion of provisions on the free flow of data into this Agreement.
</t>
      </text>
    </comment>
    <comment ref="DO348" authorId="3000" shapeId="0" xr:uid="{00490017-0020-4D02-A9EA-00A4006800D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8.44
3. Each Party shall ensure that service suppliers of the other Party may use public telecommunications transport networks and services for the movement of information within and across the borders of the former Party, including for intra-corporate communications of such service suppliers, and for access to information contained in databases or otherwise stored in machine-readable form in either Party or in any other member of the WTO.
4. Notwithstanding paragraph 3, a Party may take such measures as are necessary to ensure the security and confidentiality of messages subject to the requirement that those measures are not applied in a manner which would constitute a means of arbitrary or unjustifiable discrimination or a disguised restriction on trade in services.
ARTICLE 8.56
Confidentiality of information
Each Party shall ensure the confidentiality of telecommunications and related traffic data of users over public telecommunications transport networks and services without unduly restricting trade in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
</t>
      </text>
    </comment>
    <comment ref="DT348" authorId="3001" shapeId="0" xr:uid="{00B10073-00C7-48BF-B433-00C400B9003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EU-Japan FTA, Art. 8.42; Art. 8.44.3-4
</t>
      </text>
    </comment>
    <comment ref="DV348" authorId="3002" shapeId="0" xr:uid="{00BF0067-0047-4590-9902-00920028004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8.6.2, Art. 8.14.c,  trade in services chapter does not aplly to audiovisual
Art. 12.3.7 - chapter on subsidies does not apply to audiovisual
</t>
      </text>
    </comment>
    <comment ref="DW348" authorId="3003" shapeId="0" xr:uid="{002800C6-00B3-41F0-A4AB-009D007100C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8.59
Definitions
For the purposes of this Chapter: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(ii) banking and other financial services (excluding insurance):
(K) provision and transfer of financial information, and financial data processing and related software by suppliers of other financial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
</t>
      </text>
    </comment>
    <comment ref="EM348" authorId="3004" shapeId="0" xr:uid="{00840086-00EA-47AA-97B8-00830063003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Art. 9.4 Safeguards Measures
7. If restrictions are adopted or maintained pursuant to this Article, the Parties shall promptly hold consultations in the Committee on Trade in Services, Investment Liberalisation and Electronic Commerce established pursuant to Article 22.3, unless consultations are held in other fora. The consultations shall assess the balance of payments or external financial difficulties or other macroeconomic difficulties that led to the respective measures, taking into account, inter alia, such factors as:
(a) the nature and extent of the difficulties;
(b) the external economic and trading environment; and
(c) alternative corrective measures which may be available.
</t>
      </text>
    </comment>
    <comment ref="EN348" authorId="3005" shapeId="0" xr:uid="{007900D0-000E-4638-9C3C-006A003B007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8.70.5
5. This Section does not apply to gambling and betting services, broadcasting services, audio-visual services, services of notaries or equivalent professions, and legal representation services
</t>
      </text>
    </comment>
    <comment ref="EO348" authorId="3006" shapeId="0" xr:uid="{00F6008C-00F3-4FCF-9868-00AA00E700F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1.5
Security exceptions
1. Nothing in this Agreement shall be construed:
(a) as requiring a Party to provide any information the disclosure of which it considers contrary to its essential security interests;
&amp; /en 24
(b) as preventing a Party from taking any action which it considers necessary for the protection of its essential security interests:
(i) relating to fissionable and fusionable materials or the materials from which they are derived;
(ii) relating to the production of or trade in arms, ammunition and implements of war as well as to the production of or trade in other goods and materials as carried out directly or indirectly for the purpose of supplying a military establishment;
(iii) relating to the supply of services as carried out directly or indirectly for the purpose of provisioning a military establishment; or
(iv) taken in time of war or other emergency in international relations; or
(c) as preventing a Party from taking any action in pursuance of its obligations under the Charter of the United Nations for the purpose of maintaining international peace and security.
2. Notwithstanding paragraph 1,
(a) for the purposes of Chapter 10, Article III of the GPA applies; and
(b) for the purposes of Chapter 14, Article 14.54 applies.
</t>
      </text>
    </comment>
    <comment ref="FA348" authorId="3007" shapeId="0" xr:uid="{00610075-00F4-4860-9C39-00BC00E6000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14.3:2(e) and (f)
</t>
      </text>
    </comment>
    <comment ref="FB348" authorId="3008" shapeId="0" xr:uid="{004600D3-0095-4A6E-B5C9-00D900E300B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14.3:2 and 3
</t>
      </text>
    </comment>
    <comment ref="FC348" authorId="3009" shapeId="0" xr:uid="{007C00A4-00FC-48DA-888A-0057008A003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14.3.2(a)
</t>
      </text>
    </comment>
    <comment ref="FE348" authorId="3010" shapeId="0" xr:uid="{005E00FB-0015-492F-B7D7-002E001F00E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14.13
</t>
      </text>
    </comment>
    <comment ref="FF348" authorId="3011" shapeId="0" xr:uid="{00E60022-0034-4097-9C84-00830046004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14.14
</t>
      </text>
    </comment>
    <comment ref="FG348" authorId="3012" shapeId="0" xr:uid="{00FE007F-00FC-40C8-A51D-002C00BA00C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20.A.2 
</t>
      </text>
    </comment>
    <comment ref="FK348" authorId="3013" shapeId="0" xr:uid="{00D4007B-009A-4168-A851-00010092002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Sub-section; Art 14.36
</t>
      </text>
    </comment>
    <comment ref="FR348" authorId="3014" shapeId="0" xr:uid="{005D00B5-0068-41C8-9EF4-0084004500A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14.6
</t>
      </text>
    </comment>
    <comment ref="FS348" authorId="3015" shapeId="0" xr:uid="{004200A5-0050-4D28-B82E-00670005004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14.8.8(a)
</t>
      </text>
    </comment>
    <comment ref="FT348" authorId="3016" shapeId="0" xr:uid="{00A600DA-0063-4013-968C-00FB00BA007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14.8.8(c)
</t>
      </text>
    </comment>
    <comment ref="AC349" authorId="3017" shapeId="0" xr:uid="{37ACD34B-4D54-448C-9AB2-A1668DF3FC3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t>
      </text>
    </comment>
    <comment ref="AE349" authorId="3018" shapeId="0" xr:uid="{E667D796-A764-4F91-98CA-F55EB13515B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t>
      </text>
    </comment>
    <comment ref="AF349" authorId="3019" shapeId="0" xr:uid="{221191A4-04F0-4F7D-A4D5-73118EC0389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t>
      </text>
    </comment>
    <comment ref="AH349" authorId="3020" shapeId="0" xr:uid="{4D8FF7AF-0A3D-458D-96CD-8A7B2143F8E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t>
      </text>
    </comment>
    <comment ref="AM349" authorId="3021" shapeId="0" xr:uid="{685871DD-8663-4B70-B7F9-3E64C5E1213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8-1</t>
      </text>
    </comment>
    <comment ref="AN349" authorId="3022" shapeId="0" xr:uid="{4FB90E7C-5F3A-44F2-AF71-E46E8DEC149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8-1</t>
      </text>
    </comment>
    <comment ref="AO349" authorId="3023" shapeId="0" xr:uid="{32F77F40-CBD9-4430-A102-5FA79932C95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8-1</t>
      </text>
    </comment>
    <comment ref="CJ349" authorId="3024" shapeId="0" xr:uid="{E2404981-874C-4709-944B-0C8BB15A804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t>
      </text>
    </comment>
    <comment ref="CN349" authorId="3025" shapeId="0" xr:uid="{BC7BE7FA-3FE2-4D6D-9AD8-6F10E45AA58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2.3</t>
      </text>
    </comment>
    <comment ref="CQ349" authorId="3026" shapeId="0" xr:uid="{493B2390-2916-4FEF-82AB-11AA5A650C8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16.2 is a hard commitment. However, the e-commerce provisions are soft commitments</t>
      </text>
    </comment>
    <comment ref="EO349" authorId="3027" shapeId="0" xr:uid="{1DB98E71-2849-4204-A054-4F197E603BD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17.3</t>
      </text>
    </comment>
    <comment ref="FC349" authorId="3028" shapeId="0" xr:uid="{5EF00731-9877-4E67-821A-4D610725985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11.2(f)</t>
      </text>
    </comment>
    <comment ref="AF350" authorId="3029" shapeId="0" xr:uid="{00A100E3-0022-4027-BF42-006900F7001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19.14
</t>
      </text>
    </comment>
    <comment ref="AG350" authorId="3030" shapeId="0" xr:uid="{00180090-00FD-4880-801F-009F002E00D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19.14.1(d), cooperation
</t>
      </text>
    </comment>
    <comment ref="AH350" authorId="3031" shapeId="0" xr:uid="{001F00CF-0022-4F69-B57B-007900D000B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26.1: North American Competitiveness Committee
5. The Committee shall:
(d) identify priority projects and policies to develop a modern physical and digital
trade- and investment-related infrastructure, and improve the movement of goods and provision of services within the free trade area;
</t>
      </text>
    </comment>
    <comment ref="AK350" authorId="3032" shapeId="0" xr:uid="{006C005A-00E7-4B6B-B6C9-008500E9002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19.4.1
</t>
      </text>
    </comment>
    <comment ref="AM350" authorId="3033" shapeId="0" xr:uid="{000700F6-0021-4B39-8B20-008C003A008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15.5: Market Access 
Article 15.3: National Treatment 
</t>
      </text>
    </comment>
    <comment ref="AN350" authorId="3034" shapeId="0" xr:uid="{009E00E3-0083-4874-83F2-00A00052001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15.5: Market Access 
Article 15.3: National Treatment 
</t>
      </text>
    </comment>
    <comment ref="AO350" authorId="3035" shapeId="0" xr:uid="{003400E8-0023-4D21-A094-005400FF006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17.5: Market Access 
Article 17.3: National Treatment 
</t>
      </text>
    </comment>
    <comment ref="AR350" authorId="3036" shapeId="0" xr:uid="{00960098-00D6-4CB7-89F8-00DD00C6009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19.2.4
</t>
      </text>
    </comment>
    <comment ref="AS350" authorId="5" shapeId="0" xr:uid="{3BF313D4-C7A3-412D-BE8E-E55D567D107A}">
      <text>
        <r>
          <rPr>
            <b/>
            <sz val="9"/>
            <color indexed="81"/>
            <rFont val="Segoe UI"/>
          </rPr>
          <t>Mesmer Anja:</t>
        </r>
        <r>
          <rPr>
            <sz val="9"/>
            <color indexed="81"/>
            <rFont val="Segoe UI"/>
          </rPr>
          <t xml:space="preserve">
Article 19.2 (4)</t>
        </r>
      </text>
    </comment>
    <comment ref="AW350" authorId="3037" shapeId="0" xr:uid="{00450018-00D0-4028-815A-004D00DE008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19.3.1
</t>
      </text>
    </comment>
    <comment ref="AY350" authorId="5" shapeId="0" xr:uid="{5FB67CED-10AA-42A8-BBB0-640E36657BB0}">
      <text>
        <r>
          <rPr>
            <b/>
            <sz val="9"/>
            <color indexed="81"/>
            <rFont val="Segoe UI"/>
            <family val="2"/>
          </rPr>
          <t>Mesmer Anja:</t>
        </r>
        <r>
          <rPr>
            <sz val="9"/>
            <color indexed="81"/>
            <rFont val="Segoe UI"/>
            <family val="2"/>
          </rPr>
          <t xml:space="preserve">
Art. 19.3.1</t>
        </r>
      </text>
    </comment>
    <comment ref="AZ350" authorId="5" shapeId="0" xr:uid="{A5F4BB15-A113-49E2-893C-7A7F98494372}">
      <text>
        <r>
          <rPr>
            <b/>
            <sz val="9"/>
            <color indexed="81"/>
            <rFont val="Segoe UI"/>
            <family val="2"/>
          </rPr>
          <t>Mesmer Anja:</t>
        </r>
        <r>
          <rPr>
            <sz val="9"/>
            <color indexed="81"/>
            <rFont val="Segoe UI"/>
            <family val="2"/>
          </rPr>
          <t xml:space="preserve">
Art. 19.3.1</t>
        </r>
      </text>
    </comment>
    <comment ref="BC350" authorId="5" shapeId="0" xr:uid="{DB9ACE5A-5F97-4A5E-B0A2-7E755FBF5387}">
      <text>
        <r>
          <rPr>
            <b/>
            <sz val="9"/>
            <color indexed="81"/>
            <rFont val="Segoe UI"/>
            <family val="2"/>
          </rPr>
          <t>Mesmer Anja:</t>
        </r>
        <r>
          <rPr>
            <sz val="9"/>
            <color indexed="81"/>
            <rFont val="Segoe UI"/>
            <family val="2"/>
          </rPr>
          <t xml:space="preserve">
Art. 19.3.1</t>
        </r>
      </text>
    </comment>
    <comment ref="BD350" authorId="5" shapeId="0" xr:uid="{B68D7EB8-0921-4EF3-A5BB-CA60BF89A412}">
      <text>
        <r>
          <rPr>
            <b/>
            <sz val="9"/>
            <color indexed="81"/>
            <rFont val="Segoe UI"/>
            <family val="2"/>
          </rPr>
          <t>Mesmer Anja:</t>
        </r>
        <r>
          <rPr>
            <sz val="9"/>
            <color indexed="81"/>
            <rFont val="Segoe UI"/>
            <family val="2"/>
          </rPr>
          <t xml:space="preserve">
Article 19.3 (2)</t>
        </r>
      </text>
    </comment>
    <comment ref="BH350" authorId="3038" shapeId="0" xr:uid="{EC13B775-EC03-472E-B3CD-0EACA0B4AF0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19.2.1
Art. 19.5.2(a)
</t>
      </text>
    </comment>
    <comment ref="BI350" authorId="3039" shapeId="0" xr:uid="{00020085-0090-4743-A3AA-0014009600D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19.5.1
</t>
      </text>
    </comment>
    <comment ref="BM350" authorId="3040" shapeId="0" xr:uid="{006A0049-005D-4491-B163-00A5002600E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19.6
Art. 19.14.1(a)(iii), cooperation
</t>
      </text>
    </comment>
    <comment ref="BO350" authorId="3041" shapeId="0" xr:uid="{0091002D-0060-47E9-9178-0025003C002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19.9
</t>
      </text>
    </comment>
    <comment ref="BQ350" authorId="3042" shapeId="0" xr:uid="{00720091-0021-4310-938B-008F00CC00B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7.7: Release of Goods 1. Each Party shall adopt or maintain simplified customs procedures for the efficient release of goods in order to facilitate trade between the Parties. 2. Pursuant to paragraph 1, each Party shall adopt or maintain procedures that: (a) provide for the immediate release of goods upon receipt of the customs declaration and fulfillment of all applicable requirements and procedures; (b) provide for the electronic submission and processing of documentation and data, including manifests, in advance of the arrival of the goods in order to expedite the release of goods from customs control upon arrival; (c) allow goods to be released at the point of arrival without requiring temporary transfer to warehouses or other facilities; (d) communicate to the importer where a Party does not promptly release goods, including, to the extent permitted by law, the reasons why the goods are not released and the border agency, if not the customs administration, that has withheld release of the goods 
</t>
      </text>
    </comment>
    <comment ref="BS350" authorId="3043" shapeId="0" xr:uid="{00CC00A9-0097-4659-B54E-00B400A500C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19.7: Online Consumer Protection
Each Party shall adopt or maintain consumer protection laws to proscribe fraudulent and deceptive commercial activities that cause harm or potential harm to consumers engaged in online commercial activities. 
Parties recognize the importance of adopting and maintaining transparent and effective measures to protect consumers from fraudulent and deceptive commercial activities, when they engage in digital trade.
Parties recognize that cooperation between their respective national consumer protection agencies or other relevant bodies on activities related to cross-border digital trade, and with respect to online commercial activities. in order to enhance consumer welfare is important and in the public interest.
</t>
      </text>
    </comment>
    <comment ref="BT350" authorId="3044" shapeId="0" xr:uid="{003500B6-00D0-41B8-8C1E-007D005E003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19.13
</t>
      </text>
    </comment>
    <comment ref="BV350" authorId="3045" shapeId="0" xr:uid="{008A0008-0036-4CB4-8E70-00330035000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19.10
</t>
      </text>
    </comment>
    <comment ref="BY350" authorId="3046" shapeId="0" xr:uid="{00800045-0081-442E-9432-00020093002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19.17
</t>
      </text>
    </comment>
    <comment ref="CA350" authorId="3047" shapeId="0" xr:uid="{00E800D4-003B-4A5C-A5F0-00F300F200B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19.16
</t>
      </text>
    </comment>
    <comment ref="CB350" authorId="26" shapeId="0" xr:uid="{9C8CAD3B-FB5B-4F43-8E9D-EF97C1B783A8}">
      <text>
        <r>
          <rPr>
            <b/>
            <sz val="9"/>
            <color indexed="81"/>
            <rFont val="Segoe UI"/>
            <family val="2"/>
          </rPr>
          <t>Vasquez Callo Maria del Carmen:</t>
        </r>
        <r>
          <rPr>
            <sz val="9"/>
            <color indexed="81"/>
            <rFont val="Segoe UI"/>
            <family val="2"/>
          </rPr>
          <t xml:space="preserve">
Article 19.16.1</t>
        </r>
      </text>
    </comment>
    <comment ref="CF350" authorId="3048" shapeId="0" xr:uid="{006E0007-0069-4494-BEEE-0047001D00E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19.14.1(a)(ii), cooperation
Art. 19.15 cybersecurity
</t>
      </text>
    </comment>
    <comment ref="CH350" authorId="3049" shapeId="0" xr:uid="{0050007C-00AD-4756-BD00-009D00EE00E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19.18 regarding Open Government Data
Article 19.17: Interactive Computer Services
</t>
      </text>
    </comment>
    <comment ref="CJ350" authorId="3050" shapeId="0" xr:uid="{008D009B-004E-4304-B72F-00CD003300E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HARD
ANNEX 12-C INFORMATION AND COMMUNICATION TECHNOLOGY 
no Party shall require a manufacturer or supplier of the product, as a condition of the manufacture, sale, distribution, import, or use of the product, to: (a) transfer or provide access to any proprietary information relating to cryptography, including by disclosing a particular technology or production process or other information, for example, a private key or other secret parameter, algorithm specification, or other design detail, to the Party or a person in the Party’s territory; (b) partner or otherwise cooperate with a person in its territory in the development, manufacture, sale, distribution, import, or use of the product; or (c) use or integrate a particular cryptographic algorithm or cipher 
SOFT 
Art. 19.14 (e) cooperation 
to promote access for persons with dissabilities to information and communication technologies
Art. 19.14</t>
      </text>
    </comment>
    <comment ref="CK350" authorId="3051" shapeId="0" xr:uid="{00B9000D-00FC-4215-96CA-002F0007007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19.14.1(c), cooperation
</t>
      </text>
    </comment>
    <comment ref="CL350" authorId="3052" shapeId="0" xr:uid="{00AB007D-000E-468C-937E-0043000100C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USMCA, Art. 19.14.2.
The Parties shall consider establishing a forum to address any of the issues listed
above, or any other matter pertaining to the operation of this chapter
</t>
      </text>
    </comment>
    <comment ref="CO350" authorId="3053" shapeId="0" xr:uid="{00F400F8-00F0-490E-AE0B-00E30012002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19.5.2(b)
</t>
      </text>
    </comment>
    <comment ref="CQ350" authorId="3054" shapeId="0" xr:uid="{008300BE-0041-48B3-8751-008D00A4003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31.2
</t>
      </text>
    </comment>
    <comment ref="DC350" authorId="3055" shapeId="0" xr:uid="{007700B9-0030-4E59-AD62-002800F000B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Soft
Article 19.8: Personal Information Protection
1. The Parties recognize the economic and social benefits of protecting the personal
information of users of digital trade and the contribution that this makes to enhancing consumer confidence in digital trade.
Art. 19.14.1(a)(i) and (b) , cooperation
(a) exchange information and share experiences on regulations, policies, enforcement and compliance regarding digital trade, including:
(i) personal information protection, particularly with the view to strengthening existing international mechanisms for cooperation in the enforcement of laws protecting privacy;
(b) cooperate and maintain a dialogue on the promotion and development of mechanisms, including the APEC Cross-Border Privacy Rules, that further global interoperability of privacy regimes;
</t>
      </text>
    </comment>
    <comment ref="DD350" authorId="3056" shapeId="0" xr:uid="{00E500DF-001B-434A-B4A4-002E00D4009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19.8: Personal Information Protection
1. The Parties recognize the economic and social benefits of protecting the personal
information of users of digital trade and the contribution that this makes to enhancing consumer confidence in digital trade.
2. To this end, each Party shall adopt or maintain a legal framework that provides for the
protection of the personal information of the users of digital trade. In the development of its
legal framework for the protection of personal information, each Party should take into account principles and guidelines of relevant international bodies (5), such as the APEC Privacy Framework
(5) For greater certainty, a Party may comply with the obligation in this paragraph by adopting or maintaining measures such as a comprehensive privacy, personal information or personal data protection laws, sector-specific laws covering and the OECD Recommendation of the Council concerning Guidelines governing the Protection
of Privacy and Transborder Flows of Personal Data (2013).
3. The Parties recognize that these key principles include: limitation on collection; choice; data quality; purpose specification; use limitation; security safeguards; transparency; individual participation; and accountability. The Parties also recognize the importance of ensuring compliance with measures to protect personal information and ensuring that any restrictions on cross-border flows of personal information are necessary and proportionate to the risks presented.
4. Each Party shall endeavor to adopt non-discriminatory practices in protecting users of digital trade from personal information protection violations occurring within its jurisdiction.
5. Each Party shall publish information on the personal information protections it provides to users of digital trade, including how:
(a) individuals can pursue remedies; and
(b) business can comply with any legal requirements.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Article 32.8: Personal Information Protection
 1. Each Party shall adopt or maintain a legal framework that provides for the protection of personal information. (repeats what is found in the digital trade chapter) 
</t>
      </text>
    </comment>
    <comment ref="DE350" authorId="3057" shapeId="0" xr:uid="{00A3007F-00E5-4A06-ADE8-00E80015009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19.8: Personal Information Protection
3. The Parties recognize that these key principles include: limitation on collection; choice; data quality; purpose specification; use limitation; security safeguards; transparency; individual participation; and accountability. The Parties also recognize the importance of ensuring compliance with measures to protect personal information and ensuring that any restrictions on cross-border flows of personal information are necessary and proportionate to the risks presented.
4. Each Party shall endeavor to adopt non-discriminatory practices in protecting users of digital trade from personal information protection violations occurring within its jurisdiction.
5. Each Party shall publish information on the personal information protections it provides to users of digital trade, including how:
(a) individuals can pursue remedies; and
(b) business can comply with any legal requirements.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t>
      </text>
    </comment>
    <comment ref="DF350" authorId="3058" shapeId="0" xr:uid="{007D00A9-0099-4693-ACFB-0054001200F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19.8: Personal Information Protection
1. The Parties recognize the economic and social benefits of protecting the personal
information of users of digital trade and the contribution that this makes to enhancing consumer confidence in digital trade.
2. To this end, each Party shall adopt or maintain a legal framework that provides for the
protection of the personal information of the users of digital trade. In the development of its
legal framework for the protection of personal information, each Party should take into account principles and guidelines of relevant international bodies (5), such as the APEC Privacy Framework
(5) For greater certainty, a Party may comply with the obligation in this paragraph by adopting or maintaining measures such as a comprehensive privacy, personal information or personal data protection laws, sector-specific laws covering and the OECD Recommendation of the Council concerning Guidelines governing the Protection
of Privacy and Transborder Flows of Personal Data (2013).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Art. 19.14.1(b) , cooperation
(b) cooperate and maintain a dialogue on the promotion and development of mechanisms, including the APEC Cross-Border Privacy Rules, that further global interoperability of privacy regimes;
</t>
      </text>
    </comment>
    <comment ref="DG350" authorId="3059" shapeId="0" xr:uid="{005C000F-0067-423A-B788-00E100EA00A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32.1.2
2. For the purposes of Chapter 15 (Cross-Border Trade in Services), Chapter 16
(Temporary Entry), Chapter 18 (Telecommunications), Chapter 19 (Digital Trade)2, and
Chapter 22 (State-Owned Enterprises and Designated Monopolies), paragraphs (a), (b) and (c) of Article XIV of GATS are incorporated into and made part of this Agreement, mutatis mutandis
Art. 18.3 (telecommunications)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disguised restriction on trade in services. 5. Each Party shall ensure that no condition is imposed on access to and use of public telecommunications networks and services, other than as necessary to: (a) safeguard the public service responsibilities of suppliers of public telecommunications networks and services, in particular their ability to make their networks or services available to the public generally; or (b) protect the technical integrity of public telecommunications networks or services. 6. Provided that conditions for access to and use of public telecommunications networks and services satisfy the criteria set out in paragraph 5, such conditions may include: (a) a requirement to use a specified technical interface, including an interface protocol, for connection with those networks or services; (b) a requirement, if necessary, for the interoperability of those networks and services; (c) type approval of terminal or other equipment that interfaces with the network and technical requirements relating to the attachment of that equipment to those networks; and (d) notification, registration, and licensing which, if adopted or maintained, is transparent and provides for the processing of applications filed thereunder in accordance with a Party’s laws or regulations. 
ANNEX 17-A CROSS-BORDER TRADE 
Canada
fn 2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Mexico
fn 5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United States
fn 1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text>
    </comment>
    <comment ref="DI350" authorId="3060" shapeId="0" xr:uid="{00CC00CC-000D-47C7-9169-004E004A001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19.11
</t>
      </text>
    </comment>
    <comment ref="DJ350" authorId="5" shapeId="0" xr:uid="{5D7C9311-F421-4FB2-9795-74FA6E51FB9C}">
      <text>
        <r>
          <rPr>
            <b/>
            <sz val="9"/>
            <color indexed="81"/>
            <rFont val="Segoe UI"/>
            <family val="2"/>
          </rPr>
          <t>Mesmer Anja:</t>
        </r>
        <r>
          <rPr>
            <sz val="9"/>
            <color indexed="81"/>
            <rFont val="Segoe UI"/>
            <family val="2"/>
          </rPr>
          <t xml:space="preserve">
Article 19.11 (2)</t>
        </r>
      </text>
    </comment>
    <comment ref="DL350" authorId="3061" shapeId="0" xr:uid="{006B00B4-00EC-4FA6-A4EC-001F00BD000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19.12
</t>
      </text>
    </comment>
    <comment ref="DO350" authorId="3062" shapeId="0" xr:uid="{00AC006A-00AF-45CC-9322-00BA009D009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17.19: Transfer of Information No Party shall prevent a covered person from transferring information, including personal information, into and out of the Party’s territory by electronic or other means when this activity is for the conduct of business within the scope of the license, authorization, or registration of that covered person. Nothing in this Article restricts the right of a Party to adopt or maintain measures to protect personal data, personal privacy and the confidentiality of individual records and accounts, provided that such measures are not used to circumvent the commitments or obligations of this Article. 
</t>
      </text>
    </comment>
    <comment ref="DP350" authorId="3063" shapeId="0" xr:uid="{006F0033-0048-4BCA-A573-00A2007F002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17.21: Committee on Financial Services 
</t>
      </text>
    </comment>
    <comment ref="DQ350" authorId="3064" shapeId="0" xr:uid="{005B009F-0058-4A75-A54E-00EA00B6007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17.20: Location of Computing Facilities 1. The Parties recognize that immediate, direct, complete, and ongoing access by a Party’s financial regulatory authorities to information of covered persons, including information underlying the transactions and operations of such persons, is critical to financial regulation and supervision, and recognize the need to eliminate any potential limitations on such access. 2. No Party shall require a covered person to use or locate computing facilities in the Party’s territory as a condition for conducting business in that territory, so long as the Party’s financial regulatory authorities, for regulatory and supervisory purposes, have immediate, direct, complete, and ongoing access to information processed or stored on computing facilities that the covered 
person uses or locates outside the Party’s territory.9 3. Each Party shall, to the extent practicable, provide a covered person with a reasonable opportunity to remediate a lack of access to information as described in paragraph 2 before the Party requires the covered person to use or locate computing facilities in the Party’s territory or the territory of another jurisdiction.10 4. Nothing in this Article restricts the right of a Party to adopt or maintain measures to protect personal data, personal privacy and the confidentiality of individual records and accounts, provided that such measures are not used to circumvent the commitments or obligations of this Article. 
</t>
      </text>
    </comment>
    <comment ref="DT350" authorId="3065" shapeId="0" xr:uid="{00410013-0052-4E3D-BB40-002F00D7005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USMCA, Art. 18.1 - definitions, Art. 18.3.3-4
</t>
      </text>
    </comment>
    <comment ref="DV350" authorId="3066" shapeId="0" xr:uid="{00540055-00A3-464C-BB9B-00C3004200E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15-E Mexico’s Cultural Exceptions
ANNEX II SCHEDULE OF MEXICO 
</t>
      </text>
    </comment>
    <comment ref="DW350" authorId="3067" shapeId="0" xr:uid="{00C9008F-0012-40FD-9984-00760039002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 1 - definition
Art. 17.8, Art. 17.19
ANNEX 17-A CROSS-BORDER TRADE Canada
Banking and Other Financial Services (excluding insurance) 2. Articles 14.3.3 (National Treatment) and 14.5.1 (Market Access) apply to the cross- border supply of or trade in financial services, as defined in subparagraphs (a) of the definition of “cross-border supply of financial services” in Article 14.1 (Definitions), with respect to: (a) the provision and transfer of financial information and financial data processing as described in subparagraph (o) of the definition of “financial service” in Article 14.1 (Definitions); 
fn 2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Mexico
Banking and other financial services (excluding insurance) 2. Article 17.3.3 (National Treatment) and Article 17.5.1 (Market Access) shall apply to the cross-border supply of or trade in financial services, as defined in subparagraph (a) of the definition of “cross-border supply of financial services” in Article 17.1 (Definitions), with respect to: (a) provision and transfer of financial information, and financial data processing and related software, as referred to in subparagraph (o) of the definition of “financial service” in Article 14.1 (Definitions); 
fn 5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United States
Banking and other financial services (excluding insurance) 2. Article 17.3.3 (National Treatment) and 17.5.1 (Market Access) shall apply to the cross- border supply of or trade in financial services, as defined in subparagraph (a) of the definition of “cross-border supply of financial services” in Article 17.1 (Definitions), with respect to: (a) provision and transfer of financial information, and financial data processing and related software, as referred to in subparagraph (o) of the definition of “financial service” in Article 17.1 (Definitions); 
fn 1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Art. 17.11 (Financial Services)
2. Nothing in this Chapter, Chapter 14 (Investment), Chapter 15 (Cross- Border Trade
in Services), Chapter 18 (Telecommunications) including specifically Article 18.26 (Relation to Other Chapters), or Chapter 19 (Digital Trade), shall apply to a non-discriminatory measure of general application taken by a public entity in pursuit of monetary and related credit policies or exchange rate policies. This paragraph shall not affect a Party’s obligations under Article 14.10 (Performance Requirements) with respect to a measure covered by Chapter 14 (Investment), under Article 14.9 (Investment, Transfers) or Article 15.12 (Cross Border Trade in Services, Payments and Transfers).
</t>
      </text>
    </comment>
    <comment ref="DY350" authorId="3068" shapeId="0" xr:uid="{00BD0048-0024-4D11-B2E5-004D002800D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19.18 Open Government Data
Art. 19.14.1(a)(iv), cooperation
</t>
      </text>
    </comment>
    <comment ref="DZ350" authorId="3069" shapeId="0" xr:uid="{00CA0017-00C7-4854-B74B-003100D0008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19.18: Open Government Data
1. The Parties recognize that facilitating public access to and use of government information fosters economic and social development, competitiveness, and innovation.
2. To the extent that a Party chooses to make government information, including data,
available to the public, it shall endeavor to ensure that the information is in a machine-readable
and open format and can be searched, retrieved, used, reused, and redistributed.
3. Parties shall endeavor to cooperate to identify ways in which each Party can expand access
to and use of government information, including data, that the Party has made public, with a view
to enhancing and generating business opportunities, especially for small and medium-sized
enterprises.
</t>
      </text>
    </comment>
    <comment ref="EI350" authorId="3070" shapeId="0" xr:uid="{0071007B-003D-4302-A34E-001200DA001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13.4
Use of Electronic Means 7. The Parties shall seek to provide opportunities for covered procurement to be undertaken through electronic means, including for the publication of procurement information, notices and tender documentation, and for the receipt of tenders. 8.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establish and maintain mechanisms that ensure the integrity of information provided by suppliers, including requests for participation and tenders. 
Article 13.20: Facilitation of Participation by SMEs 
3. To facilitate participation by SMEs in covered procurement, each Party shall, to the extent possible and if appropriate: (a) provide comprehensive procurement-related information that includes a definition of SMEs in a single electronic portal; 
Article 13.21: Committee on Government Procurement
 1. The Parties hereby establish a Committee on Government Procurement (Committee), composed of government representatives of each Party. On request of a Party, the Committee shall meet to address matters related to the implementation and operation of this Chapter, such as: 
(b) experiences and best practices in the use and adoption of information technology in conducting covered procurement. This could include topics like the use of digital modeling in construction services;
</t>
      </text>
    </comment>
    <comment ref="EM350" authorId="3071" shapeId="0" xr:uid="{002B0086-0050-4E3F-A3FA-001D0097000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32.1 Exceptions
2. For the purposes of Chapter 15 (Cross-Border Trade in Services), Chapter 16 (Temporary Entry), Chapter 18 (Telecommunications), Chapter 19 (Digital Trade)2, and
Chapter 22 (State-Owned Enterprises and Designated Monopolies), paragraphs (a), (b) and (c) of Article XIV of GATS are incorporated into and made part of this Agreement, mutatis mutandis.3
Annex 19-A
4. For greater certainty, Article 19.17 is subject to Article 32.1 (General Exceptions), which, among other things, provides that, for purposes of Chapter 19, the exception for measures necessary to protect public morals pursuant to paragraph (a) of Article XIV of GATS is incorporated into and made part of this Agreement, mutatis mutandis. The Parties agree that measures necessary to protect against online sex trafficking, sexual exploitation of children, and
prostitution, such as Public Law 115-164, the “Allow States and Victims to Fight Online Sex Trafficking Act of 2017,” which amends the Communications Act of 1934, and any relevant provisions of Ley General para Prevenir, sancionar y Erradicar los Delitos en Materia de Trata de Personas y para la Protección y Asistencia a las Víctimas de estos delitos, are measures necessary to protect public morals.
</t>
      </text>
    </comment>
    <comment ref="EN350" authorId="3072" shapeId="0" xr:uid="{001400BF-007D-419B-B8A7-004200B400D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19.2.1
Chapter does not apply:
(a) to government procurement; or
(b) except for Article 19.18 (Open Government Data), to information held or processed
by or on behalf of a Party, or measures related to that information, including measures related to its collection
Art. 19.4.2
2. The Parties understand that this Article does not apply to subsidies or grants provided by a
Party, including government-supported loans, guarantees and insurance.
</t>
      </text>
    </comment>
    <comment ref="EO350" authorId="3073" shapeId="0" xr:uid="{005C0022-0077-45C1-A157-00D80069005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32.2: Essential Security
1. Nothing in this Agreement shall be construed to:
(a) require a Party to furnish or allow access to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text>
    </comment>
    <comment ref="EP350" authorId="3074" shapeId="0" xr:uid="{31697877-B3D3-4891-8525-6DC933954A2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32.1 Exceptions
2. For the purposes of Chapter 15 (Cross-Border Trade in Services), Chapter 16 (Temporary Entry), Chapter 18 (Telecommunications), Chapter 19 (Digital Trade)2, and
Chapter 22 (State-Owned Enterprises and Designated Monopolies), paragraphs (a), (b) and (c) of Article XIV of GATS are incorporated into and made part of this Agreement, mutatis mutandis.3
Annex 19-A
4. For greater certainty, Article 19.17 is subject to Article 32.1 (General Exceptions), which, among other things, provides that, for purposes of Chapter 19, the exception for measures necessary to protect public morals pursuant to paragraph (a) of Article XIV of GATS is incorporated into and made part of this Agreement, mutatis mutandis. The Parties agree that measures necessary to protect against online sex trafficking, sexual exploitation of children, and
prostitution, such as Public Law 115-164, the “Allow States and Victims to Fight Online Sex Trafficking Act of 2017,” which amends the Communications Act of 1934, and any relevant provisions of Ley General para Prevenir, sancionar y Erradicar los Delitos en Materia de Trata de Personas y para la Protección y Asistencia a las Víctimas de estos delitos, are measures necessary to protect public morals.
</t>
      </text>
    </comment>
    <comment ref="EQ350" authorId="3075" shapeId="0" xr:uid="{006F00B5-003B-4308-8A21-005800B0008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19.3.2
</t>
      </text>
    </comment>
    <comment ref="ER350" authorId="3076" shapeId="0" xr:uid="{004D007E-009B-4FD6-B1AC-000C00D200E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19.1 fn 1
</t>
      </text>
    </comment>
    <comment ref="ET350" authorId="3077" shapeId="0" xr:uid="{242A05DB-38C5-46E8-BE91-50F5879411F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19.2.1(b); 
</t>
      </text>
    </comment>
    <comment ref="FA350" authorId="3078" shapeId="0" xr:uid="{003300C2-00B6-4DD7-AAAF-006900FC001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20.A.7: 
</t>
      </text>
    </comment>
    <comment ref="FB350" authorId="3079" shapeId="0" xr:uid="{00BE0038-0070-478E-B51D-00CC0077000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20.A.7: 
</t>
      </text>
    </comment>
    <comment ref="FC350" authorId="3080" shapeId="0" xr:uid="{002F005E-0013-4709-93BB-003600FD006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201.1, 20.6 and several
</t>
      </text>
    </comment>
    <comment ref="FD350" authorId="26" shapeId="0" xr:uid="{FE585574-8357-4686-8CAD-6F54A6395082}">
      <text>
        <r>
          <rPr>
            <b/>
            <sz val="9"/>
            <color indexed="81"/>
            <rFont val="Segoe UI"/>
            <family val="2"/>
          </rPr>
          <t>Vasquez Callo Maria del Carmen:</t>
        </r>
        <r>
          <rPr>
            <sz val="9"/>
            <color indexed="81"/>
            <rFont val="Segoe UI"/>
            <family val="2"/>
          </rPr>
          <t xml:space="preserve">
Article 20.2</t>
        </r>
      </text>
    </comment>
    <comment ref="FE350" authorId="3081" shapeId="0" xr:uid="{00B700B1-0059-466C-A213-00860007001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20.H.7: 
</t>
      </text>
    </comment>
    <comment ref="FF350" authorId="3082" shapeId="0" xr:uid="{0014006E-00BF-4014-B9A2-0027007300B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20.H.9: 
</t>
      </text>
    </comment>
    <comment ref="FI350" authorId="3083" shapeId="0" xr:uid="{00F40064-00A7-413A-BDE8-007300D7009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20.H.11: 
</t>
      </text>
    </comment>
    <comment ref="FJ350" authorId="3084" shapeId="0" xr:uid="{00D7003D-00FE-4F20-A918-003C0035000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20.H.12: 
</t>
      </text>
    </comment>
    <comment ref="FK350" authorId="3085" shapeId="0" xr:uid="{0049000B-00EB-4634-A74B-00DC000E000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20.B.3, c (soft)
Art. 20.I (hard)
</t>
      </text>
    </comment>
    <comment ref="FL350" authorId="3086" shapeId="0" xr:uid="{001F00E0-000A-4750-B592-00D40026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20.J.8: 
</t>
      </text>
    </comment>
    <comment ref="FM350" authorId="3087" shapeId="0" xr:uid="{002B0098-00A1-4086-822F-000E001500B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20.J.9: Government Use of Software 
</t>
      </text>
    </comment>
    <comment ref="FN350" authorId="3088" shapeId="0" xr:uid="{00EE0034-0062-4EDE-83B7-009A009A00B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20.C.11: 
</t>
      </text>
    </comment>
    <comment ref="FO350" authorId="3089" shapeId="0" xr:uid="{00E30050-00B9-46B8-9F3E-0033006A00C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20.J.11: Legal Remedies and Safe Harbors and Annex J 
</t>
      </text>
    </comment>
    <comment ref="FP350" authorId="3090" shapeId="0" xr:uid="{004600C2-00EA-46EF-BB78-005500FE00C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20.J.11: Legal Remedies and Safe Harbors and Annex J 
</t>
      </text>
    </comment>
    <comment ref="FR350" authorId="3091" shapeId="0" xr:uid="{00320036-0029-49AE-8D66-008E005F00A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20.A.9: 
</t>
      </text>
    </comment>
    <comment ref="FS350" authorId="3092" shapeId="0" xr:uid="{007C0013-006B-47E6-937E-00940055002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20.H.2: 
</t>
      </text>
    </comment>
    <comment ref="FT350" authorId="3093" shapeId="0" xr:uid="{009900C8-0044-49E4-B733-00D800CD005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20.H.2: 
</t>
      </text>
    </comment>
    <comment ref="AE351" authorId="3094" shapeId="0" xr:uid="{F0D7A576-8EC3-43CB-8631-ABDA27DDDCC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8.57.1
</t>
      </text>
    </comment>
    <comment ref="AF351" authorId="3095" shapeId="0" xr:uid="{CBFD1D01-7902-43B5-BA81-8E5694EBF96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8.61, exchange of information
</t>
      </text>
    </comment>
    <comment ref="AH351" authorId="3096" shapeId="0" xr:uid="{0DA25584-58F9-42DD-B6AF-4991D50CAA6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EU-Singapore FTA, Art. 8.57.1
</t>
      </text>
    </comment>
    <comment ref="AM351" authorId="3097" shapeId="0" xr:uid="{242F5F48-A365-4182-A8BA-9D91A97992A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8.5
Market Access
Article 8.6
National Treatment
</t>
      </text>
    </comment>
    <comment ref="AN351" authorId="3098" shapeId="0" xr:uid="{C9EA4410-2D31-41BD-B012-135F4C7D085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8.5
Market Access
Article 8.6
National Treatment
</t>
      </text>
    </comment>
    <comment ref="AO351" authorId="3099" shapeId="0" xr:uid="{638DF797-BCCA-401F-8F93-B457CB20F5D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8.5
Market Access
Article 8.6
National Treatment
</t>
      </text>
    </comment>
    <comment ref="AR351" authorId="3100" shapeId="0" xr:uid="{2EC5923B-4698-4603-A2B4-E5ADC1C3C69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8
</t>
      </text>
    </comment>
    <comment ref="AS351" authorId="26" shapeId="0" xr:uid="{FB2CD848-3DEB-4ED0-94CB-75E460F36A7B}">
      <text>
        <r>
          <rPr>
            <b/>
            <sz val="9"/>
            <color indexed="81"/>
            <rFont val="Segoe UI"/>
            <family val="2"/>
          </rPr>
          <t>Vasquez Callo Maria del Carmen:</t>
        </r>
        <r>
          <rPr>
            <sz val="9"/>
            <color indexed="81"/>
            <rFont val="Segoe UI"/>
            <family val="2"/>
          </rPr>
          <t xml:space="preserve">
Article 8.59</t>
        </r>
      </text>
    </comment>
    <comment ref="AU351" authorId="3101" shapeId="0" xr:uid="{05206811-0307-449D-B6CC-26899A087CD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8.57:3
</t>
      </text>
    </comment>
    <comment ref="AW351" authorId="3102" shapeId="0" xr:uid="{18907253-C34D-4B1D-9532-A03F65FB458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8.58
</t>
      </text>
    </comment>
    <comment ref="BH351" authorId="3103" shapeId="0" xr:uid="{54730A44-F997-4D57-82D3-CFD982C29E1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8.57:2 
</t>
      </text>
    </comment>
    <comment ref="BM351" authorId="3104" shapeId="0" xr:uid="{8818EBE7-8558-43A2-A5FF-939D55D10EC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8.60, Art. 8.61:1(a), cooperation
</t>
      </text>
    </comment>
    <comment ref="BQ351" authorId="3105" shapeId="0" xr:uid="{4FD0AAF4-8736-4482-8AAC-1472EEDD9CC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6.3.2
2. In order to enhance cooperation on customs matters, the Parties shall, inter alia:
(d) establish, where appropriate, mutual recognition of their respective risk management techniques, risk standards, security controls and trade partnership programmes, including aspects such as data transmission and mutually agreed benefits
Art. 6.6.4
4. The Parties shall promote the progressive development and use of systems, including
those based upon information technology, to facilitate the electronic exchange of
data between their respective traders, customs authorities and other related agencies.
Art. 6.17.2
2. The Parties may in the Committee on Customs adopt recommendations and take
decisions on mutual recognition of risk management techniques, risk standards,
6
security controls and trade partnership programmes, including aspects such as data
transmission and mutually agreed benefits and any other issue covered by paragraph
1.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
</t>
      </text>
    </comment>
    <comment ref="BS351" authorId="3106" shapeId="0" xr:uid="{E5241381-464A-4CC5-BA97-65E6F09D85D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8.57.4 (hard)
Art. 8.61:1(d), cooperation
</t>
      </text>
    </comment>
    <comment ref="BT351" authorId="3107" shapeId="0" xr:uid="{0CAFCB79-8702-4BE0-802B-AEA2A268008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8.61:1(c), cooperation
</t>
      </text>
    </comment>
    <comment ref="CJ351" authorId="3108" shapeId="0" xr:uid="{5483D270-2BFF-46BF-8B63-E1667B960B3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8.48
Cooperation
1. The Parties, recognising the rapid development of the telecommunications and
information technology industry, both in the domestic and international contexts,
shall cooperate to promote the development of such services with a view to obtaining
the maximum benefit of the use of telecommunications and information technology
for the Parties.
2. The areas of cooperation may include the following:
(a) exchange of views on policy issues such as the regulatory framework for high
speed broadband networks and the reduction of international mobile roaming
charges; and
(b) promotion of the use by consumers, the public sector and the private sector, of
telecommunications and information technology services, including newly
emerging services.
3. The forms of cooperation may include the following:
(a) promoting dialogue on policy issues;
(b) enhancing cooperation in international fora relating to telecommunications and
information technology; and
(c) other forms of cooperation activities.
Art. 8.61</t>
      </text>
    </comment>
    <comment ref="CQ351" authorId="3109" shapeId="0" xr:uid="{8A4DD6A1-65E2-417B-8916-CC1CDEE1DAA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15
</t>
      </text>
    </comment>
    <comment ref="DF351" authorId="3110" shapeId="0" xr:uid="{D7C695A2-5BDA-4D80-BC22-05695107368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8.57.4:
4. The Parties agree that the development of electronic commerce must be fully
compatible with international standards of data protection, in order to ensure the
confidence of users of electronic commerce.
</t>
      </text>
    </comment>
    <comment ref="DG351" authorId="3111" shapeId="0" xr:uid="{B6839FB5-317F-4148-89D3-52B674AF6C6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
</t>
      </text>
    </comment>
    <comment ref="DO351" authorId="3112" shapeId="0" xr:uid="{BF6DBFAB-34DB-4096-AB47-413C12C67EB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8.26.3
3. Each Party shall ensure that all service suppliers of the other Party may use public
telecommunications networks and services for the movement of information in its
territory or across its borders, including for intra-corporate communications of such
service suppliers and for access to information contained in databases or otherwise
stored in machine-readable form in the territory of either Party. Any new or amended
measures of a Party significantly affecting such use shall be notified to the other
Party and shall be subject to consultations.
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t>
      </text>
    </comment>
    <comment ref="DT351" authorId="3113" shapeId="0" xr:uid="{477D2C28-96B8-4D49-B2AA-DA1D3C33DD2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8.26.3; 8.27
</t>
      </text>
    </comment>
    <comment ref="DU351" authorId="3114" shapeId="0" xr:uid="{1F6F1331-2822-4331-B658-F2425F0EC22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8.21.3
3. Computer and related services, regardless of whether they are delivered via a
network, including the Internet, include all services that provide any of the following
or any combination thereof:
(c) data processing, data storage, data hosting or database services;
</t>
      </text>
    </comment>
    <comment ref="DV351" authorId="3115" shapeId="0" xr:uid="{0E0D06BF-5951-4F7E-A63C-D379ED1C0E8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8.3, Art. 8.5 (Market access), Art. 8.6 (National Treatment)
BUT it does not include establishment (Art. 8.9.c)
</t>
      </text>
    </comment>
    <comment ref="DW351" authorId="3116" shapeId="0" xr:uid="{926782CC-BC32-40D1-AFCF-37899EB2267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8.49.22. For the purposes of this Sub-Section:
(a) “financial service” means any service of a financial nature, including a service incidental or auxiliary to a service of a financial nature, offered by a financial service supplier of a Party. Financial services include the following activities:
(ii) banking and other financial services (excluding insurance):
(11) provision and transfer of financial information, and financial data
processing and related software by suppliers of other financial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t>
      </text>
    </comment>
    <comment ref="EI351" authorId="3117" shapeId="0" xr:uid="{6643DF37-0673-4B38-B24A-F6299200FD9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9.4.3
Use of Electronic Means
3.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
      </text>
    </comment>
    <comment ref="EM351" authorId="3118" shapeId="0" xr:uid="{8B581E2A-0E3F-41E1-A4EA-0AF0038779B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text>
    </comment>
    <comment ref="EO351" authorId="3119" shapeId="0" xr:uid="{BF3C01DB-2C8C-424A-ACD2-C7AA7823E1A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16.11
Security Exceptions
Nothing in this Agreement shall be construed to:
(a) require either Party to furnish any information, the disclosure of which it considers
contrary to its essential security interests;
(b) prevent either Party from taking any action which it considers necessary for the
protection of its essential security interests:
(i) connected with the production of or trade in arms, munitions and war materials
and related to traffic in other goods and materials and to economic activities
carried out directly or indirectly for the purpose of provisioning a military
establishment;
(ii) relating to the supply of services as carried out directly or indirectly for the
purpose of provisioning a military establishment;
(iii) relating to fissionable and fusionable materials or the materials from which
they are derived; or
(iv) taken in time of war or other emergency in international relations, or to protect
critical public infrastructure (this relates to communications, power or water
infrastructure providing essential goods or services to the general public) from
deliberate attempts to disable or disrupt it;
(c) prevent either Party from taking any action for the purpose of maintaining
international peace and security.
</t>
      </text>
    </comment>
    <comment ref="EP351" authorId="3120" shapeId="0" xr:uid="{0222A308-C12E-47BD-9022-529191A9F35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text>
    </comment>
    <comment ref="FA351" authorId="3121" shapeId="0" xr:uid="{36C6C701-3927-4C2A-AF8E-AB2866C0696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10.4
</t>
      </text>
    </comment>
    <comment ref="FB351" authorId="3122" shapeId="0" xr:uid="{BAD3D4B3-2AE5-41D9-8E55-9F389D005CD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10.4 for copyright and related rights
</t>
      </text>
    </comment>
    <comment ref="FC351" authorId="3123" shapeId="0" xr:uid="{87D498EA-BFC8-4F6C-9CB6-C3E4048C55F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10.2:2
</t>
      </text>
    </comment>
    <comment ref="FE351" authorId="3124" shapeId="0" xr:uid="{B61B31F7-1CD1-4C59-84C9-DBA0437A72F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10.5
</t>
      </text>
    </comment>
    <comment ref="FF351" authorId="3125" shapeId="0" xr:uid="{E0E8B95E-E02F-40EF-9E20-4B85829447B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10.11
</t>
      </text>
    </comment>
    <comment ref="FI351" authorId="3126" shapeId="0" xr:uid="{100A2ABD-5CB1-4B38-AF67-E6002E5F08A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10.9
</t>
      </text>
    </comment>
    <comment ref="FJ351" authorId="3127" shapeId="0" xr:uid="{832A05CC-9B06-41D0-89CE-0A4846EB8AB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10.10
</t>
      </text>
    </comment>
    <comment ref="FK351" authorId="3128" shapeId="0" xr:uid="{5220009B-82B0-4F3E-8F03-1E3B504395C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10.2:2(a)(vii)
</t>
      </text>
    </comment>
    <comment ref="FO351" authorId="3129" shapeId="0" xr:uid="{5F4A5159-9F59-475E-9771-AF3D0449975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8.61:1(b), in the e-commerce chapter (soft), and Art. 10.47 (hard)
</t>
      </text>
    </comment>
    <comment ref="FP351" authorId="3130" shapeId="0" xr:uid="{18D26E86-8964-44B4-AD7C-CA1E0107116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8.61:1(b), in the e-commerce chapter (soft), and Art. 10.47 (hard)
</t>
      </text>
    </comment>
    <comment ref="AC353" authorId="26" shapeId="0" xr:uid="{247EA72E-B00F-416B-AEC2-E036097B78FC}">
      <text>
        <r>
          <rPr>
            <b/>
            <sz val="9"/>
            <color indexed="81"/>
            <rFont val="Segoe UI"/>
            <family val="2"/>
          </rPr>
          <t>Vasquez Callo Maria del Carmen:</t>
        </r>
        <r>
          <rPr>
            <sz val="9"/>
            <color indexed="81"/>
            <rFont val="Segoe UI"/>
            <family val="2"/>
          </rPr>
          <t xml:space="preserve">
Chapter 15</t>
        </r>
      </text>
    </comment>
    <comment ref="AF353" authorId="26" shapeId="0" xr:uid="{66955CD3-A314-4F75-8285-83208B56D582}">
      <text>
        <r>
          <rPr>
            <b/>
            <sz val="9"/>
            <color indexed="81"/>
            <rFont val="Segoe UI"/>
            <family val="2"/>
          </rPr>
          <t>Vasquez Callo Maria del Carmen:
Chapter 15, Article 6</t>
        </r>
      </text>
    </comment>
    <comment ref="AG353" authorId="26" shapeId="0" xr:uid="{D26996BE-0EA1-4287-A222-DC6AC030DDF7}">
      <text>
        <r>
          <rPr>
            <b/>
            <sz val="9"/>
            <color indexed="81"/>
            <rFont val="Segoe UI"/>
            <family val="2"/>
          </rPr>
          <t>Vasquez Callo Maria del Carmen:</t>
        </r>
        <r>
          <rPr>
            <sz val="9"/>
            <color indexed="81"/>
            <rFont val="Segoe UI"/>
            <family val="2"/>
          </rPr>
          <t xml:space="preserve">
Chapter 15, Article 3 (2) (b)</t>
        </r>
      </text>
    </comment>
    <comment ref="AW353" authorId="26" shapeId="0" xr:uid="{C48E1EAA-70A2-482F-B4D8-979872EDF8B4}">
      <text>
        <r>
          <rPr>
            <b/>
            <sz val="9"/>
            <color indexed="81"/>
            <rFont val="Segoe UI"/>
            <family val="2"/>
          </rPr>
          <t>Vasquez Callo Maria del Carmen:</t>
        </r>
        <r>
          <rPr>
            <sz val="9"/>
            <color indexed="81"/>
            <rFont val="Segoe UI"/>
            <family val="2"/>
          </rPr>
          <t xml:space="preserve">
Chapter 15, Article 5</t>
        </r>
      </text>
    </comment>
    <comment ref="AZ353" authorId="5" shapeId="0" xr:uid="{23274C84-4B3A-4608-897D-2276AF145008}">
      <text>
        <r>
          <rPr>
            <b/>
            <sz val="9"/>
            <color indexed="81"/>
            <rFont val="Segoe UI"/>
            <family val="2"/>
          </rPr>
          <t>Mesmer Anja:</t>
        </r>
        <r>
          <rPr>
            <sz val="9"/>
            <color indexed="81"/>
            <rFont val="Segoe UI"/>
            <family val="2"/>
          </rPr>
          <t xml:space="preserve">
Chapter 15, Article 5</t>
        </r>
      </text>
    </comment>
    <comment ref="BA353" authorId="5" shapeId="0" xr:uid="{BD3D2FB8-921B-444D-BAD3-CD84319E10BE}">
      <text>
        <r>
          <rPr>
            <b/>
            <sz val="9"/>
            <color indexed="81"/>
            <rFont val="Segoe UI"/>
            <family val="2"/>
          </rPr>
          <t>Mesmer Anja:</t>
        </r>
        <r>
          <rPr>
            <sz val="9"/>
            <color indexed="81"/>
            <rFont val="Segoe UI"/>
            <family val="2"/>
          </rPr>
          <t xml:space="preserve">
Chapter 15, Article 5</t>
        </r>
      </text>
    </comment>
    <comment ref="BB353" authorId="5" shapeId="0" xr:uid="{E8B9E2E2-E4F0-4DE3-AB8E-7FC37B8A50CC}">
      <text>
        <r>
          <rPr>
            <b/>
            <sz val="9"/>
            <color indexed="81"/>
            <rFont val="Segoe UI"/>
            <family val="2"/>
          </rPr>
          <t>Mesmer Anja:</t>
        </r>
        <r>
          <rPr>
            <sz val="9"/>
            <color indexed="81"/>
            <rFont val="Segoe UI"/>
            <family val="2"/>
          </rPr>
          <t xml:space="preserve">
Chapter 15, Article 5</t>
        </r>
      </text>
    </comment>
    <comment ref="BI353" authorId="26" shapeId="0" xr:uid="{F7CB74E3-BF86-44FB-AC69-EBF643C25EC5}">
      <text>
        <r>
          <rPr>
            <b/>
            <sz val="9"/>
            <color indexed="81"/>
            <rFont val="Segoe UI"/>
            <family val="2"/>
          </rPr>
          <t>Vasquez Callo Maria del Carmen:</t>
        </r>
        <r>
          <rPr>
            <sz val="9"/>
            <color indexed="81"/>
            <rFont val="Segoe UI"/>
            <family val="2"/>
          </rPr>
          <t xml:space="preserve">
Chapter 15. Article 3</t>
        </r>
      </text>
    </comment>
    <comment ref="BO353" authorId="26" shapeId="0" xr:uid="{B82B2FA1-E6B6-4F30-B29B-923E36D32740}">
      <text>
        <r>
          <rPr>
            <b/>
            <sz val="9"/>
            <color indexed="81"/>
            <rFont val="Segoe UI"/>
            <family val="2"/>
          </rPr>
          <t>Vasquez Callo Maria del Carmen:</t>
        </r>
        <r>
          <rPr>
            <sz val="9"/>
            <color indexed="81"/>
            <rFont val="Segoe UI"/>
            <family val="2"/>
          </rPr>
          <t xml:space="preserve">
Chapter 15, Article 9</t>
        </r>
      </text>
    </comment>
    <comment ref="BS353" authorId="26" shapeId="0" xr:uid="{65898A35-21DA-46D3-876F-3A50280DFBF1}">
      <text>
        <r>
          <rPr>
            <b/>
            <sz val="9"/>
            <color indexed="81"/>
            <rFont val="Segoe UI"/>
            <family val="2"/>
          </rPr>
          <t>Vasquez Callo Maria del Carmen:</t>
        </r>
        <r>
          <rPr>
            <sz val="9"/>
            <color indexed="81"/>
            <rFont val="Segoe UI"/>
            <family val="2"/>
          </rPr>
          <t xml:space="preserve">
Chapter 15, Article 7</t>
        </r>
      </text>
    </comment>
    <comment ref="CH353" authorId="26" shapeId="0" xr:uid="{9D3FD083-0398-47CD-B691-68E1BDD30F94}">
      <text>
        <r>
          <rPr>
            <b/>
            <sz val="9"/>
            <color indexed="81"/>
            <rFont val="Segoe UI"/>
            <family val="2"/>
          </rPr>
          <t>Vasquez Callo Maria del Carmen:</t>
        </r>
        <r>
          <rPr>
            <sz val="9"/>
            <color indexed="81"/>
            <rFont val="Segoe UI"/>
            <family val="2"/>
          </rPr>
          <t xml:space="preserve">
Chapter 15, Article 10</t>
        </r>
      </text>
    </comment>
    <comment ref="CJ353" authorId="26" shapeId="0" xr:uid="{360CC395-6756-44A1-BD36-5EE80B2BF23E}">
      <text>
        <r>
          <rPr>
            <b/>
            <sz val="9"/>
            <color indexed="81"/>
            <rFont val="Segoe UI"/>
            <family val="2"/>
          </rPr>
          <t>Vasquez Callo Maria del Carmen:</t>
        </r>
        <r>
          <rPr>
            <sz val="9"/>
            <color indexed="81"/>
            <rFont val="Segoe UI"/>
            <family val="2"/>
          </rPr>
          <t xml:space="preserve">
Chapter 15, Article 10</t>
        </r>
      </text>
    </comment>
    <comment ref="CK353" authorId="26" shapeId="0" xr:uid="{31ADF539-0C55-4760-83D7-85E080736A9F}">
      <text>
        <r>
          <rPr>
            <b/>
            <sz val="9"/>
            <color indexed="81"/>
            <rFont val="Segoe UI"/>
            <family val="2"/>
          </rPr>
          <t>Vasquez Callo Maria del Carmen:</t>
        </r>
        <r>
          <rPr>
            <sz val="9"/>
            <color indexed="81"/>
            <rFont val="Segoe UI"/>
            <family val="2"/>
          </rPr>
          <t xml:space="preserve">
Chapter 15, Article 10</t>
        </r>
      </text>
    </comment>
    <comment ref="CO353" authorId="26" shapeId="0" xr:uid="{69EA235C-8114-469F-A54E-DA671CF8F2C3}">
      <text>
        <r>
          <rPr>
            <b/>
            <sz val="9"/>
            <color indexed="81"/>
            <rFont val="Segoe UI"/>
            <family val="2"/>
          </rPr>
          <t>Vasquez Callo Maria del Carmen:</t>
        </r>
        <r>
          <rPr>
            <sz val="9"/>
            <color indexed="81"/>
            <rFont val="Segoe UI"/>
            <family val="2"/>
          </rPr>
          <t xml:space="preserve">
Chapter 15, Article 11</t>
        </r>
      </text>
    </comment>
    <comment ref="CR353" authorId="26" shapeId="0" xr:uid="{90B75266-ED70-42AF-8CAA-70D2B7941925}">
      <text>
        <r>
          <rPr>
            <b/>
            <sz val="9"/>
            <color indexed="81"/>
            <rFont val="Segoe UI"/>
            <family val="2"/>
          </rPr>
          <t>Vasquez Callo Maria del Carmen:</t>
        </r>
        <r>
          <rPr>
            <sz val="9"/>
            <color indexed="81"/>
            <rFont val="Segoe UI"/>
            <family val="2"/>
          </rPr>
          <t xml:space="preserve">
Chapter 15, Article 11</t>
        </r>
      </text>
    </comment>
    <comment ref="DB353" authorId="26" shapeId="0" xr:uid="{37A60F1D-C595-4A1C-B525-5D4964218CC7}">
      <text>
        <r>
          <rPr>
            <b/>
            <sz val="9"/>
            <color indexed="81"/>
            <rFont val="Segoe UI"/>
            <family val="2"/>
          </rPr>
          <t>Vasquez Callo Maria del Carmen:</t>
        </r>
        <r>
          <rPr>
            <sz val="9"/>
            <color indexed="81"/>
            <rFont val="Segoe UI"/>
            <family val="2"/>
          </rPr>
          <t xml:space="preserve">
Chapter 15, Article 8</t>
        </r>
      </text>
    </comment>
    <comment ref="DF353" authorId="26" shapeId="0" xr:uid="{2A9502D4-31AC-44CA-B9A5-44826A710AE7}">
      <text>
        <r>
          <rPr>
            <b/>
            <sz val="9"/>
            <color indexed="81"/>
            <rFont val="Segoe UI"/>
            <family val="2"/>
          </rPr>
          <t>Vasquez Callo Maria del Carmen:</t>
        </r>
        <r>
          <rPr>
            <sz val="9"/>
            <color indexed="81"/>
            <rFont val="Segoe UI"/>
            <family val="2"/>
          </rPr>
          <t xml:space="preserve">
Chapter 15, Article 8 (2)</t>
        </r>
      </text>
    </comment>
    <comment ref="AD354" authorId="3131" shapeId="0" xr:uid="{00720028-00A7-489F-88A0-000A0035008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10.2.7(b)
</t>
      </text>
    </comment>
    <comment ref="AF354" authorId="3132" shapeId="0" xr:uid="{00B4001D-00E5-4AB8-BE25-00060069008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10.15(b), cooperation
</t>
      </text>
    </comment>
    <comment ref="AG354" authorId="3133" shapeId="0" xr:uid="{007800E4-00F4-47A3-B860-00BE00E1005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10.2.5(b), Art. 10.15(e), both on self-regulation
</t>
      </text>
    </comment>
    <comment ref="AH354" authorId="3134" shapeId="0" xr:uid="{001A0058-002B-45F1-A0A5-0013006A003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10.2.5(a)(c), Art. 10.2.6
</t>
      </text>
    </comment>
    <comment ref="AJ354" authorId="3135" shapeId="0" xr:uid="{0074006C-0017-46FD-9913-00370066005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10.4, Artículo 10.4: Principio de No Discriminación
Las Partes reconocen que hay un importante debate en foros internacionales, como la
OMC, sobre la aplicación del trato no discriminatorio en el comercio realizado por medios
electrónicos. En consecuencia, las Partes se comprometen a evaluar conjuntamente los resultados
de las discusiones en esos foros internacionales para decidir sobre la eventual incorporación a este
Capítulo de normas de no discriminación del contenido transmitido electrónicamente.
</t>
      </text>
    </comment>
    <comment ref="AK354" authorId="3136" shapeId="0" xr:uid="{006000FE-00F4-414F-A6AE-0062007F004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10.4, Artículo 10.4: Principio de No Discriminación
Las Partes reconocen que hay un importante debate en foros internacionales, como la
OMC, sobre la aplicación del trato no discriminatorio en el comercio realizado por medios
electrónicos. En consecuencia, las Partes se comprometen a evaluar conjuntamente los resultados
de las discusiones en esos foros internacionales para decidir sobre la eventual incorporación a este
Capítulo de normas de no discriminación del contenido transmitido electrónicamente.
</t>
      </text>
    </comment>
    <comment ref="AM354" authorId="3137" shapeId="0" xr:uid="{00490092-0044-4992-961B-0060009E007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6.3 (National Treatment), Art. 6.5 (Market Access)
</t>
      </text>
    </comment>
    <comment ref="AN354" authorId="3138" shapeId="0" xr:uid="{0047000E-00EA-4663-8170-00F000C9000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6.3 (National Treatment), Art. 6.5 (Market Access)
</t>
      </text>
    </comment>
    <comment ref="AQ354" authorId="3139" shapeId="0" xr:uid="{00A40076-0061-4F73-85C4-00B4000600A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10.16
</t>
      </text>
    </comment>
    <comment ref="AR354" authorId="3140" shapeId="0" xr:uid="{00730081-00D1-403C-82EE-00A200CB006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10.2.3
</t>
      </text>
    </comment>
    <comment ref="AU354" authorId="3141" shapeId="0" xr:uid="{00BD0036-00C2-4EC9-8C85-00890032002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10.15(b), cooperation
</t>
      </text>
    </comment>
    <comment ref="AW354" authorId="3142" shapeId="0" xr:uid="{005A0083-0016-4649-B65A-009700E3005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10.3.1
</t>
      </text>
    </comment>
    <comment ref="AZ354" authorId="5" shapeId="0" xr:uid="{B8A353A1-2494-4127-8477-22E6BFCE9EF0}">
      <text>
        <r>
          <rPr>
            <b/>
            <sz val="9"/>
            <color indexed="81"/>
            <rFont val="Segoe UI"/>
            <family val="2"/>
          </rPr>
          <t>Mesmer Anja:</t>
        </r>
        <r>
          <rPr>
            <sz val="9"/>
            <color indexed="81"/>
            <rFont val="Segoe UI"/>
            <family val="2"/>
          </rPr>
          <t xml:space="preserve">
Art. 10.3.1</t>
        </r>
      </text>
    </comment>
    <comment ref="BD354" authorId="5" shapeId="0" xr:uid="{1EFF219F-ED3A-4264-AFBB-6BED6468AD05}">
      <text>
        <r>
          <rPr>
            <b/>
            <sz val="9"/>
            <color indexed="81"/>
            <rFont val="Segoe UI"/>
            <family val="2"/>
          </rPr>
          <t>Mesmer Anja:</t>
        </r>
        <r>
          <rPr>
            <sz val="9"/>
            <color indexed="81"/>
            <rFont val="Segoe UI"/>
            <family val="2"/>
          </rPr>
          <t xml:space="preserve">
Article 10.3 (2)</t>
        </r>
      </text>
    </comment>
    <comment ref="BH354" authorId="3143" shapeId="0" xr:uid="{EDA14DBE-67E1-4DED-963C-06B52EAC1BA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10.2.7, Art. 10.5
</t>
      </text>
    </comment>
    <comment ref="BM354" authorId="3144" shapeId="0" xr:uid="{00D70038-00DC-42A1-825C-003800C200D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10.6, also 10.15(b), cooperation
</t>
      </text>
    </comment>
    <comment ref="BO354" authorId="3145" shapeId="0" xr:uid="{008A0036-00BC-4321-A9D1-000F0026005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10.9
</t>
      </text>
    </comment>
    <comment ref="BQ354" authorId="3146" shapeId="0" xr:uid="{00DA004C-00A6-4303-9552-0032009D000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2.8.(c)(i)(j)(k)
</t>
      </text>
    </comment>
    <comment ref="BS354" authorId="3147" shapeId="0" xr:uid="{009B0021-00FC-457D-B8BF-0091005B006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10.2.5(f), Art. 10.7, Art. 10.15(b)(c), cooperation
</t>
      </text>
    </comment>
    <comment ref="BT354" authorId="3148" shapeId="0" xr:uid="{000B00D3-00DB-4A68-8676-00C9000A00C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10.14
</t>
      </text>
    </comment>
    <comment ref="BV354" authorId="3149" shapeId="0" xr:uid="{00D6009E-0044-40C8-8BD1-001500CE00E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10.10
</t>
      </text>
    </comment>
    <comment ref="BW354" authorId="3150" shapeId="0" xr:uid="{000E00FD-0093-480B-B8BB-00400029002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11.11
</t>
      </text>
    </comment>
    <comment ref="BX354" authorId="3151" shapeId="0" xr:uid="{00920039-0097-487B-8C82-001900A100E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11.6 (telecommunications chapter)
</t>
      </text>
    </comment>
    <comment ref="CF354" authorId="3152" shapeId="0" xr:uid="{00290052-00D8-4A87-8E8B-00DA005C001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10.11, Art. 10.15(b), both on cooperation 
</t>
      </text>
    </comment>
    <comment ref="CH354" authorId="3153" shapeId="0" xr:uid="{000500B5-00FC-4F60-B826-008700C6002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10.2.5.(e), Art. 10.15(a), coooperation
</t>
      </text>
    </comment>
    <comment ref="CJ354" authorId="3154" shapeId="0" xr:uid="{00C4000D-0010-437B-A961-00AC0056008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10.15
</t>
      </text>
    </comment>
    <comment ref="CK354" authorId="3155" shapeId="0" xr:uid="{00B6009D-0065-48C8-B3BD-00F300B7000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10.15 (d)
</t>
      </text>
    </comment>
    <comment ref="CN354" authorId="3156" shapeId="0" xr:uid="{00E0005E-00BD-4BDA-A051-0013002C000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10.2.5(d)
</t>
      </text>
    </comment>
    <comment ref="CO354" authorId="3157" shapeId="0" xr:uid="{0026002F-0071-40F9-8C3F-0038001D00B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10.2.5(d)
</t>
      </text>
    </comment>
    <comment ref="CQ354" authorId="3158" shapeId="0" xr:uid="{00EC009D-0069-49B3-A532-00B400B7003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22.2
</t>
      </text>
    </comment>
    <comment ref="DC354" authorId="3159" shapeId="0" xr:uid="{009A005D-000D-49A3-9BDD-0051005D00D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10.2.5(f), recognize the importance,
Article 10.8: Protection of Personal Data
1. The Parties recognize the benefits of guaranteeing the protection of the personal data of users of electronic commerce and the contribution that this makes to the improvement of consumer confidence in electronic commerce.
Art. 10.15(b), cooperation
</t>
      </text>
    </comment>
    <comment ref="DD354" authorId="3160" shapeId="0" xr:uid="{002F0018-00F3-4500-8D49-005B009000E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10.8: Protection of Personal Data
1. The Parties recognize the benefits of guaranteeing the protection of the personal data of users of electronic commerce and the contribution that this makes to the improvement of consumer confidence in electronic commerce.
2. The Parties shall adopt or maintain laws and regulations for the protection of the personal data of users who participate in electronic commerce.
</t>
      </text>
    </comment>
    <comment ref="DE354" authorId="3161" shapeId="0" xr:uid="{00060018-0087-4218-A541-00B4003D00A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10.8: Protection of Personal Data
3. Each Party shall make efforts to ensure that its legal framework for the protection of the personal data of users of electronic commerce is applied in a non-discriminatory manner.
4. Each Party shall publish information on the protection of personal data that it provides to users of electronic commerce.
5. The Parties shall exchange information and experiences regarding their personal data protection legislation.
6. The Parties shall encourage the use of security mechanisms for the personal data of the users, and their anonymization, in case such data is provided to third parties, in accordance with the applicable legislation.
</t>
      </text>
    </comment>
    <comment ref="DG354" authorId="3162" shapeId="0" xr:uid="{00A600EB-0037-44E4-A964-00B100B8002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23.1.3
3. For the purposes of Chapter 6 (Cross-Border Trade in Services), Chapter 7 (Temporary Entry of Business Persons), Chapter 10 (Electronic Commerce) and Chapter 11 (Telecommunications),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
</t>
      </text>
    </comment>
    <comment ref="DI354" authorId="3163" shapeId="0" xr:uid="{00990010-003B-4E20-91B1-004F0047001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10.12
</t>
      </text>
    </comment>
    <comment ref="DL354" authorId="3164" shapeId="0" xr:uid="{007800A4-00DF-46EB-A096-008C001300F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10.13
</t>
      </text>
    </comment>
    <comment ref="DT354" authorId="3165" shapeId="0" xr:uid="{007500B2-0082-4DF4-880F-00FA002600D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Brazil-Chile FTA, Art. 11.1; Art. 11.3.3-4
</t>
      </text>
    </comment>
    <comment ref="DW354" authorId="3166" shapeId="0" xr:uid="{00530021-004C-4DD2-8FCC-00DD0016004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9.1(xv) definition of financial services; Art. 9.5 (treatment of certain information) Art. 9.13 (data processing)
BUT CHAPTER 9 ONLY REFERS TO INVESTMENT IN FINANCIAL INSTITUTIONS
</t>
      </text>
    </comment>
    <comment ref="DY354" authorId="3167" shapeId="0" xr:uid="{00F50081-00F1-4A0D-8BEB-00FF00BF003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10.15(b), cooperation
</t>
      </text>
    </comment>
    <comment ref="EI354" authorId="3168" shapeId="0" xr:uid="{000D0060-000D-4BBC-911E-00540024006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12.4, electronic procurement
</t>
      </text>
    </comment>
    <comment ref="EM354" authorId="3169" shapeId="0" xr:uid="{00B6007E-00D9-4B95-AA16-00CE001200A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23.1.3
3. For purposes of Chapter 6 (Cross-Border Trade in Services), Chapter 7 (Temporary Entry of Business Persons), Chapter 10 (Electronic Commerce) and Chapter 11 (Telecommunications), paragraphs (a), (b) and (c) of Article XIV of the GATS are incorporated into this Agreement and are part of it, mutatis mutandis. The Parties understand that the measures referred to in Article XIV (b) of the GATS include environmental measures necessary to protect human, animal or plant life or health
</t>
      </text>
    </comment>
    <comment ref="EN354" authorId="3170" shapeId="0" xr:uid="{00460012-005E-41C5-9CB1-00FD00B7004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10.2.2
</t>
      </text>
    </comment>
    <comment ref="EO354" authorId="3171" shapeId="0" xr:uid="{00F70063-0024-4489-A470-000400B400A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23.2: Security Exceptions
1. For the purposes of this Agreement, Articles XXI of the GATT 1994 and XIV bis of the GATS are incorporated and form part of it, mutatis mutandis.
2. Nothing in this Agreement shall be construed as meaning:
(a) require a Party to provide or allow access to any information whose disclosure it considers contrary to its essential security interests, or
(b) prevent a Party from applying measures it deems necessary for the fulfillment of its obligations with respect to the maintenance or restoration of international peace or security or for the protection of its own essential security interests.
</t>
      </text>
    </comment>
    <comment ref="EQ354" authorId="3172" shapeId="0" xr:uid="{005800FE-002A-4BE3-9B65-00DE003D002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10.3.2
</t>
      </text>
    </comment>
    <comment ref="ET354" authorId="3173" shapeId="0" xr:uid="{03A9ECBF-270A-4FFF-99DE-8594CCC4778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10.2.2(c); 
</t>
      </text>
    </comment>
    <comment ref="FW354" authorId="3174" shapeId="0" xr:uid="{006F000B-0083-416C-88DC-00000044008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15.1.6; Art. 15.3.(e), and 19.15.1(a), both on cooperation
</t>
      </text>
    </comment>
    <comment ref="EM355" authorId="3175" shapeId="0" xr:uid="{697F07A8-5937-4407-B685-FB1F7BE4A02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3 (16)</t>
      </text>
    </comment>
    <comment ref="EO355" authorId="3176" shapeId="0" xr:uid="{774D9C85-8573-434D-A1D7-BE3657323D5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3.17</t>
      </text>
    </comment>
    <comment ref="FC355" authorId="3177" shapeId="0" xr:uid="{F0FDBBE4-5CE1-4DB1-8CC3-8DFFBA8AA25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5</t>
      </text>
    </comment>
    <comment ref="BO356" authorId="5" shapeId="0" xr:uid="{4025DF68-6323-4DDE-B518-22969EDCB21A}">
      <text>
        <r>
          <rPr>
            <b/>
            <sz val="9"/>
            <color indexed="81"/>
            <rFont val="Segoe UI"/>
            <family val="2"/>
          </rPr>
          <t>Mesmer Anja:</t>
        </r>
        <r>
          <rPr>
            <sz val="9"/>
            <color indexed="81"/>
            <rFont val="Segoe UI"/>
            <family val="2"/>
          </rPr>
          <t xml:space="preserve">
Article 3.6</t>
        </r>
      </text>
    </comment>
    <comment ref="AD357" authorId="3178" shapeId="0" xr:uid="{A1F7EA71-519C-44E0-8D58-6426EE3E8BE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5.4</t>
      </text>
    </comment>
    <comment ref="AF357" authorId="3179" shapeId="0" xr:uid="{347F8546-886C-4E3F-BCA7-5C96CD74BC6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13</t>
      </text>
    </comment>
    <comment ref="AH357" authorId="3180" shapeId="0" xr:uid="{F62140D7-3E61-43E5-B36D-2FE3F39AA2A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Preamble, Article 2 (a), Article 7</t>
      </text>
    </comment>
    <comment ref="AQ357" authorId="3181" shapeId="0" xr:uid="{ECA9E36B-23E5-417A-B640-A4145131982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4</t>
      </text>
    </comment>
    <comment ref="AR357" authorId="3182" shapeId="0" xr:uid="{E9FBC60A-B9EA-4FCB-ABF3-564D423BB9F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4</t>
      </text>
    </comment>
    <comment ref="BK357" authorId="3183" shapeId="0" xr:uid="{1ACDEA20-608B-422E-8E72-4156FC6E790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6 (f)</t>
      </text>
    </comment>
    <comment ref="BL357" authorId="3184" shapeId="0" xr:uid="{C08B0E41-7DD2-44A6-8387-1BC9858B5E9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6 (f)</t>
      </text>
    </comment>
    <comment ref="BM357" authorId="3185" shapeId="0" xr:uid="{10922DEE-F05E-4404-99D1-EBC3199AE68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 (2)</t>
      </text>
    </comment>
    <comment ref="BO357" authorId="3186" shapeId="0" xr:uid="{97DA67F8-80D9-42CF-911C-39FC0053EF4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 (1)</t>
      </text>
    </comment>
    <comment ref="BS357" authorId="3187" shapeId="0" xr:uid="{2F02ABDB-9F11-4A11-A9E1-C850C39FB25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 (5)</t>
      </text>
    </comment>
    <comment ref="CF357" authorId="3188" shapeId="0" xr:uid="{CF8BA134-6883-428B-B827-53983BD9C12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t>
      </text>
    </comment>
    <comment ref="CJ357" authorId="3189" shapeId="0" xr:uid="{F847C57F-CB9B-4AAA-8123-09481F08D2E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6</t>
      </text>
    </comment>
    <comment ref="CL357" authorId="3190" shapeId="0" xr:uid="{886C561E-B473-4FF6-878D-D8EB6C7A0E6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16</t>
      </text>
    </comment>
    <comment ref="CN357" authorId="3191" shapeId="0" xr:uid="{412F034F-B6DD-4D01-9D3A-8F05E467D73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t>
      </text>
    </comment>
    <comment ref="CO357" authorId="3192" shapeId="0" xr:uid="{32342B87-1ACA-478E-A021-4FBE3006B06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t>
      </text>
    </comment>
    <comment ref="CQ357" authorId="3193" shapeId="0" xr:uid="{5F2492D4-6222-448E-94ED-04B656FF899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15</t>
      </text>
    </comment>
    <comment ref="DB357" authorId="3194" shapeId="0" xr:uid="{FBEE9345-3729-4754-9F1F-BC0EB00B923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 (5)(a)</t>
      </text>
    </comment>
    <comment ref="DF357" authorId="3195" shapeId="0" xr:uid="{67C8AFD4-513D-4680-8354-98983EF171C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Artice 7 (5)(c)</t>
      </text>
    </comment>
    <comment ref="DI357" authorId="26" shapeId="0" xr:uid="{D92C82EF-CB7A-4F8C-AC29-74B7E05C5B57}">
      <text>
        <r>
          <rPr>
            <b/>
            <sz val="9"/>
            <color indexed="81"/>
            <rFont val="Segoe UI"/>
            <family val="2"/>
          </rPr>
          <t>Vasquez Callo Maria del Carmen:</t>
        </r>
        <r>
          <rPr>
            <sz val="9"/>
            <color indexed="81"/>
            <rFont val="Segoe UI"/>
            <family val="2"/>
          </rPr>
          <t xml:space="preserve">
Art. 7.4.b.</t>
        </r>
      </text>
    </comment>
    <comment ref="DJ357" authorId="5" shapeId="0" xr:uid="{5E488D69-6DF6-4263-89A4-FCE784687A3A}">
      <text>
        <r>
          <rPr>
            <b/>
            <sz val="9"/>
            <color indexed="81"/>
            <rFont val="Segoe UI"/>
            <family val="2"/>
          </rPr>
          <t>Mesmer Anja:</t>
        </r>
        <r>
          <rPr>
            <sz val="9"/>
            <color indexed="81"/>
            <rFont val="Segoe UI"/>
            <family val="2"/>
          </rPr>
          <t xml:space="preserve">
Article 7.4.b</t>
        </r>
      </text>
    </comment>
    <comment ref="DL357" authorId="3196" shapeId="0" xr:uid="{3241F5AA-6CB4-45B7-84DD-006A16688D9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6(a)(b)</t>
      </text>
    </comment>
    <comment ref="EO357" authorId="3197" shapeId="0" xr:uid="{AF657B25-0738-46A8-ACC6-4620B203E7B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t>
      </text>
    </comment>
    <comment ref="B358" authorId="88" shapeId="0" xr:uid="{8F6C7AFA-5011-4EED-811D-DC420D60E7B6}">
      <text>
        <r>
          <rPr>
            <b/>
            <sz val="9"/>
            <color indexed="81"/>
            <rFont val="Tahoma"/>
            <family val="2"/>
          </rPr>
          <t>Kholofelo Kugler:</t>
        </r>
        <r>
          <rPr>
            <sz val="9"/>
            <color indexed="81"/>
            <rFont val="Tahoma"/>
            <family val="2"/>
          </rPr>
          <t xml:space="preserve">
ARTICLE 3
Incorporation of the EU-Chile Agreement
1. The provisions of the EU-Chile Agreement, including the instruments referred to in Article 206, in effect immediately before they cease to apply to the United Kingdom are incorporated into and made part of this Agreement, mutatis mutandis, subject to the provisions of this Instrument.
2. In the event of any inconsistency between this Instrument and the Incorporated Agreement, this Instrument shall prevail to the extent of the inconsistency.</t>
        </r>
      </text>
    </comment>
    <comment ref="AH358" authorId="112" shapeId="0" xr:uid="{B58CDCE3-F367-43AB-8259-4E2CD962B15C}">
      <text>
        <r>
          <rPr>
            <b/>
            <sz val="9"/>
            <color indexed="81"/>
            <rFont val="Tahoma"/>
            <charset val="1"/>
          </rPr>
          <t>Reviewer:</t>
        </r>
        <r>
          <rPr>
            <sz val="9"/>
            <color indexed="81"/>
            <rFont val="Tahoma"/>
            <charset val="1"/>
          </rPr>
          <t xml:space="preserve">
Title III Art. 37 (Chile-EC AA)- Cooperation on Information society, information technology and
telecommunications</t>
        </r>
      </text>
    </comment>
    <comment ref="AM358" authorId="3198" shapeId="0" xr:uid="{63DC6ECB-3FBD-4650-A65A-FB3A4E027A9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Arts. 97 (market access) and 98 (national treatment) Computer and related services, (Annex VII), 
</t>
      </text>
    </comment>
    <comment ref="AN358" authorId="3199" shapeId="0" xr:uid="{8E25D70F-9406-43AE-9002-32A3AB97D9F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Arts. 97 (market access) and 98 (national treatment) 
Telecommunications (Annex VII), 
</t>
      </text>
    </comment>
    <comment ref="AO358" authorId="3200" shapeId="0" xr:uid="{E51220B4-3946-4792-892B-4DD05516A96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Financial Services (Arts. 118, 119, Annex VIII, Understanding on Commitments in Financial Services)
</t>
      </text>
    </comment>
    <comment ref="BK358" authorId="112" shapeId="0" xr:uid="{9C5B1863-E0C4-4B75-A21C-1013DF3A22F2}">
      <text>
        <r>
          <rPr>
            <b/>
            <sz val="9"/>
            <color indexed="81"/>
            <rFont val="Tahoma"/>
            <family val="2"/>
          </rPr>
          <t xml:space="preserve">Reviewer:
</t>
        </r>
        <r>
          <rPr>
            <sz val="9"/>
            <color indexed="81"/>
            <rFont val="Tahoma"/>
            <family val="2"/>
          </rPr>
          <t xml:space="preserve">
Chile-UK FTA
Joint declaration concerning Articles 16 and 20 of Annex III
The United Kingdom and Chile agree to examine the opportunity to introduce other means of certification of the originating status of products, as well as the opportunity to make use of the electronic transmission of proofs of origin. When reference is made to manuscript signature, the United Kingdom and Chile agree to consider the opportunity to introduce forms of signature other than manuscript.</t>
        </r>
      </text>
    </comment>
    <comment ref="BM358" authorId="112" shapeId="0" xr:uid="{B6774C69-3F8A-44ED-BC81-FF7986DC9F88}">
      <text>
        <r>
          <rPr>
            <b/>
            <sz val="9"/>
            <color indexed="81"/>
            <rFont val="Tahoma"/>
            <family val="2"/>
          </rPr>
          <t xml:space="preserve">Reviewer:
</t>
        </r>
        <r>
          <rPr>
            <sz val="9"/>
            <color indexed="81"/>
            <rFont val="Tahoma"/>
            <family val="2"/>
          </rPr>
          <t xml:space="preserve">
Joint Declaration between Chile and the UK
Joint declaration concerning Articles 16 and 20 of Annex III
The United Kingdom and Chile agree to examine the opportunity to introduce other means of certification of the originating status of products, as well as the opportunity to make use of the electronic transmission of proofs of origin. When reference is made to manuscript signature, the United Kingdom and Chile agree to consider the opportunity to introduce forms of signature other than manuscript.</t>
        </r>
      </text>
    </comment>
    <comment ref="CJ358" authorId="3201" shapeId="0" xr:uid="{00A08E28-D2C2-4809-B8EA-B9CCD9FFC99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7.1(b), cooperation
Antwort:
    Also 7.3.c.</t>
      </text>
    </comment>
    <comment ref="DB358" authorId="112" shapeId="0" xr:uid="{78B3AE44-3F4C-4E77-B74A-4048E4F74AD2}">
      <text>
        <r>
          <rPr>
            <b/>
            <sz val="9"/>
            <color indexed="81"/>
            <rFont val="Tahoma"/>
            <family val="2"/>
          </rPr>
          <t>Reviewer:</t>
        </r>
        <r>
          <rPr>
            <sz val="9"/>
            <color indexed="81"/>
            <rFont val="Tahoma"/>
            <family val="2"/>
          </rPr>
          <t xml:space="preserve">
PART V
FINAL PROVISIONS Article 202
Article 202
Data Protection
The Parties agree to accord a high level of protection to the
processing of personal and other data, compatible with the
highest international standards.
</t>
        </r>
      </text>
    </comment>
    <comment ref="DF358" authorId="3202" shapeId="0" xr:uid="{83080B06-5101-4B1C-BBB0-6139D9BBF9C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202
Data Protection
The Parties agree to accord a high level of protection to the processing of personal and other data, compatible with the
highest international standards.
</t>
      </text>
    </comment>
    <comment ref="DO358" authorId="3203" shapeId="0" xr:uid="{5AE91FE4-50F9-401E-9FB2-76E5227F44A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Art.117.9.
financial service means any service of a financial nature offered by a financial service supplier of a Party. Financial
services comprise the following activities:
(xv) provision and transfer of financial information, and financial data processing and related software by
suppliers of other financial services;
Article 122
Data processing in the financial services sector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Where the information referred to in paragraph 1 consists of or contains personal data, the transfer of such
information from the territory of one Party to the territory of the other Party shall take place in accordance with the
domestic law regulating the protection of individuals with respect to the transferring and processing of personal data of the Party out of whose territory the information is transferred.
</t>
      </text>
    </comment>
    <comment ref="DT358" authorId="3204" shapeId="0" xr:uid="{CAB29E81-5157-49B2-9A8F-E2F0F1EE1F3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109(a)
(a) telecommunications services means the transport of electro-magnetic signals  sound, data image and any combinations thereof, excluding broadcasting (1).
Therefore, commitments in this sector do not cover the economic activity consisting of content provision which require telecommunications services for its transport. The provision of that content, transported via a telecommunications service, is subject to the specific
commitments undertaken by the Parties in other relevant sectors.
</t>
      </text>
    </comment>
    <comment ref="DW358" authorId="3205" shapeId="0" xr:uid="{2E427FBE-1EC6-4479-973A-9A776CD7FE1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Art.117.9.
financial service means any service of a financial nature offered by a financial service supplier of a Party. Financial
services comprise the following activities:
(xv) provision and transfer of financial information, and financial data processing and related software by
suppliers of other financial services;
Article 122
Data processing in the financial services sector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Where the information referred to in paragraph 1 consists of or contains personal data, the transfer of such
information from the territory of one Party to the territory of the other Party shall take place in accordance with the
domestic law regulating the protection of individuals with respect to the transferring and processing of personal data of the Party out of whose territory the information is transferred.
Understanding on Commitments in Financial Services
</t>
      </text>
    </comment>
    <comment ref="EI358" authorId="3206" shapeId="0" xr:uid="{D1A44E98-C5CE-466D-8982-B4AE2D497C9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142
Transparency
1. Each Party shall promptly publish any law, regulation,
judicial decision and administrative ruling of general
application and procedure, including standard contract clauses,
regarding procurement covered by this Title in the appropriate
publications referred to in Annex XIII, Appendix 2, including
officially designated electronic media.
Art. 148.2
2. Where contracting entities do not offer free direct access
to the entire tender documents and any supporting documents
by electronic means, entities shall make promptly available the
tender documentation at the request of any supplier of the
Parties.
</t>
      </text>
    </comment>
    <comment ref="EM358" authorId="3207" shapeId="0" xr:uid="{21BDAAAE-FFA7-4FBB-8BC8-EBC4B63E732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
</t>
      </text>
    </comment>
    <comment ref="EO358" authorId="3208" shapeId="0" xr:uid="{08F1BD2B-99CF-43BA-A708-D9AC27AF49B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135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30.12.2002 43
this Title shall be construed to prevent the adoption or
enforcement by either Party of measures:
(a) necessary to protect public morals or to maintain public
order and public security
</t>
      </text>
    </comment>
    <comment ref="EU358" authorId="112" shapeId="0" xr:uid="{7604CDDA-9445-4DB4-B416-DA229F10257E}">
      <text>
        <r>
          <rPr>
            <b/>
            <sz val="9"/>
            <color indexed="81"/>
            <rFont val="Tahoma"/>
            <family val="2"/>
          </rPr>
          <t>Reviewer:</t>
        </r>
        <r>
          <rPr>
            <sz val="9"/>
            <color indexed="81"/>
            <rFont val="Tahoma"/>
            <family val="2"/>
          </rPr>
          <t xml:space="preserve">
Title III, Chapter 1 (Trade in Services) Art. 95.2(b)</t>
        </r>
      </text>
    </comment>
    <comment ref="EV358" authorId="112" shapeId="0" xr:uid="{48C38869-F897-4D38-8836-4C2181E32E78}">
      <text>
        <r>
          <rPr>
            <b/>
            <sz val="9"/>
            <color indexed="81"/>
            <rFont val="Tahoma"/>
            <family val="2"/>
          </rPr>
          <t>Reviewer:</t>
        </r>
        <r>
          <rPr>
            <sz val="9"/>
            <color indexed="81"/>
            <rFont val="Tahoma"/>
            <family val="2"/>
          </rPr>
          <t xml:space="preserve">
Title III, Chapter 1 (Trade in Services) Art. 95.2(b)</t>
        </r>
      </text>
    </comment>
    <comment ref="FA358" authorId="3209" shapeId="0" xr:uid="{973CA290-FEDE-406F-8D1B-5FFACBE571F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170(b) (ii) and (iii); Art. 55(g), Art. 168 protection of ip rights in accordance with the highest international standards
</t>
      </text>
    </comment>
    <comment ref="FB358" authorId="3210" shapeId="0" xr:uid="{8ADE6884-46F0-4269-8ADF-3476B588F48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170
</t>
      </text>
    </comment>
    <comment ref="FC358" authorId="3211" shapeId="0" xr:uid="{DEFD4DCD-15CB-4552-B65D-BD4C4204812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170(a)(i): adherence to TRIPS
</t>
      </text>
    </comment>
    <comment ref="FE358" authorId="112" shapeId="0" xr:uid="{CD2866F7-6A0F-4369-89AB-208EF75D5356}">
      <text>
        <r>
          <rPr>
            <b/>
            <sz val="9"/>
            <color indexed="81"/>
            <rFont val="Tahoma"/>
            <family val="2"/>
          </rPr>
          <t>Reviewer:</t>
        </r>
        <r>
          <rPr>
            <sz val="9"/>
            <color indexed="81"/>
            <rFont val="Tahoma"/>
            <family val="2"/>
          </rPr>
          <t xml:space="preserve">
TITLE VI
INTELLECTUAL PROPERTY RIGHTS Art. 169 read with Art. 170</t>
        </r>
      </text>
    </comment>
    <comment ref="FK358" authorId="3212" shapeId="0" xr:uid="{60094C87-ACED-4F9E-BD64-7DDCC8F11B4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32:2(a), cooperation on the protection of undisclosed information and Art. 169
</t>
      </text>
    </comment>
    <comment ref="B359" authorId="88" shapeId="0" xr:uid="{1E6B0072-9D46-4CB8-B9F4-60B322CC5A55}">
      <text>
        <r>
          <rPr>
            <b/>
            <sz val="9"/>
            <color indexed="81"/>
            <rFont val="Tahoma"/>
            <charset val="1"/>
          </rPr>
          <t>Kholofelo Kugler:</t>
        </r>
        <r>
          <rPr>
            <sz val="9"/>
            <color indexed="81"/>
            <rFont val="Tahoma"/>
            <charset val="1"/>
          </rPr>
          <t xml:space="preserve">
ARTICLE 4
Incorporation of the EU-Faroe Islands Agreement
The EU-Faroe Islands Agreement, in effect immediately before it ceases to apply to the United Kingdom, is incorporated into and made part of this Agreement, mutatis mutandis, subject to the provisions of this Instrument.</t>
        </r>
      </text>
    </comment>
    <comment ref="V359" authorId="26" shapeId="0" xr:uid="{0022FC2E-D1B2-43B4-A854-7499BEDD8D78}">
      <text>
        <r>
          <rPr>
            <b/>
            <sz val="9"/>
            <color indexed="81"/>
            <rFont val="Segoe UI"/>
            <family val="2"/>
          </rPr>
          <t>Vasquez Callo Maria del Carmen:</t>
        </r>
        <r>
          <rPr>
            <sz val="9"/>
            <color indexed="81"/>
            <rFont val="Segoe UI"/>
            <family val="2"/>
          </rPr>
          <t xml:space="preserve">
Prior agreement from 1997</t>
        </r>
      </text>
    </comment>
    <comment ref="V361" authorId="26" shapeId="0" xr:uid="{2D59ED7E-C9AA-451C-9427-3CAB5F5FC4A3}">
      <text>
        <r>
          <rPr>
            <b/>
            <sz val="9"/>
            <color indexed="81"/>
            <rFont val="Segoe UI"/>
            <family val="2"/>
          </rPr>
          <t>Vasquez Callo Maria del Carmen:</t>
        </r>
        <r>
          <rPr>
            <sz val="9"/>
            <color indexed="81"/>
            <rFont val="Segoe UI"/>
            <family val="2"/>
          </rPr>
          <t xml:space="preserve">
Prior Agreement from 1997</t>
        </r>
      </text>
    </comment>
    <comment ref="CJ361" authorId="112" shapeId="0" xr:uid="{09D5207F-ADBE-4293-92BC-DC224AC9C5A1}">
      <text>
        <r>
          <rPr>
            <b/>
            <sz val="9"/>
            <color indexed="81"/>
            <rFont val="Tahoma"/>
            <family val="2"/>
          </rPr>
          <t>Reviewer:</t>
        </r>
        <r>
          <rPr>
            <sz val="9"/>
            <color indexed="81"/>
            <rFont val="Tahoma"/>
            <family val="2"/>
          </rPr>
          <t xml:space="preserve">
EU-Palestine TA
TITLE II
ECONOMIC COOPERATION AND SOCIAL DEVELOPMENT
Article 47
Information infrastructure and telecommunications
Cooperation shall aim at stimulating economic and social
development as well as developing an information
society.
The priority areas of cooperation will be :
— to facilitate collaboration in the field of
telecommunications policy, network development and
infrastructures for an information society,
— to develop a dialogue on issues related to the
information society and to promote the exchange of
information and the organization of seminars and
conferences in this area,
— to promote and implement joint projects aimed at the
introduction of new telecommunications services and
applications related to the information society,
— to allow for information exchange on standardization,
conformance testing, and certification in information
and communications technologies,
— interconnection and interoperability of networks and
telematics services.
</t>
        </r>
      </text>
    </comment>
    <comment ref="V362" authorId="26" shapeId="0" xr:uid="{DF0DBE98-2DD1-40EE-9126-096C725E016E}">
      <text>
        <r>
          <rPr>
            <b/>
            <sz val="9"/>
            <color indexed="81"/>
            <rFont val="Segoe UI"/>
            <family val="2"/>
          </rPr>
          <t>Vasquez Callo Maria del Carmen:</t>
        </r>
        <r>
          <rPr>
            <sz val="9"/>
            <color indexed="81"/>
            <rFont val="Segoe UI"/>
            <family val="2"/>
          </rPr>
          <t xml:space="preserve">
Prior Agreement from 1995</t>
        </r>
      </text>
    </comment>
    <comment ref="AF363" authorId="3213" shapeId="0" xr:uid="{003F00BD-0092-4F03-9DC1-000E00B3009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 cooperation,
Art. 13.10, transparency
</t>
      </text>
    </comment>
    <comment ref="AG363" authorId="3214" shapeId="0" xr:uid="{00CD0017-00A3-44D1-A8CC-0074006F006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13.3(e)
</t>
      </text>
    </comment>
    <comment ref="AH363" authorId="3215" shapeId="0" xr:uid="{0044003E-0069-4104-840E-005B0071007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1.2.e) Objectives: (e) create frameworks that promote the utilisation of electronic commerce in trade and investment between the Parties
Art. 13.2.1 
</t>
      </text>
    </comment>
    <comment ref="AM363" authorId="3216" shapeId="0" xr:uid="{008C00EC-0061-480D-90FE-0024001F00B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9.3: National Treatment
Article 9.5: Market Access
</t>
      </text>
    </comment>
    <comment ref="AN363" authorId="3217" shapeId="0" xr:uid="{0074001F-006A-4D37-9013-002B00CE00D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9.3: National Treatment
Article 9.5: Market Access
</t>
      </text>
    </comment>
    <comment ref="AO363" authorId="3218" shapeId="0" xr:uid="{00DD0073-0066-426B-B679-001B00DC007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9.3: National Treatment
Article 9.5: Market Access
</t>
      </text>
    </comment>
    <comment ref="AR363" authorId="3219" shapeId="0" xr:uid="{005A00B9-0097-4497-8683-0004009900F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13.2.5, Art. 13.2.6
</t>
      </text>
    </comment>
    <comment ref="BH363" authorId="3220" shapeId="0" xr:uid="{CF904FCE-916F-4DB4-A3C1-22E7CD39564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13.9.2(a)
</t>
      </text>
    </comment>
    <comment ref="BI363" authorId="3221" shapeId="0" xr:uid="{006A00E6-006E-42AF-80CE-00F70087005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13.9.1
</t>
      </text>
    </comment>
    <comment ref="BJ363" authorId="3222" shapeId="0" xr:uid="{00070073-00E3-4754-89F3-002000D900B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13.9.1
</t>
      </text>
    </comment>
    <comment ref="BM363" authorId="3223" shapeId="0" xr:uid="{00E900CC-007E-49B2-AFA6-00DD0022004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13.3(b)(v), cooperation
Article 13.5: Electronic Authentication and Electronic Signatures
1. Except in circumstances otherwise provided for under its law, a Party shall not deny the legal validity of a signature solely on the basis that the signature is in electronic form.
2. Each Party shall adopt or maintain measures based on international norms for electronic authentication that:
(a) permit participants in electronic transactions to determine the appropriate authentication technologies and implementation models for their electronic transactions;
(b) do not limit the recognition of authentication technologies and implementation models; and
(c) permit participants in electronic transactions to have the opportunity to prove that their electronic transactions comply with the Party’s laws and regulations.
3. Notwithstanding paragraph 2, a Party may require that, for a particular category of transactions, the method of authentication meets certain performance standards or is certified by an authority accredited in accordance with its law.
4. The Parties shall encourage the use of interoperable electronic authentication.
</t>
      </text>
    </comment>
    <comment ref="BO363" authorId="3224" shapeId="0" xr:uid="{00040084-00E1-4252-B4FC-005600D4004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13.4: Paperless Trading
1. Each Party shall endeavour to make electronic versions of its trade administration documents publicly available.
2. Each Party shall accept electronic versions of its trade administration documents as the legal equivalent of paper documents except where:
(a) there is a domestic or international legal requirement to the contrary; or
132
(b) doing so would reduce the effectiveness of the trade administration process.
3. The Parties shall cooperate bilaterally and in international fora to enhance the acceptance of electronic versions of trade administration documents.
</t>
      </text>
    </comment>
    <comment ref="BQ363" authorId="3225" shapeId="0" xr:uid="{00CC0033-002B-4E7C-BD1A-000600FA009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5.13: Information Technology
1. Each Party shall apply information technology to support customs operations, where it is cost-effective and efficient, particularly in the paperless trading context, taking into account developments in this area within relevant international organisations, including the World Customs Organization.
2. The customs administration of each Party shall endeavour to establish as soon as practicable an electronic means for communication of relevant information required by it and other relevant, trade-related agencies to facilitate the international movement of goods and means of transport.
3. The introduction and enhancement of information technology shall, to the greatest extent possible, be carried out in consultation with relevant parties, including businesses directly affected.
</t>
      </text>
    </comment>
    <comment ref="BS363" authorId="3226" shapeId="0" xr:uid="{00BF00F7-0049-4D9F-8F97-0012000300F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13.3(b)(ii), cooperation
Art. 13.6
Article 13.6: Online Consumer Protection
1. The Parties recognise the importance of adopting and maintaining transparent and effective measures to protect consumers from fraudulent and deceptive commercial activities, when they engage in electronic commerce.
2. For the purposes of this Article, fraudulent and deceptive commercial activities refers to those fraudulent and deceptive commercial practices that cause actual harm to consumers, or that pose an imminent threat of such harm if not prevented, for example:
(a) a practice of making misrepresentations of material fact, including implied factual misrepresentations, that cause significant detriment to the economic
133
interests of misled consumers;
(b) a practice of failing to deliver products or provide services to consumers after the consumers are charged; or
(c) a practice of charging or debiting consumers’ financial, telephone or other accounts without authorisation.
3. Each Party shall adopt or maintain consumer protection laws to proscribe fraudulent and deceptive commercial activities that cause harm or potential harm to consumers engaged in online commercial activities.
4. The Parties recognise the importance of cooperation between their respective national consumer protection agencies or other relevant bodies on activities related to cross-border electronic commerce in order to enhance consumer welfare and affirm that the cooperation under Article 16.5 of Chapter 16 (Competition) includes cooperation with respect to online commercial activities.
</t>
      </text>
    </comment>
    <comment ref="BT363" authorId="3227" shapeId="0" xr:uid="{00DD00E0-00E3-4C4C-9E52-00FE0080004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13.3(b)(iii), cooperation
Article 13.8: Unsolicited Commercial Electronic Messages
1. Each Party shall adopt or maintain measures regarding unsolicited commercial electronic messages that:
(a) require suppliers of unsolicited commercial electronic messages to facilitate the ability of recipients to prevent ongoing reception of those messages;
(b) require the consent, as specified according to the laws and regulations of each Party, of recipients to receive commercial electronic messages; or
(c) otherwise provide for the minimisation of unsolicited commercial electronic messages.
2. Each Party shall provide recourse against suppliers of unsolicited commercial electronic messages that do not comply with the measures adopted or maintained in accordance with paragraph 1.
3. The Parties shall endeavour to cooperate in appropriate cases of mutual concern regarding the regulation of unsolicited commercial electronic messages
</t>
      </text>
    </comment>
    <comment ref="CA363" authorId="3228" shapeId="0" xr:uid="{00EF006D-001C-4CEE-A415-00B90039006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13.13
</t>
      </text>
    </comment>
    <comment ref="CF363" authorId="3229" shapeId="0" xr:uid="{00DD0052-0056-4415-A1BC-00E8005D00C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13.3(b)(iv), cooperation
Art. 13.3.2
2. In relation to cyber security, each Party recognises the importance of:
(a) building and maintaining the capabilities of their national entities responsible for computer security incident response, including through exchange of best practices; and
(b) using existing collaboration mechanisms to cooperate to identify and mitigate malicious intrusions or dissemination of malicious code that affect the electronic networks of the Parties.
</t>
      </text>
    </comment>
    <comment ref="CH363" authorId="3230" shapeId="0" xr:uid="{00AA0030-0003-432D-B10B-00870026003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13.3.1(a), cooperation
</t>
      </text>
    </comment>
    <comment ref="CJ363" authorId="3231" shapeId="0" xr:uid="{002500B8-0047-4453-8691-00400018007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
</t>
      </text>
    </comment>
    <comment ref="CK363" authorId="3232" shapeId="0" xr:uid="{00F0000E-0093-41DD-BA63-002600E2009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13.3(d)
</t>
      </text>
    </comment>
    <comment ref="CL363" authorId="3233" shapeId="0" xr:uid="{00690007-003B-4BDE-93F3-000800B300B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9.14 d) , as part of the functios of the Committee on Trade in Services, are consider matters related to electronic commerce
</t>
      </text>
    </comment>
    <comment ref="CO363" authorId="3234" shapeId="0" xr:uid="{00450093-00FE-4575-B8F6-007A0094003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13.9.2(b)
</t>
      </text>
    </comment>
    <comment ref="CQ363" authorId="3235" shapeId="0" xr:uid="{008F0043-0092-43A2-854C-00BA00B900C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20.2:
</t>
      </text>
    </comment>
    <comment ref="DC363" authorId="3236" shapeId="0" xr:uid="{006300C3-0001-48A5-89C8-004100EF00B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13.3(b)(i), cooperation
Article 13.7: Protection of Personal Information
1. The Parties recognise the economic and social benefits of protecting the personal information of users of electronic commerce and the contribution that this makes to enhancing consumer confidence in electronic commerce.
</t>
      </text>
    </comment>
    <comment ref="DD363" authorId="3237" shapeId="0" xr:uid="{002600FA-005A-4590-9FD6-00BC00D0009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13.7: Protection of Personal Information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3. Each Party shall endeavour to adopt non-discriminatory practices in protecting users of electronic commerce from personal information protection violations occurring within its jurisdiction.
4.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text>
    </comment>
    <comment ref="DE363" authorId="3238" shapeId="0" xr:uid="{008800DC-00D3-4803-B16C-00DA008600A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13.7
3. Each Party shall endeavour to adopt non-discriminatory practices in protecting users of electronic commerce from personal information protection violations occurring within its jurisdiction.
4.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text>
    </comment>
    <comment ref="DF363" authorId="3239" shapeId="0" xr:uid="{0077006D-00FB-4606-BCAE-00EB0048001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13.7: Protection of Personal Information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t>
      </text>
    </comment>
    <comment ref="DG363" authorId="3240" shapeId="0" xr:uid="{00CB0071-00F1-4787-8FE4-005800F1008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
      </text>
    </comment>
    <comment ref="DI363" authorId="3241" shapeId="0" xr:uid="{00180037-009C-42EB-B713-004000F200B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13.11
</t>
      </text>
    </comment>
    <comment ref="DJ363" authorId="5" shapeId="0" xr:uid="{403C8FCA-6FDF-4522-9B12-2870D89D4512}">
      <text>
        <r>
          <rPr>
            <b/>
            <sz val="9"/>
            <color indexed="81"/>
            <rFont val="Segoe UI"/>
            <family val="2"/>
          </rPr>
          <t>Mesmer Anja:</t>
        </r>
        <r>
          <rPr>
            <sz val="9"/>
            <color indexed="81"/>
            <rFont val="Segoe UI"/>
            <family val="2"/>
          </rPr>
          <t xml:space="preserve">
Article 13.11 (3) (a)</t>
        </r>
      </text>
    </comment>
    <comment ref="DK363" authorId="3242" shapeId="0" xr:uid="{00830082-0027-4906-A9CE-00E40074005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9.14 d) , as part of the functios of the Committee on Trade in Services, are consider matters related to electronic commerce
</t>
      </text>
    </comment>
    <comment ref="DL363" authorId="3243" shapeId="0" xr:uid="{00A100C0-00B6-4970-A623-00640033005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13.12
</t>
      </text>
    </comment>
    <comment ref="DO363" authorId="3244" shapeId="0" xr:uid="{0003002F-000A-4939-BE37-00FF0058000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10.1(xv)
(xv) provision and transfer of financial information, and financial data processing and related software by suppliers of other financial services; 
Article 10.4: Treatment of Certain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or to require compliance with domestic regulation in relation to data management and storage and system maintenance so long as such right is not used to circumvent the provisions of this Chapter and Chapter 9 (Trade in Services) and Chapter 14 (Investment).
</t>
      </text>
    </comment>
    <comment ref="DT363" authorId="3245" shapeId="0" xr:uid="{00C100A9-00AD-47AA-B711-008F006200B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
public telecommunications service means any telecommunications service offered to the public generally. These services may include telephone and data transmission typically involving transmission of customer-supplied information between two or more defined points without any end-to-end change in the form or content of the customer’s information;
Art. 11.4
3. Each Party shall ensure that an enterprise of either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or any non-party which is a party to the WTO Agreement.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a disguised restriction on trade in services.
</t>
      </text>
    </comment>
    <comment ref="DU363" authorId="3246" shapeId="0" xr:uid="{003D00AD-00C4-48A5-9DE4-00280034009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Included in annexes, but no reference to data flows
</t>
      </text>
    </comment>
    <comment ref="DV363" authorId="3247" shapeId="0" xr:uid="{00A300D7-00C5-471F-8E2B-0052005F00F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Included in Annex II - Indonesia, but no reference to data flows
</t>
      </text>
    </comment>
    <comment ref="DW363" authorId="3248" shapeId="0" xr:uid="{00BC00C7-00E9-416F-B63F-00B600F3003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10.1(xv)
(xv) provision and transfer of financial information, and financial data processing and related software by suppliers of other financial services; 
Article 10.4: Treatment of Certain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or to require compliance with domestic regulation in relation to data management and storage and system maintenance so long as such right is not used to circumvent the provisions of this Chapter and Chapter 9 (Trade in Services) and Chapter 14 (Investment).
Art. 10.5
2. Nothing in this Chapter, Chapter 9 (Trade in Services), Chapter 11 (Telecommunications), Chapter 13 (Electronic Commerce), or Chapter 14 (Investment), shall apply to non-discriminatory measures of general application taken by any public entity in pursuit of monetary and related credit policies or exchange rate policies.
5. For greater certainty, nothing in this Chapter, Chapter 9 (Trade in Services), Chapter 11 (Telecommunications), Chapter 13 (Electronic Commerce) or Chapter 14 (Investment) shall prevent a Party from requiring the non-discriminatory licensing or registration of financial service suppliers supplying a service from the territory of a Party into the territory of the other Party and of financial instruments for prudential reasons in accordance with paragraph 1 of this Article.
Annex II-20
Australia shall permit a financial service supplier of Indonesia to supply, via cross-border supply as defined in subparagraph (a) of the definition of “trade in services or supply of a service” in Article 9.1 (Definitions) and under terms and conditions that accord national treatment, the following services: provision and transfer of financial information and financial data processing as referred to in subparagraph (o) of the definition of “financial service” in Article 10.1 (Definitions) and advisory and other auxiliary services, excluding intermediation, relating to banking and other financial services as referred to in subparagraph (p) of the definition of “financial service” in Article 10.1 (Definitions).
</t>
      </text>
    </comment>
    <comment ref="DY363" authorId="3249" shapeId="0" xr:uid="{00BA00D8-00E9-4CC6-96B2-002600C500D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13.3(b)(vi), cooperation
</t>
      </text>
    </comment>
    <comment ref="EM363" authorId="3250" shapeId="0" xr:uid="{00060010-00BE-4E47-9F3C-00110083002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text>
    </comment>
    <comment ref="EN363" authorId="3251" shapeId="0" xr:uid="{0088005B-00F9-4CF1-9A59-00310008003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
3. This Chapter shall not apply to government procurement.
4. Article 13.11, Article 13.12, and Article 13.13 shall not apply to information held or processed by or on behalf of a Party, or measures related to such information, including measures related to its collection.
</t>
      </text>
    </comment>
    <comment ref="EO363" authorId="3252" shapeId="0" xr:uid="{00CE0052-003D-4399-905E-007A001200D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17.3: Security Exceptions
Nothing in this Agreement shall be construed: (a) to require a Party to furnish or allow access to any information the disclosure of which it considers contrary to its essential security interests; or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infrastructure5 which may include communications, power and water infrastructures; (iv) taken in time of national emergency or war or other emergency in international relations; or (c) to prevent a Party from taking any action in pursuance of its obligations under the United Nations Charter for the maintenance of international peace and security.
</t>
      </text>
    </comment>
    <comment ref="ET363" authorId="3253" shapeId="0" xr:uid="{B05BEC77-68BC-428D-ADA5-9ABDA1AA99D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Australia-Indonesia CEPA, Art. 13.2.4
</t>
      </text>
    </comment>
    <comment ref="EX363" authorId="3254" shapeId="0" xr:uid="{00780007-00DD-4A82-824B-00E300FA002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13.2.6
</t>
      </text>
    </comment>
    <comment ref="AF364" authorId="112" shapeId="0" xr:uid="{45BB1994-2137-4BCD-86F5-AC7E7B49F84D}">
      <text>
        <r>
          <rPr>
            <b/>
            <sz val="9"/>
            <color indexed="81"/>
            <rFont val="Tahoma"/>
            <family val="2"/>
          </rPr>
          <t>Reviewer:</t>
        </r>
        <r>
          <rPr>
            <sz val="9"/>
            <color indexed="81"/>
            <rFont val="Tahoma"/>
            <family val="2"/>
          </rPr>
          <t xml:space="preserve">
Article 29
Relations of customs with the Business Community
The UK and the Pacific States agree:
(b) to ensure that all legislation, procedures and fees and charges are made publicly available, wherever possible through electronic means, together, where appropriate and possible, with the justification for them;</t>
        </r>
      </text>
    </comment>
    <comment ref="AH364" authorId="112" shapeId="0" xr:uid="{C8768E4B-6036-4EEE-8692-89F1B8F36862}">
      <text>
        <r>
          <rPr>
            <b/>
            <sz val="9"/>
            <color indexed="81"/>
            <rFont val="Tahoma"/>
            <family val="2"/>
          </rPr>
          <t>Reviewer:</t>
        </r>
        <r>
          <rPr>
            <sz val="9"/>
            <color indexed="81"/>
            <rFont val="Tahoma"/>
            <family val="2"/>
          </rPr>
          <t xml:space="preserve">
CHAPTER 4
Customs and trade facilitation
Article 28
Customs procedures
2. The UK and the Pacific States agree that their respective trade and customs legislation, provisions and procedures shall be based upon:
(d) the progressive development of systems, including those based upon Information Technology, to facilitate the electronic exchange of data between traders, customs administrations and other related agencies;</t>
        </r>
      </text>
    </comment>
    <comment ref="AH365" authorId="88" shapeId="0" xr:uid="{FA8AFE32-FAC9-42B6-B1E3-CA07BF4C617A}">
      <text>
        <r>
          <rPr>
            <b/>
            <sz val="9"/>
            <color indexed="81"/>
            <rFont val="Tahoma"/>
            <family val="2"/>
          </rPr>
          <t xml:space="preserve">Kholofelo Kugler:
</t>
        </r>
        <r>
          <rPr>
            <sz val="9"/>
            <color indexed="81"/>
            <rFont val="Tahoma"/>
            <family val="2"/>
          </rPr>
          <t xml:space="preserve">
Article 119
Objective and principles
1. The Parties, recognising that electronic commerce increases trade opportunities in many sectors, agree to promote the development of electronic commerce between them, in particular by cooperating on the issues raised by electronic commerce under the provisions of this Title.</t>
        </r>
      </text>
    </comment>
    <comment ref="AM365" authorId="88" shapeId="0" xr:uid="{4E160273-56C9-4EB1-AA0D-4C3E5FC606B7}">
      <text>
        <r>
          <rPr>
            <b/>
            <sz val="9"/>
            <color indexed="81"/>
            <rFont val="Tahoma"/>
            <family val="2"/>
          </rPr>
          <t>Kholofelo Kugler:</t>
        </r>
        <r>
          <rPr>
            <sz val="9"/>
            <color indexed="81"/>
            <rFont val="Tahoma"/>
            <family val="2"/>
          </rPr>
          <t xml:space="preserve">
Based on commitments
United Kingdom
Annex IV B
LIST OF COMMITMENTS ON CROSS-BORDER SUPPLY OF SERVICES
(referred to in Article 78)
For Modes 1 and 2 None
CARIFORUM
a) Consultancy services related to the installation of computer hardware (CPC 841)
ATG, BAH, BRB, BEL, DMA, DOM, GRD, GUY, JAM, KNA, LCA, VCT, SUR, TTO:
ATG, BAH, BRB, BEL, DOM, GRD, GUY, JAM, LCA, VCT, SUR: Modes 1) and 2) None
DMA, KNA, TTO: Modes 1) and 2) Unbound
(b) Software Implementation Services (CPC 842)
ATG, BAH, BRB, BEL, DMA, DOM, GRD, GUY, JAM, KNA, VCT, SUR LCA (Except CPC 8421 and 8422)
TTO (CPC 8421)
ATG, BAH, BRB, BEL, DMA, DOM, GRD, GUY, JAM, KNA, LCA, VCT, SUR, TTO: Modes 1) and 2) None
(c) Data Processing Services (CPC 843) ATG, BAH, BRB, BEL, DMA, DOM, GRD, GUY, JAM, KNA, LCA, VCT
SUR (Except CPC 8439)
TTO (CPC 84310**)
(Information services e.g., drafting and engineering services, digitising and vectoring, data entry, remote telemarketing)
ATG, BAH , BRB, BEL, DMA, DOM, GRD, GUY, JAM, KNA, LCA, VCT, SUR, TTO: Modes 1) and 2)
None
(d) Data base services (CPC 844)
ATG, BAH, BRB, BEL, DMA, DOM, GRD, GUY, JAM, KNA, LCA, VCT, SUR, TTO
ATG, BAH , BRB, BEL, DMA, DOM, GRD, GUY, JAM, KNA, LCA, VCT, SUR, TTO: Modes 1) and 2)
None
(e) Other (CPC 845,
849) DOM BRB (CPC 845 and 849)
— Data preparation services and Other Computer Services n.e.c.)
GUY (CPC 845) BAH, TTO (CPC 849)
BAH, BRB, DOM, GUY, TTO: Modes 1) and 2)</t>
        </r>
      </text>
    </comment>
    <comment ref="AN365" authorId="88" shapeId="0" xr:uid="{4EF34561-A9FD-42DF-8D13-39D743EDE54D}">
      <text>
        <r>
          <rPr>
            <b/>
            <sz val="9"/>
            <color indexed="81"/>
            <rFont val="Tahoma"/>
            <family val="2"/>
          </rPr>
          <t>Kholofelo Kugler:</t>
        </r>
        <r>
          <rPr>
            <sz val="9"/>
            <color indexed="81"/>
            <rFont val="Tahoma"/>
            <family val="2"/>
          </rPr>
          <t xml:space="preserve">
Based on commitments
Annex IV B
LIST OF COMMITMENTS ON CROSS-BORDER SUPPLY OF SERVICES
(referred to in Article 78)
United Kingdom
B. Telecommunications Services (These services do not cover the economic activity consisting of the provision of content which requires telecommunications services for its transport)
For Modes 1 and 2 None*
(a) All services consisting of the transmission and reception of
signals by any electromagnetic means (fn12), excluding broad-casting*
fn 12: These services do not include on-line information and/or data processing (including transaction processing) (part ofCPC 843) which is to be found under 1.B. Computer services.
(b) Satellite broadcast transmission services (21)
For Modes 1 and 2
None except that service providers in this sector may be subject to obligations to safeguard general interest objectives related to the conveyance of content through their network in line with the UK regulatory frameworkfor electronic communications
CARIFORUM
(a) Voice telephone services ( CPC 7521)
ATG, BRB, BEL 
(excluding trunked radio services) BAH, DMA, DOM, GRD, JAM, KNA, LCA, VCT, SUR, TTO
GUY (non-public use only)
Market Access
ATG, BAH, DMA, GRD, GUY, LCA, VCT, TTO: Mode 1) None
BEL: Mofr 1) Callback and refile not permitted. Only through licensed facilities based operators
BRB: Mode 1) None (Public); Mode 1) None, except two-ended breakout not permitted (non-public)
JAM, KNA: Mode 1) Unbound
DOM: Modes 1) and 2) Unbound
SUR: 1) For public use—Bypass of the network facilities of the licensed operators is not permitted. Long distance and international traffic must be routed through the operators that are licensed to supply such services. Deliberately reversing the real direction of this international traffic is not allowed. For non-public use — Only on network facilities supplied by the exclusive operators. Bypass and resale of excess capacity are not permitted.
ATG, BAH , BRB, BEL, DMA, GRD, GUY, JAM, KNA, LCA, VCT, TTO: Mode 2) None
SUR: Mode 2) For public use—Long distance and international traffic must be routed through the licensed operators. Deliberately reversing the real direction of this international traffic is not allowed. For non-public use — None.
National Treatment
ATG, BAH , BRB, BEL, DMA, GRD, GUY, JAM, KNA, LCA, VCT, SUR, TTO: Modes 1) and 2) None
DOM: Modes 1) and 2) Unbound
(b) Packet-switched data transmission services (CPC 7523)
(c) Circuit-switched data transmission services (CPC 7523**)
(d) Telex services (CPC 7523**)
(e) Telegraph services (CPC 7522) 
(f) Facsimile Services (CPC 7521, 7529)
(g) Private leased circuit services (CPC 7522, 7523)
ATG, BAH, BRB, BEL, DMA, DOM, GRD, JAM, KNA, LCA, VCT, TTO, GUY (d, e, f only) SUR (b, c — leased lines only; e — non-public only; f, g — for public use only)
Market Access
BRB: Mode 1) None (public); Mode 1) None except two-ended breakout not permitted (non-public)
BEL: Mode 1) Only through licensed service providers
DOM: Modes 1) and 2) Unbound
SUR (b, c):Mode  1) Bypass of the network facilities of the licensed operators is not permitted. Long distance and inter- national traffic must be routed through the operators that are licensed to supply such long distance and international transmission facilities. Mode 2) None. 
ATG, BAH, DMA, GRD, GUY, JAM, KNA, LCA, VCT, TTO, SUR (d, e, f, g, for public use): Mode 1) None
ATG, BAH, BRB, BEL, DMA, GRD, GUY, JAM, KNA, LCA, VCT, TTO: Mode 2) None
SUR (d, e, f, g, for public use): Mode 2) Unbound for (d), (f), (g); None for (e).
National Treatment
ATG, BAH , BRB, BEL, DMA, GRD, GUY, JAM, KNA, LCA, VCT, SUR, TTO: Modes 1) and 2) None
DOM: Modes 1) and 2) Unbound
(h) Electronic mail (CPC 7523)
(i) Voice mail (CPC 7523)
(j) Online information and data base retrieval (CPC 7523)
(l) Enhanced/value added facsimile services including store and forward, store and retrieve
(m) Code and protocol conversion
(n) Online information and/or data processing (including transaction processing) (CPC 843)
ATG, BAH, BRB, BEL, DMA, DOM, GRD, JAM, KNA, LCA, VCT, SUR, TTO
GUY (h, i, j, l, n, only)
Market Access
ATG, B A H , BRB, BEL, DMA, GRD, GUY, JAM, KNA, LCA, VCT, SUR, TTO: Mode 1) None
BEL: Mode 1) Only through licensed service providers
DOM: Modes 1) and 2) Unbound 
ATG, B A H , BRB, BEL, DMA, GRD, GUY, JAM, KNA, LCA, VCT, SUR, TTO: Mode 2) None
National Treatment
ATG, BAH, BRB, BEL, DMA, GRD, GUY, JAM, KNA, LCA, VCT, SUR, TTO: Modes 1) and 2) None
DOM: Modes 1) and 2) Unbound
(k) Electronic Data interchange (EDI) (CPC 7523)
ATG, BAH, BRB, BEL, DMA, DOM, GRD, GUY, JAM, KNA, LCA, VCT, SUR, TTO
Market Access
BEL: Mode 1) Only through facilities supplied by the licensed operators
ATG, BAH, BRB, DMA, GRD, GUY, JAM, LCA, VCT, SUR, TTO: Modes 1) and 2) None
DOM: Modes 1) and 2) Unbound
BEL: Mode 2) None
KNA: Mode 1) Unbound; Mode 2) None
National Treatment
ATG, BAH , BRB, BEL, DMA, GRD, GUY, JAM, KNA, LCA, VCT, SUR, TTO: Modes 1) and 2) None
DOM: Modes 1) and 2) Unbound
(o) Other Internet and Internet access (except voice) (CPC 75260)
BAH, ATG, BRB, BEL, DMA, DOM, GUY, JAM, LCA, VCT, SUR
(leased lines only), TTO, GRD, KNA (voice and leased line)
Market Access
ATG, BAH , BRB, DMA, GRD, GUY, JAM, KNA, LCA, VCT, TTO: Mode 1) None
BEL: Mode 1) Only through licensed services providers
DOM: Modes 1) and 2) Unbound
SUR: Mode 1) Bypass of the network facilities of the licensed operators is not permitted. Long-distance and international traffic must be routed through the
operators that are licensed to supply such services.
ATG, BAH , BRB, BEL, DMA, GRD, GUY, JAM, KNA, LCA, VCT, SUR, TTO: Mode
2) None
National Treatment
ATG, BAH , BRB, BEL, DMA, GRD, GUY, JAM, KNA, LCA, VCT, SUR, TTO: Modes 1) and 2) None
DOM: Modes 1) and 2) Unbound
</t>
        </r>
      </text>
    </comment>
    <comment ref="AO365" authorId="88" shapeId="0" xr:uid="{D05AFAB2-509E-40EB-ABB1-90F35E511134}">
      <text>
        <r>
          <rPr>
            <b/>
            <sz val="9"/>
            <color indexed="81"/>
            <rFont val="Tahoma"/>
            <family val="2"/>
          </rPr>
          <t>Kholofelo Kugler:</t>
        </r>
        <r>
          <rPr>
            <sz val="9"/>
            <color indexed="81"/>
            <rFont val="Tahoma"/>
            <family val="2"/>
          </rPr>
          <t xml:space="preserve">
Based on commitments
United Kingdom
A. Insurance and insurance-related services
For Modes 1 and 2
Unbound for direct insurance services except for insurance of risks relating to:
(i) Maritime shipping and commercial aviation and space launching and freight
(including satellites), with such insurance to cover any or all of the following: the
goods being transported, the vehicle transporting the goods and any liability
arising therefrom; and
(ii) goods in international transit
For Mode 1
Unbound for direct insurance intermediation services except for insurance of risks
relating to:
(i) Maritime shipping and commercial aviation and space launching and freight
(including satellites), with such insurance to cover any or all of the following: the
goods being transported, the vehicle transporting the goods and any liability
arising therefrom; and
(ii) goods in international transit
For Mode 2
Unbound for intermediation
B. Banking and other financial services (excluding insurance)
For Mode 1
Unbound except for provision of financial information and financial data processing
and for advisory and other auxiliary services excluding intermediation
For Mode 2
None
CARIFORUM
A. ALL INSURANCE AND INSURANCE RELATED SERVICES
(a) Life, accident and health insurance services 
(CPC 8121) ATG, BAH, DMA, DOM, JAM, VCT, TTO
GUY (CPC 81211)
Market Access
BAH: Mode 1) Unbound; Mode 2) None
DMA, TTO: Mode 1); Mode 2) Unbound 
DOM: Modes 1) and 2) Unbound for direct insurance services except for insurance of risk relating to: (i) Maritime shipping and commercial aviation and space launching and freight (including satellites), with such insurance to cover any or all of the following: the goods
being transported, the vehicle transporting the goods and any liability arising there from; and (ii) Goods in international transit.
ATG, GUY, JAM, VCT: Modes 1) and 2) None
National Treatment
BAH: Modes 1) and 2) None
DMA, DOM, TTO: Modes 1) and 2) Unbound
ATG, GUY, JAM, VCT: Modes 1) and 2) None
(b) Non-life insurance services (CPC 8129)
BAH, BRB, DMA, DOM, GUY, JAM, VCT, TTO
Market Access
BAH: Mode 1) Unbound, except the insurance of risks relating to:
(i) maritime shipping and commercial aviation and space launching and freight (including
satellites), with such insurance to cover any or all of the following: the goods being transported, the vehicle transporting the goods and any liability arising therefrom; and
(ii) goods in international transit.
BAH: Mode 2) None
BRB: Mode 1) Unbound; Mode 2) None
DMA, DOM, TTO: Modes 1) and 2) Unbound
GUY, JAM, VCT: Modes 1) and 2) None
National treatment
BRB: Mode 1) Unbound; Mode 2) None
DMA, DOM, TTO: Modes 1) and 2) Unbound
BAH, GUY, JAM, VCT: Modes 1) and 2) None
(c) Reinsurance and retrocession (CPC 81299**)
ATG, BAH, BRB, DMA, DOM, GRD, GUY, JAM, KNA, LCA, VCT, SUR, TTO
Market Access
ATG, BAH , BRB, DMA, DOM, GRD, GUY, KNA, LCA, VCT, SUR, TTO: Modes 1) and 2) None
JAM: Modes 1) and 2) Unbound
National Treatment
ATG, BAH, BRB, DMA, DOM, GRD, GUY, JAM, KNA,, LCA, VCT, SUR, TTO: Modes 1) and 2) None
(d) Services auxiliary to insurance (broking, agency) (CPC 8140)
DMA, DOM, GUY, JAM, LCA, BAH, BRB (Except actuarial services)
TTO (CPC 81401)
Market Access
BAH, BRB: Mode 1) Unbound; Mode 2) None
DOM, JAM, LCA, TTO: Modes 1) and 2) Unbound
DMA, GUY: Modes 1) and 2) None
National Treatment
BAH: Mode 1) Unbound; Mode 2) None
DOM, LCA, TTO: Modes 1) and 2) Unbound
BRB, DMA, GUY, JAM: Modes 1) and 2) None
Actuarial services (CPC 81404)
BAH, BRB, BEL
Market Access
BAH, BRB, BEL: Modes 1) and 2) None 
National Treatment
BAH, BRB, BEL: Modes 1) and 2) None 
Consultancy, actuarial, risk assessment and claim settlement services (CPC 814**)
BAH, BRB, TTO
Market Access
BAH: Modes 1) and 2) None 
BRB: Mode 1) Unbound; Mode 2) 
TTO: Modes 1) and 2) Unbound 
National Treatment
BAH: Modes 1) and 2) None 
BRB: Mode 1) Unbound; Mode 2) 
TTO: Modes 1) and 2) Unbound
B. BANKING AND OTHER FINANCIAL SERVICES ( Excluding insurance)
(a) Acceptance of deposits and other repayable funds
DMA, GUY, JAM (CPC 81115 and 81116)
DOM (CPC 81115, 81116, 81119)
BAH (CPC 81115-81119)
Market Access
BAH, DMA, DOM, JAM: Modes 1) and 2) Unbound
GUY: Modes 1) and 2) None
National Treatment
BAH: Mode 1) Unbound; Mode 2) None
DMA, DOM, JAM: Modes 1) and 2) Unbound
GUY: Modes 1) and 2) None
b) Lending of all types including inter alia consumer credit, mortgage credit, factoring and
financing of commercial transactions (CPC 8113)
BAH, BRB, DMA, DOM, GUY, JAM
GRD (CPC 81133 and 81139)
Market Access
BRB: Mode 1) Unbound; Mode 2) None
BAH, DMA, DOM, GRD, JAM: Modes 1) and 2) Unbound
GUY: Modes 1) and 2) None
Market Access
BAH, BRB: Mode 1) Unbound; Mode 2) None
DMA, DOM, GRD, JAM: Modes 1) and 2) Unbound
</t>
        </r>
      </text>
    </comment>
    <comment ref="AR365" authorId="88" shapeId="0" xr:uid="{C1343153-738A-4EA4-A3B6-F41D98A3E5FF}">
      <text>
        <r>
          <rPr>
            <b/>
            <sz val="9"/>
            <color indexed="81"/>
            <rFont val="Tahoma"/>
            <family val="2"/>
          </rPr>
          <t>Kholofelo Kugler:</t>
        </r>
        <r>
          <rPr>
            <sz val="9"/>
            <color indexed="81"/>
            <rFont val="Tahoma"/>
            <family val="2"/>
          </rPr>
          <t xml:space="preserve">
Article 119.3
3. The Parties agree that deliveries by electronic means shall
be considered as the provision of services, within the
meaning of Chapter 3 of this Title, which cannot be subject
to customs duties</t>
        </r>
      </text>
    </comment>
    <comment ref="AT365" authorId="88" shapeId="0" xr:uid="{60FED3B2-CEFA-4642-B33F-A3F6F21DFF5B}">
      <text>
        <r>
          <rPr>
            <b/>
            <sz val="9"/>
            <color indexed="81"/>
            <rFont val="Tahoma"/>
            <family val="2"/>
          </rPr>
          <t>Kholofelo Kugler:</t>
        </r>
        <r>
          <rPr>
            <sz val="9"/>
            <color indexed="81"/>
            <rFont val="Tahoma"/>
            <family val="2"/>
          </rPr>
          <t xml:space="preserve">
TITLE II
INVESTMENT, TRADE IN SERVICES AND E-COMMERCE</t>
        </r>
      </text>
    </comment>
    <comment ref="AW365" authorId="88" shapeId="0" xr:uid="{19742993-E862-4583-AD76-9DA7F4A8ECA8}">
      <text>
        <r>
          <rPr>
            <b/>
            <sz val="9"/>
            <color indexed="81"/>
            <rFont val="Tahoma"/>
            <family val="2"/>
          </rPr>
          <t>Kholofelo Kugler:</t>
        </r>
        <r>
          <rPr>
            <sz val="9"/>
            <color indexed="81"/>
            <rFont val="Tahoma"/>
            <family val="2"/>
          </rPr>
          <t xml:space="preserve">
Article 119.3</t>
        </r>
      </text>
    </comment>
    <comment ref="BF365" authorId="88" shapeId="0" xr:uid="{09B51FB2-D4E0-4FAC-991E-5D89C446F0E1}">
      <text>
        <r>
          <rPr>
            <b/>
            <sz val="9"/>
            <color indexed="81"/>
            <rFont val="Tahoma"/>
            <family val="2"/>
          </rPr>
          <t>Kholofelo Kugler:</t>
        </r>
        <r>
          <rPr>
            <sz val="9"/>
            <color indexed="81"/>
            <rFont val="Tahoma"/>
            <family val="2"/>
          </rPr>
          <t xml:space="preserve">
Article 119.3</t>
        </r>
      </text>
    </comment>
    <comment ref="BM365" authorId="88" shapeId="0" xr:uid="{D4D008C3-332F-4E27-8A17-2AD957BA4E2F}">
      <text>
        <r>
          <rPr>
            <b/>
            <sz val="9"/>
            <color indexed="81"/>
            <rFont val="Tahoma"/>
            <family val="2"/>
          </rPr>
          <t xml:space="preserve">Kholofelo Kugler:
</t>
        </r>
        <r>
          <rPr>
            <sz val="9"/>
            <color indexed="81"/>
            <rFont val="Tahoma"/>
            <family val="2"/>
          </rPr>
          <t>Article 120.1(a):</t>
        </r>
        <r>
          <rPr>
            <b/>
            <sz val="9"/>
            <color indexed="81"/>
            <rFont val="Tahoma"/>
            <family val="2"/>
          </rPr>
          <t xml:space="preserve">
</t>
        </r>
        <r>
          <rPr>
            <sz val="9"/>
            <color indexed="81"/>
            <rFont val="Tahoma"/>
            <family val="2"/>
          </rPr>
          <t xml:space="preserve">
Article 120
Regulatory aspects of e-commerce
1. The Parties shall maintain a dialogue on regulatory
issues raised by electronic commerce, which will, inter alia, address the following issues:
(a) the recognition of certificates of electronic signatures issued to
the public</t>
        </r>
      </text>
    </comment>
    <comment ref="BS365" authorId="88" shapeId="0" xr:uid="{072B3F4D-5D91-4972-BCC5-59DFE7F28B3E}">
      <text>
        <r>
          <rPr>
            <b/>
            <sz val="9"/>
            <color indexed="81"/>
            <rFont val="Tahoma"/>
            <family val="2"/>
          </rPr>
          <t>Kholofelo Kugler:</t>
        </r>
        <r>
          <rPr>
            <sz val="9"/>
            <color indexed="81"/>
            <rFont val="Tahoma"/>
            <family val="2"/>
          </rPr>
          <t xml:space="preserve">
Article 120.1(d)
Article 120
Regulatory aspects of e-commerce
1. The Parties shall maintain a dialogue on regulatory issues raised by electronic commerce, which will, inter alia,
address the following issues:
(d) the protection of consumers in the ambit of electronic
commerce;</t>
        </r>
      </text>
    </comment>
    <comment ref="BT365" authorId="88" shapeId="0" xr:uid="{8A7F1810-63FA-408B-9494-9D8FF4C2AC0B}">
      <text>
        <r>
          <rPr>
            <b/>
            <sz val="9"/>
            <color indexed="81"/>
            <rFont val="Tahoma"/>
            <family val="2"/>
          </rPr>
          <t>Kholofelo Kugler:</t>
        </r>
        <r>
          <rPr>
            <sz val="9"/>
            <color indexed="81"/>
            <rFont val="Tahoma"/>
            <family val="2"/>
          </rPr>
          <t xml:space="preserve">
Article 120.1(c)
Article 120
Regulatory aspects of e-commerce
1. The Parties shall maintain a dialogue on regulatory issues raised by electronic commerce, which will, inter alia, address the following issues:
(c) the treatment of unsolicited electronic commercial communications;</t>
        </r>
      </text>
    </comment>
    <comment ref="BY365" authorId="88" shapeId="0" xr:uid="{389ABD84-4E76-4641-A3CA-4390C7C2E297}">
      <text>
        <r>
          <rPr>
            <b/>
            <sz val="9"/>
            <color indexed="81"/>
            <rFont val="Tahoma"/>
            <family val="2"/>
          </rPr>
          <t>Kholofelo Kugler:</t>
        </r>
        <r>
          <rPr>
            <sz val="9"/>
            <color indexed="81"/>
            <rFont val="Tahoma"/>
            <family val="2"/>
          </rPr>
          <t xml:space="preserve">
Article 120.1(b)
Article 120
Regulatory aspects of e-commerce
1. The Parties shall maintain a dialogue on regulatory issues raised by electronic commerce, which will, inter alia, address the following issues:
(b) the liability of intermediary service providers with respect to
the transmission, or storage of information;</t>
        </r>
      </text>
    </comment>
    <comment ref="CJ365" authorId="88" shapeId="0" xr:uid="{AABFB567-1D3F-46D5-80F0-F8DC5EFE720F}">
      <text>
        <r>
          <rPr>
            <b/>
            <sz val="9"/>
            <color indexed="81"/>
            <rFont val="Tahoma"/>
            <family val="2"/>
          </rPr>
          <t>Kholofelo Kugler:</t>
        </r>
        <r>
          <rPr>
            <sz val="9"/>
            <color indexed="81"/>
            <rFont val="Tahoma"/>
            <family val="2"/>
          </rPr>
          <t xml:space="preserve">
Article 120
Regulatory aspects of e-commerce
1. The Parties shall maintain a dialogue on regulatory issues raised by electronic commerce, which will, inter alia, address the following issues:
(a) the recognition of certificates of electronic signatures issued to the public and the facilitation of cross-border certification services;
(b) the liability of intermediary service providers with respect to the transmission, or storage of information;
(c) the treatment of unsolicited electronic commercial communications;
(d) the protection of consumers in the ambit of electronic commerce;
(e) any other issue relevant for the development of electronic commerce.
2. Such cooperation can take the form of exchange of information on the respective legislation of the Parties and the Signatory CARIFORUM States on these issues as well as on the implementation of such legislation.
Article 137
Cooperation on information society and information and communication technologies
1. The Parties recognise that information and communications technologies (‘ICT’) are key sectors in a
modern society and are of vital importance to foster creativity, innovation and competitiveness, as well as the
smooth transition to the information society.
2. Subject to the provisions of Articles 7 and 134, the Parties agree to cooperate, including by facilitating support,
in the following areas:
(a) dialogue on the various policy aspects regarding the promotion and monitoring of the information society;
(b) exchange of information on regulatory issues;
(c) exchange of information on standards and interoperability issues;
(d) promotion of cooperation in the field of ICT research and development and in the field of ICT-based research infrastructures;
(e) development of non-commercial content and pilot applications in domains of high societal impact; and
(f) ICT capacity-building with, in particular, the promotion of networking, exchange and training of specialists,
especially in the regulatory domain.</t>
        </r>
      </text>
    </comment>
    <comment ref="CQ365" authorId="88" shapeId="0" xr:uid="{071CA2CC-E962-4AD1-980D-13448583BF2A}">
      <text>
        <r>
          <rPr>
            <b/>
            <sz val="9"/>
            <color indexed="81"/>
            <rFont val="Tahoma"/>
            <family val="2"/>
          </rPr>
          <t>Kholofelo Kugler:</t>
        </r>
        <r>
          <rPr>
            <sz val="9"/>
            <color indexed="81"/>
            <rFont val="Tahoma"/>
            <family val="2"/>
          </rPr>
          <t xml:space="preserve">
Article 203
Scope
This Part shall apply to any dispute concerning the interpretation and application of this Agreement.</t>
        </r>
      </text>
    </comment>
    <comment ref="DB365" authorId="88" shapeId="0" xr:uid="{D4F0FDBC-6790-4185-B0CC-442BB5B1F563}">
      <text>
        <r>
          <rPr>
            <b/>
            <sz val="9"/>
            <color indexed="81"/>
            <rFont val="Tahoma"/>
            <family val="2"/>
          </rPr>
          <t>Kholofelo Kugler:</t>
        </r>
        <r>
          <rPr>
            <sz val="9"/>
            <color indexed="81"/>
            <rFont val="Tahoma"/>
            <family val="2"/>
          </rPr>
          <t xml:space="preserve">
E-commerce provision
Article 119.2
2. The Parties agree that the development of electronic
commerce must be fully compatible with the highest international
standards of data protection, in order to ensure the
confidence of users of electronic commerce.
IP chapter
Article 155.1(e)
Right of information
1. The United Kingdom and the Signatory CARIFORUM States shall ensure that, in the context of proceedings concerning an infringement of an intellectual property right and in response to a justified and proportionate request of the claimant, the competent judicial authorities may order that information on the origin and distribution networks of the goods or services which infringe an intellectual property right be provided by the infringer and/or any other person who:
(e) govern the protection of confidentiality of information sources or the processing of personal data.
CHAPTER 6
Protection of personal data
Article 197
General objective
1. The Parties and the Signatory CARIFORUM States,recognising:
(a) their common interest in protecting fundamental rights and freedoms of natural persons, and in particular their right to privacy, with respect to the processing of personal data,
(b) the importance of maintaining effective data protection regimes as a means of protecting the interests of
consumers, stimulating investor confidence and of facilitating transborder flows of personal data;
(c) that the collection and processing of personal data should be accomplished in a transparent and fair manner, with due respect accorded to the data subject, agree to establish appropriate legal and regulatory regimes, as
well as appropriate administrative capacity to implement them, including independent supervisory authorities, in order to ensure an adequate level of protection of individuals with regard to the processing of personal data, in line with existing high international standards(1).
2. The Signatory CARIFORUM States shall endeavour to implement the provisions of paragraph 1 as soon as possible and no later than seven years after the entry into force of this Agreement.
Article 107.2
Data processing
2. The United Kingdom and the Signatory CARIFORUM States shall adopt adequate safeguards to the protection of
privacy and fundamental rights, and freedom of individuals, in particular with regard to the transfer of personal data.</t>
        </r>
      </text>
    </comment>
    <comment ref="DE365" authorId="88" shapeId="0" xr:uid="{96DFF0D4-DD60-457D-80D7-5A679C3103D0}">
      <text>
        <r>
          <rPr>
            <b/>
            <sz val="9"/>
            <color indexed="81"/>
            <rFont val="Tahoma"/>
            <family val="2"/>
          </rPr>
          <t>Kholofelo Kugler:</t>
        </r>
        <r>
          <rPr>
            <sz val="9"/>
            <color indexed="81"/>
            <rFont val="Tahoma"/>
            <family val="2"/>
          </rPr>
          <t xml:space="preserve">
Article 199
Principles and general rules
The Parties agree that the legal and regulatory regimes and include the following content principles and enforcement
mechanisms:
(a) Content principles
(i) the purpose limitation principle — data should be processed for a specific purpose and subsequently used or further communicated only in so far as this is not incompatible with the purpose of the transfer. The only exemptions to this rule would be those provided by legislation and necessary in a democratic society for important public interests;
(ii) the data quality and proportionality principle — data should be accurate and, where necessary, kept up to date. The data should be adequate, relevant and not excessive in relation to the purposes for which they are transferred or further processed;
(iii) the transparency principle — individuals should be provided with information as to the purpose of the processing and the identity of the data controller in the third country, and other information in so far as this is necessary to ensure fairness. The only exemptions permitted should be those provided by legislation and necessary in a democratic society for
important public interests;
(iv) the security principle — technical and organisational security measures should be taken by the data controller that are appropriate to the risks presented by the processing. Any person acting under the authority of the data controller, including a processor, must not process data except on instructions from the controller;
(v) the rights of access, rectification and opposition — the data subject should have a right to obtain a copy of all data relating to him/her that are processed, and a right to rectification of those data where they are shown to be inaccurate. In certain situations he/she should also be
able to object to the processing of the data relating to him/her. The only exemptions to these rights should be those provided by legislation and necessary in a democratic society for important public interests;
(vi) restrictions on onward transfers — as a matter of principle, further transfers of the personal data by the recipient of the original data transfer should be permitted only where the second recipient (i.e. the recipient of the onward transfer) is also subject to rules affording an adequate level of protection;
(vii) sensitive data — where special categories of data are involved, revealing racial or ethnic origin, political opinions, religious or philosophical beliefs or trade unionmembership, data concerning health or sex life, and data relating to offences, criminal convictions or security measures, data may not be processed unless domestic law provides additional safeguards.</t>
        </r>
      </text>
    </comment>
    <comment ref="DF365" authorId="88" shapeId="0" xr:uid="{F0899641-4739-4A16-BDFC-BEA9F7F62912}">
      <text>
        <r>
          <rPr>
            <b/>
            <sz val="9"/>
            <color indexed="81"/>
            <rFont val="Tahoma"/>
            <family val="2"/>
          </rPr>
          <t>Kholofelo Kugler:</t>
        </r>
        <r>
          <rPr>
            <sz val="9"/>
            <color indexed="81"/>
            <rFont val="Tahoma"/>
            <family val="2"/>
          </rPr>
          <t xml:space="preserve">
Article 119.2
2. The Parties agree that the development of electronic
commerce must be fully compatible with the highest international
standards of data protection, in order to ensure the
confidence of users of electronic commerce.</t>
        </r>
      </text>
    </comment>
    <comment ref="DO365" authorId="88" shapeId="0" xr:uid="{777B3B6B-0A4E-4DC7-93FB-0BB3DB85E1C4}">
      <text>
        <r>
          <rPr>
            <b/>
            <sz val="9"/>
            <color indexed="81"/>
            <rFont val="Tahoma"/>
            <family val="2"/>
          </rPr>
          <t>Kholofelo Kugler:</t>
        </r>
        <r>
          <rPr>
            <sz val="9"/>
            <color indexed="81"/>
            <rFont val="Tahoma"/>
            <family val="2"/>
          </rPr>
          <t xml:space="preserve">
Article 107
Data processing
1. The United Kingdom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t>
        </r>
      </text>
    </comment>
    <comment ref="DW365" authorId="88" shapeId="0" xr:uid="{375C6448-6C39-4E88-84A9-B17F03E51B87}">
      <text>
        <r>
          <rPr>
            <b/>
            <sz val="9"/>
            <color indexed="81"/>
            <rFont val="Tahoma"/>
            <family val="2"/>
          </rPr>
          <t>Kholofelo Kugler:</t>
        </r>
        <r>
          <rPr>
            <sz val="9"/>
            <color indexed="81"/>
            <rFont val="Tahoma"/>
            <family val="2"/>
          </rPr>
          <t xml:space="preserve">
Article 107
Data processing
1. The United Kingdom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t>
        </r>
      </text>
    </comment>
    <comment ref="EM365" authorId="88" shapeId="0" xr:uid="{5057E16A-6BD6-4E82-A597-5403E371D841}">
      <text>
        <r>
          <rPr>
            <b/>
            <sz val="9"/>
            <color indexed="81"/>
            <rFont val="Tahoma"/>
            <family val="2"/>
          </rPr>
          <t>Kholofelo Kugler:</t>
        </r>
        <r>
          <rPr>
            <sz val="9"/>
            <color indexed="81"/>
            <rFont val="Tahoma"/>
            <family val="2"/>
          </rPr>
          <t xml:space="preserve">
PART IV
GENERAL EXCEPTIONS
Article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United Kingdom, the CARIFORUM States or a Signatory CARIFORUM State of measures which:
(c) are necessary to secure compliance with laws or regulations which are not 
(ii) the protection of the privacy of individuals in relation to the processing and dissemination of personal data and the protection of confidentiality of individual records and accounts;</t>
        </r>
      </text>
    </comment>
    <comment ref="EO365" authorId="88" shapeId="0" xr:uid="{8035CB84-3B9C-4F42-A721-4B04D816B4BB}">
      <text>
        <r>
          <rPr>
            <b/>
            <sz val="9"/>
            <color indexed="81"/>
            <rFont val="Tahoma"/>
            <family val="2"/>
          </rPr>
          <t>Kholofelo Kugler:</t>
        </r>
        <r>
          <rPr>
            <sz val="9"/>
            <color indexed="81"/>
            <rFont val="Tahoma"/>
            <family val="2"/>
          </rPr>
          <t xml:space="preserve">
Article 225
Security exceptions
1. Nothing in this Agreement shall be construed:
(a) to require the United Kingdom or a Signatory CARIFORUM State to furnish any information the disclosure of which it considers contrary to its essential security interests;
(b) to prevent the United Kingdom or a Signatory CARIFORUM State from taking any action which it considers necessary for the protection of its essential security interests:
(i) relating to fissionable and fusionable materials or the materials from which they are derived;
(ii) relating to economic activities carried out directly or indirectly for the purpose of supplying or provisioning a military establishment;
(iii) connected with the production of or trade in arms, munitions and war materials;
(iv) relating to government procurement indispensable for national security or for national defence purposes; or
(v) taken in time of war or other emergency in international relations; or
(c) to prevent the United Kingdom or a Signatory CARIFORUM State from taking any action in order to carry out obligations it has accepted for the purpose of maintaining international peace and security.
2. The CARIFORUM-UK Trade and Development Committee
shall be informed to the fullest extent possible of measures taken under paragraphs 1(b) and (c) and of their termination.</t>
        </r>
      </text>
    </comment>
    <comment ref="EU365" authorId="88" shapeId="0" xr:uid="{8182F65F-E4F9-4E15-8D10-E943891FF213}">
      <text>
        <r>
          <rPr>
            <b/>
            <sz val="9"/>
            <color indexed="81"/>
            <rFont val="Tahoma"/>
            <family val="2"/>
          </rPr>
          <t>Kholofelo Kugler:</t>
        </r>
        <r>
          <rPr>
            <sz val="9"/>
            <color indexed="81"/>
            <rFont val="Tahoma"/>
            <family val="2"/>
          </rPr>
          <t xml:space="preserve">
CHAPTER 3
Cross-border supply of services
Article 75
Coverage and definitions
1. This Chapter applies to measures by the Parties or by the
Signatory CARIFORUM States affecting the cross-border supply
of all services with the exception of:
(a) audio-visual services;</t>
        </r>
      </text>
    </comment>
    <comment ref="EV365" authorId="88" shapeId="0" xr:uid="{952794CE-0A20-456B-BAA0-BEBA70FF1B65}">
      <text>
        <r>
          <rPr>
            <b/>
            <sz val="9"/>
            <color indexed="81"/>
            <rFont val="Tahoma"/>
            <family val="2"/>
          </rPr>
          <t>Kholofelo Kugler:</t>
        </r>
        <r>
          <rPr>
            <sz val="9"/>
            <color indexed="81"/>
            <rFont val="Tahoma"/>
            <family val="2"/>
          </rPr>
          <t xml:space="preserve">
CHAPTER 3
Cross-border supply of services
Article 75
Coverage and definitions
1. This Chapter applies to measures by the Parties or by the
Signatory CARIFORUM States affecting the cross-border supply
of all services with the exception of:
(a) audio-visual services;</t>
        </r>
      </text>
    </comment>
    <comment ref="EY365" authorId="88" shapeId="0" xr:uid="{741BB45C-B3BC-492E-81CB-D632CC6BBC96}">
      <text>
        <r>
          <rPr>
            <b/>
            <sz val="9"/>
            <color indexed="81"/>
            <rFont val="Tahoma"/>
            <family val="2"/>
          </rPr>
          <t>Kholofelo Kugler:</t>
        </r>
        <r>
          <rPr>
            <sz val="9"/>
            <color indexed="81"/>
            <rFont val="Tahoma"/>
            <family val="2"/>
          </rPr>
          <t xml:space="preserve">
Listed in services schedules</t>
        </r>
      </text>
    </comment>
    <comment ref="FA365" authorId="88" shapeId="0" xr:uid="{86BD174D-49FE-4F38-8EBB-4A875DF9026F}">
      <text>
        <r>
          <rPr>
            <b/>
            <sz val="9"/>
            <color indexed="81"/>
            <rFont val="Tahoma"/>
            <family val="2"/>
          </rPr>
          <t>Kholofelo Kugler:</t>
        </r>
        <r>
          <rPr>
            <sz val="9"/>
            <color indexed="81"/>
            <rFont val="Tahoma"/>
            <family val="2"/>
          </rPr>
          <t xml:space="preserve">
TITLE IV
TRADE-RELATED ISSUES
Chapter 2
Subsection 2
Article 143
Copyright and related rights
A. International agreements
1. The United Kingdom and the Signatory CARIFORUM States shall comply with:
(a) The World Intellectual Property Organisation (‘WIPO’) Copyright Treaty (Geneva, 1996); and
(b) The WIPO Performances and Phonograms Treaty (Geneva, 1996).
2. The Signatory CARIFORUM States shall endeavour to accede to the Rome Convention for the Protection of Performers, Producers of Phonograms and Broadcasting Organisations (1961).</t>
        </r>
      </text>
    </comment>
    <comment ref="FB365" authorId="88" shapeId="0" xr:uid="{FA9C799D-01B7-4403-B0C3-C96322B45F5B}">
      <text>
        <r>
          <rPr>
            <b/>
            <sz val="9"/>
            <color indexed="81"/>
            <rFont val="Tahoma"/>
            <family val="2"/>
          </rPr>
          <t xml:space="preserve">Kholofelo Kugler:
</t>
        </r>
        <r>
          <rPr>
            <sz val="9"/>
            <color indexed="81"/>
            <rFont val="Tahoma"/>
            <family val="2"/>
          </rPr>
          <t>Article 144(B)
The Signatory CARIFORUM States shall endeavour to accede to the Protocol Relating to the Madrid Agreement Concerning the International Registration of Marks (1989) and the revised Trademark Law Treaty (2006).</t>
        </r>
      </text>
    </comment>
    <comment ref="FC365" authorId="88" shapeId="0" xr:uid="{AF32A006-70B9-42E2-933B-1035E40D409F}">
      <text>
        <r>
          <rPr>
            <b/>
            <sz val="9"/>
            <color indexed="81"/>
            <rFont val="Tahoma"/>
            <family val="2"/>
          </rPr>
          <t xml:space="preserve">Kholofelo Kugler:
</t>
        </r>
        <r>
          <rPr>
            <sz val="9"/>
            <color indexed="81"/>
            <rFont val="Tahoma"/>
            <family val="2"/>
          </rPr>
          <t>Article 139.1
1. The United Kingdom and the Signatory CARIFORUM States shall ensure an adequate and effective implementation of the international treaties dealing with intellectual property to
which they are parties and of the Agreement on Trade-related Aspects of Intellectual Property, contained in Annex IC to the Agreement establishing the World Trade Organisation
(hereinafter referred to as ‘the TRIPS Agreement’).</t>
        </r>
      </text>
    </comment>
    <comment ref="FD365" authorId="88" shapeId="0" xr:uid="{1105ACB0-B406-4440-9326-B18A64135FC5}">
      <text>
        <r>
          <rPr>
            <b/>
            <sz val="9"/>
            <color indexed="81"/>
            <rFont val="Tahoma"/>
            <family val="2"/>
          </rPr>
          <t>Kholofelo Kugler:</t>
        </r>
        <r>
          <rPr>
            <sz val="9"/>
            <color indexed="81"/>
            <rFont val="Tahoma"/>
            <family val="2"/>
          </rPr>
          <t xml:space="preserve">
Article 132(e)
Objectives
The objectives of this Chapter are to:
(e) contribute to the promotion of technological innovation and to the transfer and dissemination of technology and know-how;</t>
        </r>
      </text>
    </comment>
    <comment ref="AC366" authorId="3255" shapeId="0" xr:uid="{5959D1D7-DF74-4863-9D1F-DDC6EECFF4B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11</t>
      </text>
    </comment>
    <comment ref="AG366" authorId="3256" shapeId="0" xr:uid="{876B9333-273F-40CF-B03A-C44D9621D0E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11.13(1)(d)</t>
      </text>
    </comment>
    <comment ref="AO366" authorId="3257" shapeId="0" xr:uid="{2A95B467-8C85-4329-96F4-4CC16473B6B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8.4 (NT) and Article 8.5 (MFN)</t>
      </text>
    </comment>
    <comment ref="AW366" authorId="3258" shapeId="0" xr:uid="{B728050F-A5AE-40AA-AB7B-96FECD0C501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11.6(1)</t>
      </text>
    </comment>
    <comment ref="AX366" authorId="5" shapeId="0" xr:uid="{FB3B6B22-1245-4CC1-A3B9-B940F81DA238}">
      <text>
        <r>
          <rPr>
            <b/>
            <sz val="9"/>
            <color indexed="81"/>
            <rFont val="Segoe UI"/>
            <family val="2"/>
          </rPr>
          <t>Mesmer Anja:</t>
        </r>
        <r>
          <rPr>
            <sz val="9"/>
            <color indexed="81"/>
            <rFont val="Segoe UI"/>
            <family val="2"/>
          </rPr>
          <t xml:space="preserve">
Article 11.6(1)</t>
        </r>
      </text>
    </comment>
    <comment ref="AZ366" authorId="5" shapeId="0" xr:uid="{0EFD9ABD-F577-49CC-BF16-5E3D54DD9FC9}">
      <text>
        <r>
          <rPr>
            <b/>
            <sz val="9"/>
            <color indexed="81"/>
            <rFont val="Segoe UI"/>
            <family val="2"/>
          </rPr>
          <t>Mesmer Anja:</t>
        </r>
        <r>
          <rPr>
            <sz val="9"/>
            <color indexed="81"/>
            <rFont val="Segoe UI"/>
            <family val="2"/>
          </rPr>
          <t xml:space="preserve">
Article 11.6(1)</t>
        </r>
      </text>
    </comment>
    <comment ref="BD366" authorId="5" shapeId="0" xr:uid="{82120EDD-7129-442F-8E7A-E6AEC8E0BABC}">
      <text>
        <r>
          <rPr>
            <b/>
            <sz val="9"/>
            <color indexed="81"/>
            <rFont val="Segoe UI"/>
            <family val="2"/>
          </rPr>
          <t>Mesmer Anja:</t>
        </r>
        <r>
          <rPr>
            <sz val="9"/>
            <color indexed="81"/>
            <rFont val="Segoe UI"/>
            <family val="2"/>
          </rPr>
          <t xml:space="preserve">
Article 11.6 (2)</t>
        </r>
      </text>
    </comment>
    <comment ref="BH366" authorId="3259" shapeId="0" xr:uid="{0824D29E-6698-4427-92BD-E62438DBFF5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11.1(1)(b)</t>
      </text>
    </comment>
    <comment ref="BI366" authorId="3260" shapeId="0" xr:uid="{B24C99E6-87A0-41A5-91A0-08E753830DD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11.4(1)</t>
      </text>
    </comment>
    <comment ref="BM366" authorId="3261" shapeId="0" xr:uid="{559CA27A-08B4-40FB-AD12-52165C25600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11.3</t>
      </text>
    </comment>
    <comment ref="BO366" authorId="3262" shapeId="0" xr:uid="{8A54F831-5B46-4E96-806B-9B4D3001054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11.10</t>
      </text>
    </comment>
    <comment ref="BS366" authorId="3263" shapeId="0" xr:uid="{D5638B90-CAA2-4272-92DD-D49624AE4BB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11.5</t>
      </text>
    </comment>
    <comment ref="BT366" authorId="3264" shapeId="0" xr:uid="{A11AA954-A5B3-418E-AD0F-616CFB31709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11.11</t>
      </text>
    </comment>
    <comment ref="BZ366" authorId="3265" shapeId="0" xr:uid="{4B0E8296-2229-4018-92FA-93338D7A8DC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11.12</t>
      </text>
    </comment>
    <comment ref="CH366" authorId="3266" shapeId="0" xr:uid="{F4EFC7CA-18D6-439F-8E9F-CE8D9347667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11.13(1)(a)</t>
      </text>
    </comment>
    <comment ref="CK366" authorId="3267" shapeId="0" xr:uid="{E8796922-ABBF-4187-8161-C5769D28F6D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11.13(1)(c)</t>
      </text>
    </comment>
    <comment ref="CQ366" authorId="3268" shapeId="0" xr:uid="{98E4B014-B2F3-4C76-B52E-0AAEDDDCBFA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18.2 does not exclude e-commerce</t>
      </text>
    </comment>
    <comment ref="DB366" authorId="3269" shapeId="0" xr:uid="{B9EE4BB9-652E-4A61-BA64-9CB97907754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11.9(2)</t>
      </text>
    </comment>
    <comment ref="DF366" authorId="3270" shapeId="0" xr:uid="{0A264246-B3D5-44AE-B186-8E117AFC5F7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11.9(2)</t>
      </text>
    </comment>
    <comment ref="DI366" authorId="3271" shapeId="0" xr:uid="{45D791B9-C276-4C6A-9D4A-638159FFCAF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11.7(2) and 11.15(1)</t>
      </text>
    </comment>
    <comment ref="DJ366" authorId="5" shapeId="0" xr:uid="{1BCFABB7-2068-4A4B-8D79-CF9D288D19B6}">
      <text>
        <r>
          <rPr>
            <b/>
            <sz val="9"/>
            <color indexed="81"/>
            <rFont val="Segoe UI"/>
            <family val="2"/>
          </rPr>
          <t>Mesmer Anja:</t>
        </r>
        <r>
          <rPr>
            <sz val="9"/>
            <color indexed="81"/>
            <rFont val="Segoe UI"/>
            <family val="2"/>
          </rPr>
          <t xml:space="preserve">
Article 11.7 (3); Article 11.15 (5)</t>
        </r>
      </text>
    </comment>
    <comment ref="DL366" authorId="3272" shapeId="0" xr:uid="{2662419E-39E1-44D1-B6EE-E7DE008338F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Articles 11.8(2) and 11.15(2)</t>
      </text>
    </comment>
    <comment ref="DO366" authorId="3273" shapeId="0" xr:uid="{7BC27A15-565B-4549-AC97-ADF2EA5B6C5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In Hong Kong's schedule on financial services, "none" is inscribed for:
"(o) provision and transfer of financial information, and financial data processing and related software by suppliers of
other financial services"</t>
      </text>
    </comment>
    <comment ref="DY366" authorId="3274" shapeId="0" xr:uid="{69B4979A-11B9-441E-A0A6-539A4E516D7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11.13(1)(b)(vi)</t>
      </text>
    </comment>
    <comment ref="ED366" authorId="3275" shapeId="0" xr:uid="{E3970D09-D75E-426E-83BC-F25046DB868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11.5 - the competition chapter is incorporated by reference</t>
      </text>
    </comment>
    <comment ref="EI366" authorId="3276" shapeId="0" xr:uid="{AA669816-198C-44C5-AD1B-B8EA3556FF0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11.1(3)(a) expressly excludes government procurement</t>
      </text>
    </comment>
    <comment ref="EM366" authorId="3277" shapeId="0" xr:uid="{EE90939B-5FFF-4B94-8751-645B387F0A1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19.3</t>
      </text>
    </comment>
    <comment ref="EN366" authorId="3278" shapeId="0" xr:uid="{2AA7DF43-32D2-4D06-87AC-8F05B75406E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Subsidies and grants granted by a party (Article 11.1(3)(c)) and credit information and related personal data (Article 11.1(4))</t>
      </text>
    </comment>
    <comment ref="EO366" authorId="3279" shapeId="0" xr:uid="{9DC6BBAF-D1F0-425A-9A2E-48B7940C1EC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19.4(2)</t>
      </text>
    </comment>
    <comment ref="EP366" authorId="26" shapeId="0" xr:uid="{29C4E280-86C6-4118-A8D8-7E780B8D228A}">
      <text>
        <r>
          <rPr>
            <b/>
            <sz val="9"/>
            <color indexed="81"/>
            <rFont val="Segoe UI"/>
            <charset val="1"/>
          </rPr>
          <t>Vasquez Callo Maria del Carmen:</t>
        </r>
        <r>
          <rPr>
            <sz val="9"/>
            <color indexed="81"/>
            <rFont val="Segoe UI"/>
            <charset val="1"/>
          </rPr>
          <t xml:space="preserve">
Artile 19.5</t>
        </r>
      </text>
    </comment>
    <comment ref="EQ366" authorId="3280" shapeId="0" xr:uid="{AF5C4197-FB90-48F2-9C2C-A4A09D5B812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11.6(b)</t>
      </text>
    </comment>
    <comment ref="ET366" authorId="3281" shapeId="0" xr:uid="{3692B7E6-BC86-4744-8B74-258C39AC485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11.1(3)(b)</t>
      </text>
    </comment>
    <comment ref="FA366" authorId="3282" shapeId="0" xr:uid="{F8949B5B-13B3-48CB-958F-46DE4937FB7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14.5(2)</t>
      </text>
    </comment>
    <comment ref="FB366" authorId="3283" shapeId="0" xr:uid="{3A4736BC-3977-4968-A871-68C365ACC4F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14.5(2)</t>
      </text>
    </comment>
    <comment ref="FC366" authorId="3284" shapeId="0" xr:uid="{4A333FAA-F794-411E-A7C5-5F27848ADAD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14.5(1)</t>
      </text>
    </comment>
    <comment ref="FD366" authorId="26" shapeId="0" xr:uid="{074853A1-91EC-4959-BB73-90F0FF7351F7}">
      <text>
        <r>
          <rPr>
            <b/>
            <sz val="9"/>
            <color indexed="81"/>
            <rFont val="Segoe UI"/>
            <family val="2"/>
          </rPr>
          <t>Vasquez Callo Maria del Carmen:</t>
        </r>
        <r>
          <rPr>
            <sz val="9"/>
            <color indexed="81"/>
            <rFont val="Segoe UI"/>
            <family val="2"/>
          </rPr>
          <t xml:space="preserve">
Article 14.2 (b)</t>
        </r>
      </text>
    </comment>
    <comment ref="FF366" authorId="26" shapeId="0" xr:uid="{2C240D49-BE0D-4AD8-8CF5-03CDF4F56846}">
      <text>
        <r>
          <rPr>
            <b/>
            <sz val="9"/>
            <color indexed="81"/>
            <rFont val="Segoe UI"/>
            <family val="2"/>
          </rPr>
          <t>Vasquez Callo Maria del Carmen:</t>
        </r>
        <r>
          <rPr>
            <sz val="9"/>
            <color indexed="81"/>
            <rFont val="Segoe UI"/>
            <family val="2"/>
          </rPr>
          <t xml:space="preserve">
Article 14.14 (2)</t>
        </r>
      </text>
    </comment>
    <comment ref="FG366" authorId="26" shapeId="0" xr:uid="{586B6FC9-C11C-4ADC-9F9D-FF95C79986C0}">
      <text>
        <r>
          <rPr>
            <b/>
            <sz val="9"/>
            <color indexed="81"/>
            <rFont val="Segoe UI"/>
            <family val="2"/>
          </rPr>
          <t>Vasquez Callo Maria del Carmen:</t>
        </r>
        <r>
          <rPr>
            <sz val="9"/>
            <color indexed="81"/>
            <rFont val="Segoe UI"/>
            <family val="2"/>
          </rPr>
          <t xml:space="preserve">
Article 14.14 (2)</t>
        </r>
      </text>
    </comment>
    <comment ref="FK366" authorId="3285" shapeId="0" xr:uid="{E4AD0780-B02A-4A42-ADE3-68A8ACBE042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14.13</t>
      </text>
    </comment>
    <comment ref="AC367" authorId="88" shapeId="0" xr:uid="{A4669EFF-0337-41D8-BECD-F7A90F4774F8}">
      <text>
        <r>
          <rPr>
            <b/>
            <sz val="9"/>
            <color indexed="81"/>
            <rFont val="Tahoma"/>
            <family val="2"/>
          </rPr>
          <t>Kholofelo Kugler:</t>
        </r>
        <r>
          <rPr>
            <sz val="9"/>
            <color indexed="81"/>
            <rFont val="Tahoma"/>
            <family val="2"/>
          </rPr>
          <t xml:space="preserve">
TITLE IV
TRADE IN SERVICES, ESTABLISHMENT AND
ELECTRONIC COMMERCE
Chapter 6
of the EU-Colombia, Ecuador, Peru FTA</t>
        </r>
      </text>
    </comment>
    <comment ref="AE367" authorId="3286" shapeId="0" xr:uid="{0BBE6D5D-DCDD-4476-9DAD-D9BA7C1A3D1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107:1
</t>
      </text>
    </comment>
    <comment ref="AF367" authorId="88" shapeId="0" xr:uid="{63DE3A90-BB62-4BFD-86F3-DE89164C2564}">
      <text>
        <r>
          <rPr>
            <b/>
            <sz val="9"/>
            <color indexed="81"/>
            <rFont val="Tahoma"/>
            <family val="2"/>
          </rPr>
          <t>Kholofelo Kugler:</t>
        </r>
        <r>
          <rPr>
            <sz val="9"/>
            <color indexed="81"/>
            <rFont val="Tahoma"/>
            <family val="2"/>
          </rPr>
          <t xml:space="preserve">
Article 130.1(b)
Article 130
Transparency and Disclosure of Confidential Information
1. Each Party shall:
(b) establish one or more enquiry points to provide specific information to investors and services suppliers of another Party, upon request, on all matters referred to in subparagraph (a). Such enquiry points are listed in Annex X (Enquiry Points Regarding Trade in Services, Establishment
and Electronic Commerce). Enquiry points need not be depositories of laws and regulations.</t>
        </r>
      </text>
    </comment>
    <comment ref="AG367" authorId="3287" shapeId="0" xr:uid="{A3409512-7F18-4DCD-91DE-70770A6D587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109(f), working group
</t>
      </text>
    </comment>
    <comment ref="AH367" authorId="3288" shapeId="0" xr:uid="{F1B9325A-F04F-438E-AEF5-6C6AA235CB0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162.1
</t>
      </text>
    </comment>
    <comment ref="AR367" authorId="88" shapeId="0" xr:uid="{4A2B7B0E-BD4B-4F5A-B240-7EDFC6F6B566}">
      <text>
        <r>
          <rPr>
            <b/>
            <sz val="9"/>
            <color indexed="81"/>
            <rFont val="Tahoma"/>
            <family val="2"/>
          </rPr>
          <t>Kholofelo Kugler:</t>
        </r>
        <r>
          <rPr>
            <sz val="9"/>
            <color indexed="81"/>
            <rFont val="Tahoma"/>
            <family val="2"/>
          </rPr>
          <t xml:space="preserve">
Article 162.3
3. The Parties agree that a delivery by electronic means shall be considered as a provision of services, within the meaning of
Chapter 3 (Cross-border Supply of Services), and shall not be
subject to customs duties.</t>
        </r>
      </text>
    </comment>
    <comment ref="AW367" authorId="88" shapeId="0" xr:uid="{458B3F0E-FAC5-4B60-A81A-EE3E22767D22}">
      <text>
        <r>
          <rPr>
            <b/>
            <sz val="9"/>
            <color indexed="81"/>
            <rFont val="Tahoma"/>
            <family val="2"/>
          </rPr>
          <t>Kholofelo Kugler:</t>
        </r>
        <r>
          <rPr>
            <sz val="9"/>
            <color indexed="81"/>
            <rFont val="Tahoma"/>
            <family val="2"/>
          </rPr>
          <t xml:space="preserve">
Article 162.3
3. The Parties agree that a delivery by electronic means shall be considered as a provision of services, within the meaning of Chapter 3 (Cross-border Supply of Services), and shall not be subject to customs duties.</t>
        </r>
      </text>
    </comment>
    <comment ref="BF367" authorId="88" shapeId="0" xr:uid="{1A9AF78D-B491-4CC8-83EA-E8948D73B52B}">
      <text>
        <r>
          <rPr>
            <b/>
            <sz val="9"/>
            <color indexed="81"/>
            <rFont val="Tahoma"/>
            <family val="2"/>
          </rPr>
          <t>Kholofelo Kugler:</t>
        </r>
        <r>
          <rPr>
            <sz val="9"/>
            <color indexed="81"/>
            <rFont val="Tahoma"/>
            <family val="2"/>
          </rPr>
          <t xml:space="preserve">
Article 162.3
3. The Parties agree that a delivery by electronic means shall be considered as a provision of services, within the meaning of Chapter 3 (Cross-border Supply of Services), and shall not be subject to customs duties.</t>
        </r>
      </text>
    </comment>
    <comment ref="BM367" authorId="3289" shapeId="0" xr:uid="{088D28B9-34C4-4F71-B9AB-93A21DE46CE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163:1(a), dialogue, Art. 109(g), working group
</t>
      </text>
    </comment>
    <comment ref="BO367" authorId="3290" shapeId="0" xr:uid="{8D01EB44-2433-477C-A9AE-FFD64B4DA3F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163:1(f), dialogue, Art. 165
</t>
      </text>
    </comment>
    <comment ref="BQ367" authorId="3291" shapeId="0" xr:uid="{20D506A9-325A-473D-8BD4-A6E8391B9B8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59
Customs and Trade-Related Procedures
2. The Parties agree that their respective trade and customs
legislation, provisions and procedures shall be based upon:
(f) the progressive development of systems, including those
based upon information technology, to facilitate the electronic
exchange of data between economic operators,
customs administrations and other related agencies. To
this end, and to the extent possible, each Party shall
progressively work towards the establishment of a single
window in order to facilitate external trade operations
ANNEX V
MUTUAL ADMINISTRATIVE ASSISTANCE IN CUSTOMS MATTERS
Art. 10.2
2. Personal data may be exchanged only where the Party which may
receive them undertakes to protect such data in at least an equivalent
way to that applicable in that particular case in the Party that may
supply them.
Art. 13.2
2. The authorities referred to in paragraph 1 shall decide on all
practical measures and arrangements necessary for the application of
this Annex, taking into consideration the rules in force in particular in
the field of data protection. These authorities may recommend to the
competent bodies the development of complementary instruments for
the application of this Annex.
</t>
      </text>
    </comment>
    <comment ref="BS367" authorId="3292" shapeId="0" xr:uid="{8ACD65D0-0A2C-439B-A85D-E543779FF18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163:1(d), dialogue, Art. 166
</t>
      </text>
    </comment>
    <comment ref="BT367" authorId="3293" shapeId="0" xr:uid="{1FE6AD9A-E2F7-41DA-AAE3-C235682CF69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163:1(c), dialogue
</t>
      </text>
    </comment>
    <comment ref="BY367" authorId="88" shapeId="0" xr:uid="{8183DD17-C8D0-4073-AAD7-8501800090CF}">
      <text>
        <r>
          <rPr>
            <b/>
            <sz val="9"/>
            <color indexed="81"/>
            <rFont val="Tahoma"/>
            <family val="2"/>
          </rPr>
          <t>Kholofelo Kugler:</t>
        </r>
        <r>
          <rPr>
            <sz val="9"/>
            <color indexed="81"/>
            <rFont val="Tahoma"/>
            <family val="2"/>
          </rPr>
          <t xml:space="preserve">
Article 163(b)
(b) the liability of intermediary service providers with respect to the transmission, or storage of information;</t>
        </r>
      </text>
    </comment>
    <comment ref="CF367" authorId="3294" shapeId="0" xr:uid="{860B91F0-0B40-4BA6-9E54-8C2EA352015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109(e), working group
</t>
      </text>
    </comment>
    <comment ref="CH367" authorId="3295" shapeId="0" xr:uid="{EBA83B4A-D041-451D-98F7-5A4F16B42C5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109(d), working group,
</t>
      </text>
    </comment>
    <comment ref="CJ367" authorId="3296" shapeId="0" xr:uid="{73E515BB-CD2D-422C-BA59-7F4C9088964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107:1 , Art. 109 (working group) (both in title IV: Trade in Services, Establishment and Electronic Commerce), Art. 162:1, Art. 163 (dialogue and exchange of information), Art. 166:2 regarding consumer protection
</t>
      </text>
    </comment>
    <comment ref="CK367" authorId="88" shapeId="0" xr:uid="{FF47537F-A303-4331-8A5B-B1EDFE418925}">
      <text>
        <r>
          <rPr>
            <b/>
            <sz val="9"/>
            <color indexed="81"/>
            <rFont val="Tahoma"/>
            <family val="2"/>
          </rPr>
          <t>Kholofelo Kugler:</t>
        </r>
        <r>
          <rPr>
            <sz val="9"/>
            <color indexed="81"/>
            <rFont val="Tahoma"/>
            <family val="2"/>
          </rPr>
          <t xml:space="preserve">
Article 109(h)
Working Groups
To the extent necessary and justified, the Trade Committee may establish a working group with the aim of performing, among others, the following tasks:
(h) participating actively in regional and multilateral fora to promote the development of electronic commerce.</t>
        </r>
      </text>
    </comment>
    <comment ref="CL367" authorId="3297" shapeId="0" xr:uid="{3E0FADAA-C06B-4393-90EA-B1A87524D7A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109.a)
</t>
      </text>
    </comment>
    <comment ref="CN367" authorId="88" shapeId="0" xr:uid="{6CD56821-9CA2-42C7-9366-3E365DBB1F5D}">
      <text>
        <r>
          <rPr>
            <b/>
            <sz val="9"/>
            <color indexed="81"/>
            <rFont val="Tahoma"/>
            <family val="2"/>
          </rPr>
          <t>Kholofelo Kugler:</t>
        </r>
        <r>
          <rPr>
            <sz val="9"/>
            <color indexed="81"/>
            <rFont val="Tahoma"/>
            <family val="2"/>
          </rPr>
          <t xml:space="preserve">
Article 109(f)</t>
        </r>
      </text>
    </comment>
    <comment ref="CQ367" authorId="88" shapeId="0" xr:uid="{B3E310C7-3EF7-43F7-8561-CDCAE09AC3E4}">
      <text>
        <r>
          <rPr>
            <b/>
            <sz val="9"/>
            <color indexed="81"/>
            <rFont val="Tahoma"/>
            <family val="2"/>
          </rPr>
          <t>Kholofelo Kugler:</t>
        </r>
        <r>
          <rPr>
            <sz val="9"/>
            <color indexed="81"/>
            <rFont val="Tahoma"/>
            <family val="2"/>
          </rPr>
          <t xml:space="preserve">
Article 299
Scope of Application
1. Unless otherwise provided in this Agreement, the provisions of this Title shall apply with respect to any dispute concerning the interpretation and application of this
Agreement, in particular when one of the Parties considers that a measure taken by another Party is or could be inconsistent
with its obligations under this Agreement.</t>
        </r>
      </text>
    </comment>
    <comment ref="DB367" authorId="88" shapeId="0" xr:uid="{388ECCAA-BB9E-44B7-B9D8-1D34C38FF8DC}">
      <text>
        <r>
          <rPr>
            <b/>
            <sz val="9"/>
            <color indexed="81"/>
            <rFont val="Tahoma"/>
            <family val="2"/>
          </rPr>
          <t>Kholofelo Kugler:</t>
        </r>
        <r>
          <rPr>
            <sz val="9"/>
            <color indexed="81"/>
            <rFont val="Tahoma"/>
            <family val="2"/>
          </rPr>
          <t xml:space="preserve">
Article 164
Protection of Personal Data
The Parties shall endeavour, insofar as possible, and within their respective competences, to develop or maintain, as the case may be, regulations for the protection of personal data
</t>
        </r>
      </text>
    </comment>
    <comment ref="DD367" authorId="88" shapeId="0" xr:uid="{33A39B27-110F-4DED-9EED-8CEB0680500D}">
      <text>
        <r>
          <rPr>
            <b/>
            <sz val="9"/>
            <color indexed="81"/>
            <rFont val="Tahoma"/>
            <family val="2"/>
          </rPr>
          <t>Kholofelo Kugler:</t>
        </r>
        <r>
          <rPr>
            <sz val="9"/>
            <color indexed="81"/>
            <rFont val="Tahoma"/>
            <family val="2"/>
          </rPr>
          <t xml:space="preserve">
Article 164
Protection of Personal Data
The Parties shall endeavour, insofar as possible, and within their respective competences, to develop or maintain, as the case may be, regulations for the protection of personal data
</t>
        </r>
      </text>
    </comment>
    <comment ref="DF367" authorId="88" shapeId="0" xr:uid="{D107A2CF-6C48-4781-9365-E97E813A49BB}">
      <text>
        <r>
          <rPr>
            <b/>
            <sz val="9"/>
            <color indexed="81"/>
            <rFont val="Tahoma"/>
            <family val="2"/>
          </rPr>
          <t>Kholofelo Kugler:</t>
        </r>
        <r>
          <rPr>
            <sz val="9"/>
            <color indexed="81"/>
            <rFont val="Tahoma"/>
            <family val="2"/>
          </rPr>
          <t xml:space="preserve">
Article 162.2
The Parties agree that the development of electronic commerce shall be consistent with the international standards of data protection, in order to ensure the confidence of users of
electronic commerce.</t>
        </r>
      </text>
    </comment>
    <comment ref="DO367" authorId="88" shapeId="0" xr:uid="{5EAA8603-AEE3-4525-AE79-E20E87DE6A1E}">
      <text>
        <r>
          <rPr>
            <b/>
            <sz val="9"/>
            <color indexed="81"/>
            <rFont val="Tahoma"/>
            <family val="2"/>
          </rPr>
          <t>Kholofelo Kugler:</t>
        </r>
        <r>
          <rPr>
            <sz val="9"/>
            <color indexed="81"/>
            <rFont val="Tahoma"/>
            <family val="2"/>
          </rPr>
          <t xml:space="preserve">
Financial services
Article 157
Data Processing
1. Each Party shall permit a financial service supplier of
another Party to transfer information in electronic or other form, into and out of its territory, for data processing where such processing is required in the ordinary course of business of such financial service supplier.</t>
        </r>
      </text>
    </comment>
    <comment ref="DW367" authorId="88" shapeId="0" xr:uid="{FDA0558D-6F01-4174-A530-DE18DA0146FB}">
      <text>
        <r>
          <rPr>
            <b/>
            <sz val="9"/>
            <color indexed="81"/>
            <rFont val="Tahoma"/>
            <family val="2"/>
          </rPr>
          <t>Kholofelo Kugler:</t>
        </r>
        <r>
          <rPr>
            <sz val="9"/>
            <color indexed="81"/>
            <rFont val="Tahoma"/>
            <family val="2"/>
          </rPr>
          <t xml:space="preserve">
Financial services
Article 157
Data Processing
1. Each Party shall permit a financial service supplier of
another Party to transfer information in electronic or other form, into and out of its territory, for data processing where such processing is required in the ordinary course of business of such financial service supplier.</t>
        </r>
      </text>
    </comment>
    <comment ref="EI367" authorId="3298" shapeId="0" xr:uid="{09A70893-DC83-4DC3-9A3E-1ED3EADCC63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175.1
Use of electronic means
5.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the establishment of
the time of receipt and the prevention of inappropriate
access.
Article 186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Article 193
Cooperation
2. The Parties shall endeavour to cooperate in matters such
as:
(b) development and use of electronic communications in
government procurement systems;
</t>
      </text>
    </comment>
    <comment ref="EJ367" authorId="88" shapeId="0" xr:uid="{7228B086-FB93-4DD0-BE9B-43C66DA530EB}">
      <text>
        <r>
          <rPr>
            <b/>
            <sz val="9"/>
            <color indexed="81"/>
            <rFont val="Tahoma"/>
            <family val="2"/>
          </rPr>
          <t>Kholofelo Kugler:</t>
        </r>
        <r>
          <rPr>
            <sz val="9"/>
            <color indexed="81"/>
            <rFont val="Tahoma"/>
            <family val="2"/>
          </rPr>
          <t xml:space="preserve">
Aritlce 109
Working Group
(g) establishing cooperation mechanisms on digital accreditation
and certification for electronic transactions and mutual recognition of digital certificates</t>
        </r>
      </text>
    </comment>
    <comment ref="EM367" authorId="88" shapeId="0" xr:uid="{428E6023-947D-4F77-A025-960594174039}">
      <text>
        <r>
          <rPr>
            <b/>
            <sz val="9"/>
            <color indexed="81"/>
            <rFont val="Tahoma"/>
            <family val="2"/>
          </rPr>
          <t>Kholofelo Kugler:</t>
        </r>
        <r>
          <rPr>
            <sz val="9"/>
            <color indexed="81"/>
            <rFont val="Tahoma"/>
            <family val="2"/>
          </rPr>
          <t xml:space="preserve">
CHAPTER 7
Exceptions
Article 167
General Exceptions
1. Subject to the requirement that such measures are not applied in a manner which would constitute a means of arbitrary or unjustifiable discrimination between the Parties, or a disguised restriction on establishment or cross-border supply of services, nothing in this Title and Title V (Current Payments and Capital Movements) shall be construed to prevent the adoption or enforcement by any Party of measures:
(e) necessary to secure compliance with laws or regulations
which are not inconsistent with the provisions of this Title and Title V (Current Payments and Capital Movements)(55) including those relating to:
(ii) the protection of the privacy of individuals in relation to the processing and dissemination of personal data and the protection of confidentiality of individual records and accounts;</t>
        </r>
      </text>
    </comment>
    <comment ref="EO367" authorId="88" shapeId="0" xr:uid="{6AD96855-4DFF-436E-8D72-7842A5C2F718}">
      <text>
        <r>
          <rPr>
            <b/>
            <sz val="9"/>
            <color indexed="81"/>
            <rFont val="Tahoma"/>
            <family val="2"/>
          </rPr>
          <t>Kholofelo Kugler:</t>
        </r>
        <r>
          <rPr>
            <sz val="9"/>
            <color indexed="81"/>
            <rFont val="Tahoma"/>
            <family val="2"/>
          </rPr>
          <t xml:space="preserve">
TITLE XI
GENERAL EXCEPTIONS
Article 295
Security Exception
1. Nothing in this Agreement shall be construed:
(a) to require any Party to furnish or give access to any information the disclosure of which it considers contrary to its essential security interests; or
(b) to prevent any Party from taking any measure which it considers necessary for the protection of its essential security interests:
(i) relating to government procurement indispensable for national security or for national defence purposes;
(ii) relating to fissionable and fusionable materials or the materials from which they are derived;
(iii) connected with the production of, government procurement of or trade in arms, munitions and war material and related to traffic in other goods and materials and to the supply of services or establishment as are carried out directly or indirectly for the purpose of supplying a military establishment;
(iv) taken in time of war or other emergency in international relations; or
(c) to prevent any Party from taking any measures necessary in pursuance of the obligations it has accepted for the purpose of maintaining or restoring international peace and security.
2. The Trade Committee shall be informed to the extent possible of any measure taken by a Party under subparagraphs 1(b) and 1(c) and its termination.</t>
        </r>
      </text>
    </comment>
    <comment ref="EP367" authorId="88" shapeId="0" xr:uid="{2ED5BC28-8253-4505-A0EF-46BDA0D6C4FC}">
      <text>
        <r>
          <rPr>
            <b/>
            <sz val="9"/>
            <color indexed="81"/>
            <rFont val="Tahoma"/>
            <family val="2"/>
          </rPr>
          <t>Kholofelo Kugler:</t>
        </r>
        <r>
          <rPr>
            <sz val="9"/>
            <color indexed="81"/>
            <rFont val="Tahoma"/>
            <family val="2"/>
          </rPr>
          <t xml:space="preserve">
Article 167.2
2. The provisions of this Title, Annexes VII (List of
Commitments on Establishment) and VIII (List of Commitments on Cross-border Supply of Services) and Title V (Current Payments and Movement of Capital) shall not apply to the respective social security systems of the Parties or to activities
in the territory of each Party, which are connected, even occasionally, with the exercise of official authority.</t>
        </r>
      </text>
    </comment>
    <comment ref="EQ367" authorId="88" shapeId="0" xr:uid="{5B8F7239-1C46-4B4A-B4C0-7066606C1399}">
      <text>
        <r>
          <rPr>
            <b/>
            <sz val="9"/>
            <color indexed="81"/>
            <rFont val="Tahoma"/>
            <family val="2"/>
          </rPr>
          <t>Kholofelo Kugler:</t>
        </r>
        <r>
          <rPr>
            <sz val="9"/>
            <color indexed="81"/>
            <rFont val="Tahoma"/>
            <family val="2"/>
          </rPr>
          <t xml:space="preserve">
Article 296
Taxation
1. This Agreement shall only apply to taxation measures to the extent such application is necessary to give effect to the provisions of this Agreement.</t>
        </r>
      </text>
    </comment>
    <comment ref="EU367" authorId="88" shapeId="0" xr:uid="{4C97D4A5-0489-4271-96AD-1F281AD16902}">
      <text>
        <r>
          <rPr>
            <b/>
            <sz val="9"/>
            <color indexed="81"/>
            <rFont val="Tahoma"/>
            <family val="2"/>
          </rPr>
          <t>Kholofelo Kugler:</t>
        </r>
        <r>
          <rPr>
            <sz val="9"/>
            <color indexed="81"/>
            <rFont val="Tahoma"/>
            <family val="2"/>
          </rPr>
          <t xml:space="preserve">
audiovisual services</t>
        </r>
      </text>
    </comment>
    <comment ref="EV367" authorId="88" shapeId="0" xr:uid="{4B25AE00-AE5A-4110-9007-9296DFD14F1C}">
      <text>
        <r>
          <rPr>
            <b/>
            <sz val="9"/>
            <color indexed="81"/>
            <rFont val="Tahoma"/>
            <family val="2"/>
          </rPr>
          <t>Kholofelo Kugler:</t>
        </r>
        <r>
          <rPr>
            <sz val="9"/>
            <color indexed="81"/>
            <rFont val="Tahoma"/>
            <family val="2"/>
          </rPr>
          <t xml:space="preserve">
Article 118
Scope of Application
This Chapter applies to measures of the Parties affecting the cross-border supply of all services sectors, with the exception of:
(a) audiovisual services;</t>
        </r>
      </text>
    </comment>
    <comment ref="EY367" authorId="88" shapeId="0" xr:uid="{46F9F5CA-F675-4963-84F8-ACD46A0A0FDD}">
      <text>
        <r>
          <rPr>
            <b/>
            <sz val="9"/>
            <color indexed="81"/>
            <rFont val="Tahoma"/>
            <family val="2"/>
          </rPr>
          <t>Kholofelo Kugler:</t>
        </r>
        <r>
          <rPr>
            <sz val="9"/>
            <color indexed="81"/>
            <rFont val="Tahoma"/>
            <family val="2"/>
          </rPr>
          <t xml:space="preserve">
Listed in services schedules</t>
        </r>
      </text>
    </comment>
    <comment ref="FA367" authorId="3299" shapeId="0" xr:uid="{CE39DE7D-84B5-47DE-A7CA-8F6DE058B49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215:2
</t>
      </text>
    </comment>
    <comment ref="FB367" authorId="3300" shapeId="0" xr:uid="{D99020FE-60DD-4D43-98AA-D0DE986E4F9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for Copyright: Art. 215:2
</t>
      </text>
    </comment>
    <comment ref="FC367" authorId="3301" shapeId="0" xr:uid="{1659E3F0-E31A-4DE6-920B-4795EA51853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196:1
</t>
      </text>
    </comment>
    <comment ref="FD367" authorId="26" shapeId="0" xr:uid="{AFEEA51C-3268-4FF8-9E02-EAD9A9C5A479}">
      <text>
        <r>
          <rPr>
            <b/>
            <sz val="9"/>
            <color indexed="81"/>
            <rFont val="Segoe UI"/>
            <family val="2"/>
          </rPr>
          <t>Vasquez Callo Maria del Carmen:</t>
        </r>
        <r>
          <rPr>
            <sz val="9"/>
            <color indexed="81"/>
            <rFont val="Segoe UI"/>
            <family val="2"/>
          </rPr>
          <t xml:space="preserve">
Article 195  (b) and 196 (3)</t>
        </r>
      </text>
    </comment>
    <comment ref="FE367" authorId="3302" shapeId="0" xr:uid="{EC887D9E-0B54-4FC9-B139-41E930EACE4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218, 219
</t>
      </text>
    </comment>
    <comment ref="FI367" authorId="3303" shapeId="0" xr:uid="{C27D7A2B-DD58-4D74-A946-FAAD9CA56A3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221
</t>
      </text>
    </comment>
    <comment ref="FJ367" authorId="3304" shapeId="0" xr:uid="{1683A74B-2E16-4FD8-95EC-6D789CF9A67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222
</t>
      </text>
    </comment>
    <comment ref="FK367" authorId="3305" shapeId="0" xr:uid="{72230903-F116-4C93-9C99-DC92BCD50D9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231 and  Art. 196:5(j)
</t>
      </text>
    </comment>
    <comment ref="FO367" authorId="3306" shapeId="0" xr:uid="{EB12E015-8555-45CA-905D-002AB45AFE5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163:1(a), in the e-commerce chapter; and Section 3 Art. 250-254
</t>
      </text>
    </comment>
    <comment ref="FP367" authorId="3307" shapeId="0" xr:uid="{64B51A07-8A2D-43B3-B0FC-D58A3E1BEB4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163:1(a), in the e-commerce chapter; and Section 3 Art. 250-254
</t>
      </text>
    </comment>
    <comment ref="H368" authorId="3308" shapeId="0" xr:uid="{00DE00C9-001E-4258-AAAB-00660066007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Agreement in principle. Treaty not really signed yet
Antwort:
    Found no updates</t>
      </text>
    </comment>
    <comment ref="AD368" authorId="3309" shapeId="0" xr:uid="{00660097-0071-45FA-B1DC-00C4003000A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42.
3. The parties recognise the principle of technological neutrality in electronic commerce.
</t>
      </text>
    </comment>
    <comment ref="AH368" authorId="3310" shapeId="0" xr:uid="{00EF005A-00B9-4564-B06C-00400049002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42
Objective and scope
1. The Parties, recognising that electronic commerce increases trade opportunities in many economic activities, agree to promote the development of electronic commerce between them, including by co-operating on the issues raised by electronic commerce under the provisions of this Section.
</t>
      </text>
    </comment>
    <comment ref="AM368" authorId="3311" shapeId="0" xr:uid="{005A00CF-004A-44A5-A41C-001E003000B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TITLE XXX
TRADE IN SERVICES AND ESTABLISHMENT
Art. 3 Market Access
Art. 4 National Treatment
</t>
      </text>
    </comment>
    <comment ref="AN368" authorId="3312" shapeId="0" xr:uid="{005E0040-0000-4656-B12E-00B00039006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TITLE XXX
TRADE IN SERVICES AND ESTABLISHMENT
Art. 3 Market Access
Art. 4 National Treatment
</t>
      </text>
    </comment>
    <comment ref="AO368" authorId="3313" shapeId="0" xr:uid="{00BB009D-005A-4003-B1A4-00FA0008008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TITLE XXX
TRADE IN SERVICES AND ESTABLISHMENT
Art. 3 Market Access
Art. 4 National Treatment
</t>
      </text>
    </comment>
    <comment ref="AW368" authorId="3314" shapeId="0" xr:uid="{001200B8-00F2-423A-83A4-0097003200B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44
Customs duties on electronic transmissions
1. Neither Party shall impose custom duties on electronic transmissions between a person of one Party and a person of the other Party.
</t>
      </text>
    </comment>
    <comment ref="AZ368" authorId="5" shapeId="0" xr:uid="{BD2F5140-E5B1-4681-8C6C-4C006237EBCA}">
      <text>
        <r>
          <rPr>
            <b/>
            <sz val="9"/>
            <color indexed="81"/>
            <rFont val="Segoe UI"/>
            <family val="2"/>
          </rPr>
          <t>Mesmer Anja:</t>
        </r>
        <r>
          <rPr>
            <sz val="9"/>
            <color indexed="81"/>
            <rFont val="Segoe UI"/>
            <family val="2"/>
          </rPr>
          <t xml:space="preserve">
Article 44</t>
        </r>
      </text>
    </comment>
    <comment ref="BD368" authorId="5" shapeId="0" xr:uid="{863EAECF-A8CB-4EBE-AB98-1C3BA8B56C78}">
      <text>
        <r>
          <rPr>
            <b/>
            <sz val="9"/>
            <color indexed="81"/>
            <rFont val="Segoe UI"/>
            <family val="2"/>
          </rPr>
          <t>Mesmer Anja:</t>
        </r>
        <r>
          <rPr>
            <sz val="9"/>
            <color indexed="81"/>
            <rFont val="Segoe UI"/>
            <family val="2"/>
          </rPr>
          <t xml:space="preserve">
Article 44 (2)</t>
        </r>
      </text>
    </comment>
    <comment ref="BH368" authorId="3315" shapeId="0" xr:uid="{757ECE1C-C1BB-48D6-B6E0-AEEEC20A87E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45
Principle of no prior authorisation
1. The Parties shall endeavour not to require prior authorisation solely on the ground that the service is provided by electronic means or adopt or maintain any other requirement having equivalent effect.
Article 46
Conclusion of contracts by electronic means
The Parties shall ensure that their legal systems allow contracts to be concluded by electronic means and that the legal requirements for contractual processes neither create obstacles for the use of electronic contracts nor result in such contracts being deprived of legal effectiveness and validity for having been made by electronic means, unless provided for in their laws and regulations22.
</t>
      </text>
    </comment>
    <comment ref="BM368" authorId="3316" shapeId="0" xr:uid="{00CC0091-004E-4517-A017-00D300A6000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47
Electronic signature and authentiction services
1. A Party shall not deny the legal effect and admissibility as evidence in legal proceedings of an electronic signature and electronic authentication service solely on the basis that the service is in electronic form.
2. Neither Party shall adopt or maintain measures regulating electronic signature and electronic authentication services that would:
(a) prohibit parties to an electronic transaction from mutually determining the appropriate electronic methods for their transaction; or
(b) prevent parties to an electronic transaction from having the opportunity to prove to judicial and administrative authorities that their electronic transaction complies with any legal requirements with respect to electronic signature and electronic authentication services.
Article 50
Regulatory cooperation on e-commerce
1. The Parties shall maintain cooperation and dialogue on the regulatory issues raised by electronic commerce on the basis of mutually agreed terms and conditions, which shall address, inter alia, the following issues:
(a) the recognition and facilitation of interoperable cross-border electronic signature and authentication services;
</t>
      </text>
    </comment>
    <comment ref="BO368" authorId="3317" shapeId="0" xr:uid="{00950025-00B1-437A-A35D-002F00C7009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50
Regulatory cooperation on e-commerce
1. The Parties shall maintain cooperation and dialogue on the regulatory issues raised by electronic commerce on the basis of mutually agreed terms and conditions, which shall address, inter alia, the following issues:
(e) the promotion of paperless trading;
</t>
      </text>
    </comment>
    <comment ref="BQ368" authorId="3318" shapeId="0" xr:uid="{00050048-00CE-4206-819E-008000AD000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CUSTOMS AND TRADE FACILITATION
Art. 2, cooperation on the use of information technology
Article 18
Use of information technology
</t>
      </text>
    </comment>
    <comment ref="BS368" authorId="3319" shapeId="0" xr:uid="{00E7002C-0074-4436-883E-00BD0019008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49
Consumer Protection
1. The Parties recognize the importance of adopting and maintaining transparent and effective measures to protect consumers, inter alia, from fraudulent and misleading commercial practices when they engage in electronic commerce transactions.
2. To this end, the Parties shall adopt or maintain measures that contribute to consumer trust, including measures that proscribe fraudulent and deceptive commercial practices. Such measure shall, inter alia, provide for:
a) The right of consumers to clear and thorough information regarding the service and its provider;
b) The obligation of traders to act in good faith and abide by honest market practices, including in response to questions by consumers;
c) The prohibition of charging consumers for services not requested or for a period in time not authorized by the consumer;
d) Access to redress for consumers to claim their rights, including as regards their right to remedies for services paid and not provided as agreed.
3. The Parties recognise the importance of cooperation between their respective national consumer protection agencies or other relevant bodies on activities related to electronic commerce in order to protect consumers and enhance consumer trust.
Article 50
Regulatory cooperation on e-commerce
1. The Parties shall maintain cooperation and dialogue on the regulatory issues raised by electronic commerce on the basis of mutually agreed terms and conditions, which shall address, inter alia, the following issues:
(d) the protection of consumers in the ambit of electronic commerce;
</t>
      </text>
    </comment>
    <comment ref="BT368" authorId="3320" shapeId="0" xr:uid="{00FF0016-006B-4FA7-A4EC-00700009004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48
Unsolicited direct marketing communications
1. Each Party shall endeavour to protect end-users effectively against unsolicited direct marketing communications. To this end, in particular the following paragraphs shall apply.
2. Each Party shall endeavour to ensure that natural and juridical persons do not send direct marketing communications to consumers who have not given their consent23.
3. Notwithstanding paragraph 2, the Parties shall allow natural and juridical persons which have collected, in accordance with each Party's own laws and regulations, a consumer's contact details in the context of the sale of a product or a service, to send direct marketing communications to that consumer for their own similar products or services.
4. Each Party shall endeavour to ensure that direct marketing communications are clearly identifiable as such, clearly disclose on whose behalf they are made, and contain the necessary information to enable end-users to request cessation free of charge and at any moment.
Article 50
Regulatory cooperation on e-commerce
1. The Parties shall maintain cooperation and dialogue on the regulatory issues raised by electronic commerce on the basis of mutually agreed terms and conditions, which shall address, inter alia, the following issues:
(c) the treatment of direct marketing communications;
</t>
      </text>
    </comment>
    <comment ref="CJ368" authorId="3321" shapeId="0" xr:uid="{00AB005B-0008-4B57-827B-0006004000B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50
Regulatory cooperation on e-commerce
1. The Parties shall maintain cooperation and dialogue on the regulatory issues raised by electronic commerce on the basis of mutually agreed terms and conditions, which shall address, inter alia, the following issues:
(a) the recognition and facilitation of interoperable cross-border electronic signature and authentication services;
(b) the liability of intermediary service providers with respect to the transmission or storage of information;
(c) the treatment of direct marketing communications;
(d) the protection of consumers in the ambit of electronic commerce;
(e) the promotion of paperless trading; and
(f) any other issue relevant to the development of electronic commerce.
2. Such cooperation shall focus on exchange of information on the Parties’ respective legislation on these issues as well as on the implementation of such legislation.
</t>
      </text>
    </comment>
    <comment ref="CL368" authorId="3322" shapeId="0" xr:uid="{00C60060-0064-49D3-9968-001C00BE009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52
Contact points
No later than one year from the date of entry into force of the Agreement, each Party shall designate contact points with an aim to:
1. Facilitate information to the other Party regarding the implementation of this chapter, such as:
(a) commercial and technical aspects of the supply of services; and
(b) registration, recognition and obtaining of professional qualifications.
2. Consider any other issues regarding the implementation of this Chapter that are referred by a Party.
</t>
      </text>
    </comment>
    <comment ref="DG368" authorId="3323" shapeId="0" xr:uid="{00BB0051-0094-4FE0-A163-0034007C00B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TRADE IN SERVICES AND ESTABLISHMENT
Section 4
Article 32
Confidentiality of information
Each Party shall ensure the confidentiality of telecommunications and related traffic data by means of a public telecommunication network and publicly available telecommunications services, subject to the requirement that measures applied to that end do not constitute a means of arbitrary or unjustifiable discrimination or a disguised restriction on trade in services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(f) necessary to secure compliance with laws or regulations which are not inconsistent with the provisions of this Chapter including those relating to:
(ii) the protection of the privacy of individuals in relation to the processing and dissemination of personal data and the protection of confidentiality of individual records and accounts;
</t>
      </text>
    </comment>
    <comment ref="DT368" authorId="3324" shapeId="0" xr:uid="{007800AA-002D-4F10-8010-003900CF005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TRADE IN SERVICES AND ESTABLISHMENT
Section 4
Article 32
Confidentiality of information
Each Party shall ensure the confidentiality of telecommunications and related traffic data by means of a public telecommunication network and publicly available telecommunications services, subject to the requirement that measures applied to that end do not constitute a means of arbitrary or unjustifiable discrimination or a disguised restriction on trade in services
</t>
      </text>
    </comment>
    <comment ref="DU368" authorId="3325" shapeId="0" xr:uid="{00AB0001-0017-4BFE-BE9A-00890094005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51
Understanding on computer services
1. The Parties agree that, for the purpose of liberalising trade in services in accordance with articles 3 and 4 of this Chapter, the following shall be considered as computer and related services, regardless of whether they are delivered via a network, including the Internet:
(a) consulting, strategy, analysis, planning, specification, design, development, installation, implementation, integration, testing, debugging, updating, support, technical assistance, or management of or for computers or computer systems;
(b) computer programmes defined as the sets of instructions required to make computers work and communicate (in and of themselves),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(d) maintenance and repair services for office machinery and equipment, including computers; and
(e) training services for staff of clients, related to computer programmes, computers or computer systems, and not elsewhere classified.
2. For greater certainty, services enabled by computer and related services shall not necessarily be regarded as computer and related services in themselves.
</t>
      </text>
    </comment>
    <comment ref="DW368" authorId="3326" shapeId="0" xr:uid="{00B50055-00AA-4827-9668-0096007700F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TRADE IN SERVICES AND ESTABLISHMENT
Section 5
Art. 35.2.A.11
</t>
      </text>
    </comment>
    <comment ref="EI368" authorId="3327" shapeId="0" xr:uid="{00660073-0014-43E0-8952-00AF0044005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Government Procurement, Art. 7
</t>
      </text>
    </comment>
    <comment ref="EM368" authorId="3328" shapeId="0" xr:uid="{00FF00B7-001D-4AA1-B2F8-00C700F700D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order24;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(f) necessary to secure compliance with laws or regulations which are not inconsistent with the provisions of this Chapter including those relating to:
(i) the prevention of deceptive and fraudulent practices25 or to deal with the effects of a default on contracts;
24 The public order exception may be invoked only where a genuine and sufficiently serious threat is posed to one of the fundamental interests of society.
25 For greater certainty, this includes anti-money laundering and counter-terrorism financing (AML/CTF) regulations
Trade part of the EU-Mercosur Association Agreement
Without Prejudice
(ii) the protection of the privacy of individuals in relation to the processing and dissemination of personal data and the protection of confidentiality of individual records and accounts;
(iii) safety;
(g) inconsistent with Article [....] on National Treatment, provided that the difference in treatment is aimed at ensuring the effective or equitable imposition or collection of direct taxes in respect of economic activities, investors or services suppliers of the other Party26.
2. Nothing in this Chapter shall be construed to prevent the adoption or enforcement of a measure which implements a requirement imposed or enforced by a court, administrative tribunal, or competition authority to remedy a violation of competition laws and regulations.
</t>
      </text>
    </comment>
    <comment ref="EN368" authorId="3329" shapeId="0" xr:uid="{005E0078-0064-4A06-AD52-0050007F004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42.4
4. The provisions of this section shall not apply to gambling services, broadcasting services, audio-visual services, services of notaries or equivalent professions and legal representation services.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t>
      </text>
    </comment>
    <comment ref="EO368" authorId="3330" shapeId="0" xr:uid="{0015009E-00A2-42B0-8C8E-00F500BE00F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
</t>
      </text>
    </comment>
    <comment ref="EQ368" authorId="3331" shapeId="0" xr:uid="{00340060-0020-4F7A-B60F-00BD0094001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44
2. For greater certainty, paragraph 1 shall not preclude a Party from imposing internal taxes, fees, or other charges on electronic transmissions, provided that such taxes, fees, or charges are imposed in a manner consistent with this Agreement.
</t>
      </text>
    </comment>
    <comment ref="FA368" authorId="3332" shapeId="0" xr:uid="{00820048-0015-4649-BE18-00140068006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X.9 d) and e)
</t>
      </text>
    </comment>
    <comment ref="FB368" authorId="3333" shapeId="0" xr:uid="{00950024-00F0-444D-B32A-0080007F00E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X.9 
</t>
      </text>
    </comment>
    <comment ref="FC368" authorId="3334" shapeId="0" xr:uid="{000500F4-0041-4351-8100-00CE003D00A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X.1
</t>
      </text>
    </comment>
    <comment ref="FD368" authorId="26" shapeId="0" xr:uid="{CA506935-1D8B-4650-83F1-FD055C7B135B}">
      <text>
        <r>
          <rPr>
            <b/>
            <sz val="9"/>
            <color indexed="81"/>
            <rFont val="Segoe UI"/>
            <family val="2"/>
          </rPr>
          <t>Vasquez Callo Maria del Carmen:</t>
        </r>
        <r>
          <rPr>
            <sz val="9"/>
            <color indexed="81"/>
            <rFont val="Segoe UI"/>
            <family val="2"/>
          </rPr>
          <t xml:space="preserve">
Article X.2 (b)</t>
        </r>
      </text>
    </comment>
    <comment ref="FE368" authorId="3335" shapeId="0" xr:uid="{001800EF-0030-4E79-8424-007B0009002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X.15
</t>
      </text>
    </comment>
    <comment ref="FF368" authorId="3336" shapeId="0" xr:uid="{0044008A-00FC-4B1E-91B8-006600AF00D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X.18
</t>
      </text>
    </comment>
    <comment ref="FI368" authorId="3337" shapeId="0" xr:uid="{009E00BC-003A-487E-A0A9-00ED003E004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X.19
</t>
      </text>
    </comment>
    <comment ref="FJ368" authorId="3338" shapeId="0" xr:uid="{00540014-00B0-460E-80E9-002F00DE003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X20
</t>
      </text>
    </comment>
    <comment ref="FK368" authorId="3339" shapeId="0" xr:uid="{007B00BB-0056-4EAA-9808-001E004F00D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X.42
</t>
      </text>
    </comment>
    <comment ref="FO368" authorId="3340" shapeId="0" xr:uid="{00B600AC-0099-4EA4-9F8A-004C009100C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50
Regulatory cooperation on e-commerce
1. The Parties shall maintain cooperation and dialogue on the regulatory issues raised by electronic commerce on the basis of mutually agreed terms and conditions, which shall address, inter alia, the following issues:
(b) the liability of intermediary service providers with respect to the transmission or storage of information;
</t>
      </text>
    </comment>
    <comment ref="FS368" authorId="3341" shapeId="0" xr:uid="{00D70040-0051-47AB-9229-003200B100D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X10-13
</t>
      </text>
    </comment>
    <comment ref="FT368" authorId="3342" shapeId="0" xr:uid="{00A40001-00E1-423B-A18A-0074002700B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X10, X11, X13
</t>
      </text>
    </comment>
    <comment ref="AF369" authorId="3343" shapeId="0" xr:uid="{002900B1-00EE-4A4F-8687-00B1003700A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8.52.2 (cooperation)
</t>
      </text>
    </comment>
    <comment ref="AM369" authorId="3344" shapeId="0" xr:uid="{00C60065-00AC-4E8C-B152-002B00AE00F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8.10 Market Access
Art. 8.11 National Treatment
</t>
      </text>
    </comment>
    <comment ref="AN369" authorId="3345" shapeId="0" xr:uid="{00640033-007C-4A2E-8648-003000AE00A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8.10 Market Access
Art. 8.11 National Treatment
</t>
      </text>
    </comment>
    <comment ref="AO369" authorId="3346" shapeId="0" xr:uid="{005000CD-0090-4422-B9D4-0058009C004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8.10 Market Access
Art. 8.11 National Treatment
</t>
      </text>
    </comment>
    <comment ref="AW369" authorId="3347" shapeId="0" xr:uid="{009500B5-00B6-4863-9737-00460085004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8.51
Customs Duties
The Parties shall not impose customs duties on electronic transmissions
</t>
      </text>
    </comment>
    <comment ref="BM369" authorId="3348" shapeId="0" xr:uid="{00B2007C-00D6-4285-9CBF-00640060005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8.52.1(a) cooperation
</t>
      </text>
    </comment>
    <comment ref="BQ369" authorId="3349" shapeId="0" xr:uid="{007600E9-001F-47C5-AD90-00AC002C009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4.4
3. Each Party shall ensure that its customs authorities provide for advance electronic submission and further processing of information before the physical arrival of goods (pre-arrival processing) to enable the release of goods on arrival
Customs and Trade Facilitation
Article 4.5
Simplified Customs Procedures
1. Each Party shall provide for simplified customs procedures that are transparent and efficient in order to reduce costs and increase predictability for economic operators, including for small and medium sized enterprises. Easier access to customs simplifications shall also be provided for authorised traders according to objective and non-discriminatory criteria.
2. A single administrative document or electronic equivalent shall be used for the purpose of completing the formalities connected with placing the goods under a customs procedure.
3. The Parties shall apply modern customs techniques, including risk assessment and post-clearance audit methods in order to simplify and facilitate the entry and the release of goods.
4. The Parties shall promote the progressive development and use of systems, including those based upon Information Technology, to facilitate the electronic exchange of data between traders, customs administrations and other related agencies.
Art. 16.3
3. The Committee shall examine the need for, and take, decisions, opinions, proposals or recommendations on all issues arising from their implementation. It shall have the power to adopt decisions on mutual recognition of risk management techniques, risk standards, security controls and trade partnership programmes, including aspects such as data transmission and mutually agreed benefits
</t>
      </text>
    </comment>
    <comment ref="BS369" authorId="3350" shapeId="0" xr:uid="{009300CA-009E-4C57-A7D5-00800010009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8.52.1(d) cooperation
</t>
      </text>
    </comment>
    <comment ref="BT369" authorId="3351" shapeId="0" xr:uid="{00AE003E-0002-4485-8F8E-001F007C001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8.52.1(c) cooperation
</t>
      </text>
    </comment>
    <comment ref="CJ369" authorId="3352" shapeId="0" xr:uid="{009700B1-0027-48CD-B82B-004A00B0006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8.1; Art. 8.50;
ARTICLE 8.52
Regulatory Cooperation on Electronic Commerce
</t>
      </text>
    </comment>
    <comment ref="CL369" authorId="3353" shapeId="0" xr:uid="{00300003-0044-421F-A652-007B00D1003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8.54
Committee on Investment, Trade in
Services, Electronic Commerce and Government Procurement established pursuant to Article
17.2 (Specialised Committees).
</t>
      </text>
    </comment>
    <comment ref="CQ369" authorId="3354" shapeId="0" xr:uid="{001100EF-000D-49EA-A481-005F000300A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15
</t>
      </text>
    </comment>
    <comment ref="DD369" authorId="3355" shapeId="0" xr:uid="{00DA007D-001E-442B-8CAE-00B600DD000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t>
      </text>
    </comment>
    <comment ref="DG369" authorId="3356" shapeId="0" xr:uid="{00CB0014-0060-428B-B0B9-00CB00CE00F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ARTICLE 8.36
Confidentiality of Information
Each Party shall ensure the confidentiality of telecommunications and related traffic data by means of a public telecommunications network and publicly available telecommunications services without restricting trade in services.
</t>
      </text>
    </comment>
    <comment ref="DO369" authorId="3357" shapeId="0" xr:uid="{00290036-0087-4D88-B4F9-00A7005B00E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8.41
(K) provision and transfer of financial information, and financial data processing
and the provision of related software by suppliers of other financial service;
and
</t>
      </text>
    </comment>
    <comment ref="DT369" authorId="3358" shapeId="0" xr:uid="{007400EA-007C-4936-93F2-003E008E005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EU-Vietnam FTA, Art. 8.36
</t>
      </text>
    </comment>
    <comment ref="DU369" authorId="3359" shapeId="0" xr:uid="{0086008B-00C6-4933-915F-00DF00A7007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8.22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consulting, strategy, analysis, planning, specification, design, development, installation,
implementation, integration, testing, debugging, updating, adaptation, maintenance,
support, technical assistance, management or use of or for computer programmes;
(c) data processing, data storage, data hosting or database services;
(d) maintenance and
</t>
      </text>
    </comment>
    <comment ref="DW369" authorId="3360" shapeId="0" xr:uid="{003E00EF-0021-45E0-A16F-00270074000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8.41
(K) provision and transfer of financial information, and financial data processing
and the provision of related software by suppliers of other financial service;
and
Art. 8.45 Data Processing
</t>
      </text>
    </comment>
    <comment ref="EI369" authorId="3361" shapeId="0" xr:uid="{0085002D-00F9-4DC4-B62D-00F3003A002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 c)
(c) "electronic auction" means an iterative process that involves the use of electronic means
for the presentation by suppliers of either new prices, or new values for quantifiable
non-price elements of the tender related to the evaluation criteria, or both, resulting in a
ranking or re-ranking of tenders;
Art. 9.4.6
Use of Electronic Means
6. The Parties shall endeavour to conduct covered procurement by electronic means. This
includes the publication of procurement information, notices and tender documentation, the
reception of tenders and, where appropriate, the use of electronic auctions.
7.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the establishment of the time of receipt and the prevention of inappropriate
access.
ARTICLE 9.15
Electronic Auctions
Where a procuring entity intends to conduct a covered procurement using an electronic
auction, the procuring entity shall provide each participant, before commencing the electronic
auction, with:
(a) the automatic evaluation method that is based on the evaluation criteria set out in the
tender documentation and that will be used in the automatic ranking or re-ranking
during the auction; and
(b) any other relevant information relating to the conduct of the auction
ARTICLE 9.23
Committee on Investment, Services, Electronic Commerce and Government Procurement
</t>
      </text>
    </comment>
    <comment ref="EM369" authorId="3362" shapeId="0" xr:uid="{00250006-006E-4FCE-BB1D-00470031006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
</t>
      </text>
    </comment>
    <comment ref="EO369" authorId="3363" shapeId="0" xr:uid="{00680025-0081-4632-BA73-005E0028003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17.13
Security Exceptions
Nothing in this Agreement shall be construed as:
(a) requiring either Party to furnish information, the disclosure of which it considers
contrary to its essential security interests;
(b) preventing either Party from taking any action which it considers necessary for the
protection of its essential security interests:
(i) connected with the production of or trade in arms, munitions and war materials
and relating to traffic in other goods and materials and to economic activities
carried out directly or indirectly for the purpose of provisioning a military
establishment;
(ii) relating to the supply of services carried out directly or indirectly for the purpose
of provisioning a military establishment;
(iii) relating to fissionable and fusionable materials or the materials from which they
are derived; or
(iv) taken in time of war or other emergency in international relations;
or
(c) preventing a Party from taking any action in pursuance of its obligations under the
United Nations Charter for the purpose of maintaining international peace and security.
</t>
      </text>
    </comment>
    <comment ref="FA369" authorId="3364" shapeId="0" xr:uid="{00390074-0044-4E71-B8E9-00DE0004005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12.5.2
</t>
      </text>
    </comment>
    <comment ref="FB369" authorId="3365" shapeId="0" xr:uid="{009200AD-00B7-42D8-85B4-003E0095004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12.5.1
</t>
      </text>
    </comment>
    <comment ref="FC369" authorId="3366" shapeId="0" xr:uid="{0090004C-0080-48FD-B243-003200D0002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12.2
</t>
      </text>
    </comment>
    <comment ref="FD369" authorId="3367" shapeId="0" xr:uid="{00FA008D-0069-44AA-A70D-003F00B3008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X.2 (b), only as an objective of the chapter
</t>
      </text>
    </comment>
    <comment ref="FE369" authorId="3368" shapeId="0" xr:uid="{0015001C-000D-4FEE-B5C1-003600D9002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12.11
</t>
      </text>
    </comment>
    <comment ref="FF369" authorId="3369" shapeId="0" xr:uid="{00710032-00A8-4B10-8F2C-00D80087007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12.14
</t>
      </text>
    </comment>
    <comment ref="FI369" authorId="3370" shapeId="0" xr:uid="{003D0072-0025-43EE-BB93-003B00CF003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12.12
</t>
      </text>
    </comment>
    <comment ref="FJ369" authorId="3371" shapeId="0" xr:uid="{00430023-000A-46B0-B5CF-002400EE001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12.13
</t>
      </text>
    </comment>
    <comment ref="FK369" authorId="3372" shapeId="0" xr:uid="{00FA00C9-004E-4ED3-89AB-008500B5009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12.2.g, Art. 12.41
</t>
      </text>
    </comment>
    <comment ref="FO369" authorId="3373" shapeId="0" xr:uid="{0066009E-00C0-44F6-A6E5-00F300C7006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12.55
</t>
      </text>
    </comment>
    <comment ref="FP369" authorId="3374" shapeId="0" xr:uid="{00CE004E-002D-4451-9C0D-005E0007004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12.55
</t>
      </text>
    </comment>
    <comment ref="FS369" authorId="3375" shapeId="0" xr:uid="{008900D3-00BF-41D4-99CF-00600018003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12.6(a)
</t>
      </text>
    </comment>
    <comment ref="FT369" authorId="3376" shapeId="0" xr:uid="{00A30008-0046-4078-9709-00AF005C00A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12.6(c)
</t>
      </text>
    </comment>
    <comment ref="AH370" authorId="3377" shapeId="0" xr:uid="{009F0064-009C-4784-9DD9-00190059007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201.1
</t>
      </text>
    </comment>
    <comment ref="AM370" authorId="3378" shapeId="0" xr:uid="{00B9002A-00F7-4946-8785-009F00DE004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164
Market Access
Article 165
National Treatment
Article 180
Understanding on Computer Services 
</t>
      </text>
    </comment>
    <comment ref="AN370" authorId="3379" shapeId="0" xr:uid="{008600AF-00DA-431B-A030-000F00C1000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164
Market Access
Article 165
National Treatment
SECTION D
Telecommunication Services
Arts. 185-193
</t>
      </text>
    </comment>
    <comment ref="AO370" authorId="3380" shapeId="0" xr:uid="{00FB0095-0066-4B80-A8EA-00AE00DF004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164
Market Access
Article 165
National Treatment
Section E Financial Services
Arts. 194-200
</t>
      </text>
    </comment>
    <comment ref="AW370" authorId="3381" shapeId="0" xr:uid="{00000081-0030-44DA-A2B1-00DD0058006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201:3
</t>
      </text>
    </comment>
    <comment ref="BM370" authorId="3382" shapeId="0" xr:uid="{003F0058-0068-47A5-AC02-005D0015002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202(a)
</t>
      </text>
    </comment>
    <comment ref="BQ370" authorId="3383" shapeId="0" xr:uid="{00E2007B-0036-4208-9065-003A0069001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118
Customs and Trade-Related Procedures
1. The Parties agree that their respective customs legislation,
provisions and procedures shall be based upon:
(f) the progressive development of systems, including those
based upon information technology, to facilitate the electronic
exchange of data within customs administrations and
with other related public institutions
</t>
      </text>
    </comment>
    <comment ref="BS370" authorId="3384" shapeId="0" xr:uid="{00F60053-0082-4F21-81F2-00EB0054009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202(c)
</t>
      </text>
    </comment>
    <comment ref="BT370" authorId="3385" shapeId="0" xr:uid="{00390060-0093-460F-B907-0022004C00D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202(b)
</t>
      </text>
    </comment>
    <comment ref="CJ370" authorId="3386" shapeId="0" xr:uid="{000A00D9-0078-4DB3-B643-005C003C005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75
Information Society
1. The Parties agree that information and communication
technologies are key sectors in a modern society and are of
vital importance to economic and social development and the
smooth transition to the information society. Cooperation in
this field shall help to establish a sound regulatory and technological
framework, foster the development of these technologies,
and develop policies that will help to reduce the digital
divide and to develop human capacities, provide equitable and
inclusive access to information technologies, and maximize the
use of these technologies to provide services. In this regard,
cooperation shall also support the implementation of these
policies and help to improve interoperability of electronic
communication services.
2. Cooperation in this area shall aim to promote:
(a) dialogue and exchange of experiences on regulatory and
policy issues related to the information society, including
the use of information and communication technologies
such as e-government, e-learning and e-health, and
policies aimed at narrowing the digital divide;
(b) exchange of experiences and best practices regarding the
development and implementation of e-government applications;
(c) dialogue and exchange of experiences on the development
of e-commerce, and digital signature and teleworking;
(d) exchanges of information on standards, conformity
assessment and type-approval;
(e) joint research and development projects on information and
communication technologies;
(f) development of Academic Advanced Network usage, that is,
seeking long term solutions to ensure the self-sustainability
of REDClara.
Art. 201:1,  Art. 202, dialogue, Art. 56, Art. 161</t>
      </text>
    </comment>
    <comment ref="CQ370" authorId="3387" shapeId="0" xr:uid="{00F2006D-0014-475B-AA20-00B400A0008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Title X
</t>
      </text>
    </comment>
    <comment ref="DC370" authorId="3388" shapeId="0" xr:uid="{00E8001D-005A-4843-84C7-00D700C8005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201.2
2. The Parties recognise that the development of e-commerce shall be compatible with international standards of data protection, in order to ensure the confidence of users of ecommerce.
</t>
      </text>
    </comment>
    <comment ref="DF370" authorId="3389" shapeId="0" xr:uid="{005C000B-0004-4C12-AD7D-009E008900B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34
Personal Data Protection
1. The Parties agree to cooperate in order to improve the
level of protection of personal data to the highest international
standards, such as the Guidelines for the Regulation of
Computerised Personal Data Files, modified by the General
Assembly of the United Nations on December 14th 1990,
and to work towards the free movement of personal data
between the Parties, with due regard to their domestic legis
lation.
2. Cooperation on protection of personal data may include,
inter alia, technical assistance in the form of exchange of
information and expertises taking into account the laws and
regulations of the Parties.
</t>
      </text>
    </comment>
    <comment ref="DG370" authorId="3390" shapeId="0" xr:uid="{006E0082-002B-4D84-AD39-0001000A009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(e) necessary to secure compliance with laws or regulations
which are not inconsistent with the provisions of this
Title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text>
    </comment>
    <comment ref="DO370" authorId="3391" shapeId="0" xr:uid="{00D70070-00E2-42B2-8ABE-00F5005F003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185
Definitions and Scope
1. This Section sets out the principles of the regulatory
framework for public telecommunications services, other than
broadcasting, committed in accordance with Chapters 2, 3 and
4 of this Title, which include voice telephone services, packetswitched
data transmission services, circuit-switched data transmission
services, telex services, telegraph services, facsimile
services, private leased circuit services and mobile and
personal communications services and systems
Article 192
Confidentiality of Information
Each Party, in accordance with its respective legislation, shall
ensure the confidentiality of telecommunications and related
traffic data by means of a public telecommunication network
and publicly available telecommunications services, subject to
the requirement that such measures are not applied in a
manner which would constitute a means of arbitrary or unjustifiable
discrimination, or a disguised restriction on trade in
services.
</t>
      </text>
    </comment>
    <comment ref="DT370" authorId="3392" shapeId="0" xr:uid="{005100FC-00CE-4AC5-99ED-00BA00E500D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185
Definitions and Scope
1. This Section sets out the principles of the regulatory
framework for public telecommunications services, other than
broadcasting, committed in accordance with Chapters 2, 3 and
4 of this Title, which include voice telephone services, packetswitched
data transmission services, circuit-switched data transmission
services, telex services, telegraph services, facsimile
services, private leased circuit services and mobile and
personal communications services and systems
Article 192
Confidentiality of Information
Each Party, in accordance with its respective legislation, shall
ensure the confidentiality of telecommunications and related
traffic data by means of a public telecommunication network
and publicly available telecommunications services, subject to
the requirement that such measures are not applied in a
manner which would constitute a means of arbitrary or unjustifiable
discrimination, or a disguised restriction on trade in
services.
</t>
      </text>
    </comment>
    <comment ref="DU370" authorId="3393" shapeId="0" xr:uid="{009500F3-0071-4E3D-A598-009000F6005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180.3.c)
3. Computer and related services, regardless of whether they are delivered via a network, including the Internet, include all services that provide:
(c) data processing, data storage, data hosting or database services;
</t>
      </text>
    </comment>
    <comment ref="DV370" authorId="3394" shapeId="0" xr:uid="{00DC0089-00EB-4BA1-9FA9-00CE00B9002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74.4
4. The Parties agree to promote cooperation in the audiovisual
and media sectors, including radio and press, through
joint initiatives in training as well as audio visual development,
production and distribution activities, including the educational
and cultural field.
</t>
      </text>
    </comment>
    <comment ref="DW370" authorId="3395" shapeId="0" xr:uid="{00D200C3-000E-4C3A-ABDA-002100C5008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194
2. For the purposes of this Chapter and Chapters 2, 3 and 4 of this Title:
(a) "financial service" means any service of a financial nature offered by a financial service supplier of a Party. Financial services comprise the following activities:
B. Banking and other financial services (excluding insurance):
11. provision and transfer of financial information, and financial data processing and related software by suppliers of other financial services
Article 198
Data Processing
1. Each Party shall permit a financial service supplier of the
other Party to transfer information in electronic or other form,
into and out of its territory, for data processing where such
processing is required in the ordinary course of business of
the financial service supplier ( 1 ).
2. Each Party shall adopt or maintain adequate safeguards to
the protection of privacy and fundamental rights, and freedom
of individuals, in particular with regard to the transfer of
personal data.
</t>
      </text>
    </comment>
    <comment ref="EI370" authorId="3396" shapeId="0" xr:uid="{00B20034-000A-49E3-9633-00C60070006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221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
      </text>
    </comment>
    <comment ref="EM370" authorId="3397" shapeId="0" xr:uid="{007D003A-004A-4C3B-8AF3-00D7005C007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203
</t>
      </text>
    </comment>
    <comment ref="EO370" authorId="3398" shapeId="0" xr:uid="{00680096-00CD-4B54-9DBA-00F400DC00D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(a) necessary to protect public security or public morals or to
maintain public order;
</t>
      </text>
    </comment>
    <comment ref="FA370" authorId="3399" shapeId="0" xr:uid="{004B007F-009C-47FA-A05B-006800F000E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233(b) and (c)
</t>
      </text>
    </comment>
    <comment ref="FB370" authorId="3400" shapeId="0" xr:uid="{00B50073-00E5-414A-93A2-002E008A009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233, for copyright
</t>
      </text>
    </comment>
    <comment ref="FC370" authorId="3401" shapeId="0" xr:uid="{00B70091-00D1-432F-A76C-003700D5001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229
</t>
      </text>
    </comment>
    <comment ref="FE370" authorId="3402" shapeId="0" xr:uid="{00A8002A-007A-4240-9298-00FE0009003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234 and 235
</t>
      </text>
    </comment>
    <comment ref="FO370" authorId="3403" shapeId="0" xr:uid="{00A500CF-00D6-4D91-A122-000D0008001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272: Limitations on Liability for Service Providers
</t>
      </text>
    </comment>
    <comment ref="FP370" authorId="3404" shapeId="0" xr:uid="{00560060-00FA-4BC1-94AB-0050009400D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272: Limitations on Liability for Service Providers
</t>
      </text>
    </comment>
    <comment ref="FV370" authorId="3405" shapeId="0" xr:uid="{00FE000D-00E1-4A2A-8A31-001F008D00A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231
</t>
      </text>
    </comment>
    <comment ref="AE371" authorId="3406" shapeId="0" xr:uid="{0030001B-0077-4057-8C7B-0007004700C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7.48.1
</t>
      </text>
    </comment>
    <comment ref="AF371" authorId="3407" shapeId="0" xr:uid="{002200FC-009F-4546-9223-00A0008A003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7.49.2
</t>
      </text>
    </comment>
    <comment ref="AH371" authorId="3408" shapeId="0" xr:uid="{00030034-0009-45E5-BB31-00150053009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7.48.1
</t>
      </text>
    </comment>
    <comment ref="AM371" authorId="3409" shapeId="0" xr:uid="{00CA0085-0094-47E0-A9EF-00AF00B200C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Annex 7-A
</t>
      </text>
    </comment>
    <comment ref="AN371" authorId="3410" shapeId="0" xr:uid="{002E006A-0097-4BDD-9999-007700F200E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Annex 7-A
</t>
      </text>
    </comment>
    <comment ref="AO371" authorId="3411" shapeId="0" xr:uid="{00B700B1-00AA-491D-A293-0022004A002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Annex 7-A
</t>
      </text>
    </comment>
    <comment ref="AR371" authorId="3412" shapeId="0" xr:uid="{007600C9-0089-4844-B1BB-002F009C005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7.3
</t>
      </text>
    </comment>
    <comment ref="AT371" authorId="3413" shapeId="0" xr:uid="{005C0027-00CC-4825-BADC-006F00CA009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7.3
</t>
      </text>
    </comment>
    <comment ref="AW371" authorId="3414" shapeId="0" xr:uid="{00750044-0073-4657-81EB-00F4003200D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7.48.3
</t>
      </text>
    </comment>
    <comment ref="BH371" authorId="3415" shapeId="0" xr:uid="{69CAC3DE-1B50-42C2-BD5A-C0BC5F1B6C0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7.48.1
</t>
      </text>
    </comment>
    <comment ref="BM371" authorId="3416" shapeId="0" xr:uid="{00710070-000F-47DC-918B-0003005B001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7.49.1(a)
</t>
      </text>
    </comment>
    <comment ref="BO371" authorId="3417" shapeId="0" xr:uid="{00C6005A-00A8-44AB-81C6-008100DF00D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7.49.1(e)
</t>
      </text>
    </comment>
    <comment ref="BQ371" authorId="3418" shapeId="0" xr:uid="{005B00C3-009D-4E50-A727-004E00B8003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6.1(iv), Art. 6.8
</t>
      </text>
    </comment>
    <comment ref="BS371" authorId="3419" shapeId="0" xr:uid="{00D600AD-00EF-458E-8EFC-005800E6006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7.49.1(d)
</t>
      </text>
    </comment>
    <comment ref="BT371" authorId="3420" shapeId="0" xr:uid="{003700FE-00BC-4593-93A4-002F0089001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7.49.1(c)
</t>
      </text>
    </comment>
    <comment ref="CJ371" authorId="3421" shapeId="0" xr:uid="{00F000C2-0092-41F9-BCBB-005A00CE002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7.49
</t>
      </text>
    </comment>
    <comment ref="CK371" authorId="3422" shapeId="0" xr:uid="{00880045-001D-41A5-B2F4-00F000D200F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7.48.2 referred to data protection
</t>
      </text>
    </comment>
    <comment ref="DB371" authorId="3423" shapeId="0" xr:uid="{00000077-00F1-45E6-A535-00800039006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7.48.2 referred to data protection
</t>
      </text>
    </comment>
    <comment ref="DF371" authorId="3424" shapeId="0" xr:uid="{0060007F-0025-4C0A-99A1-0036003A00D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7.48.2 referred to data protection
</t>
      </text>
    </comment>
    <comment ref="DO371" authorId="3425" shapeId="0" xr:uid="{009300D4-0048-433B-A39B-005700E0008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7.35
</t>
      </text>
    </comment>
    <comment ref="DT371" authorId="3426" shapeId="0" xr:uid="{00DD000C-0081-4774-9700-00DC00F9005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7.35
</t>
      </text>
    </comment>
    <comment ref="DU371" authorId="3427" shapeId="0" xr:uid="{00AC00EF-00D0-4AF6-832F-003C002000A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7.25
</t>
      </text>
    </comment>
    <comment ref="DW371" authorId="3428" shapeId="0" xr:uid="{002100E7-0017-4B0C-80F1-00F60088004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7.37, Art. 7.43
</t>
      </text>
    </comment>
    <comment ref="EM371" authorId="3429" shapeId="0" xr:uid="{002900F0-00AE-4942-87DD-0060000A005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7.50
</t>
      </text>
    </comment>
    <comment ref="EO371" authorId="3430" shapeId="0" xr:uid="{0011009B-003F-46B6-A4A7-0073006100C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7.50 (a)
</t>
      </text>
    </comment>
    <comment ref="FA371" authorId="3431" shapeId="0" xr:uid="{00D00038-00C1-414D-AADF-00D900C400B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10.5
</t>
      </text>
    </comment>
    <comment ref="FB371" authorId="3432" shapeId="0" xr:uid="{0024008C-0009-40BF-A94C-0062004F003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10.5
</t>
      </text>
    </comment>
    <comment ref="FC371" authorId="3433" shapeId="0" xr:uid="{006800A5-007B-4F4E-9ADF-000A008500B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10.40
</t>
      </text>
    </comment>
    <comment ref="FE371" authorId="3434" shapeId="0" xr:uid="{00F00094-00D6-4F5A-859A-0093009B006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10.6
</t>
      </text>
    </comment>
    <comment ref="FF371" authorId="3435" shapeId="0" xr:uid="{004400FA-008F-4A24-A075-00D2009200B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10.11
</t>
      </text>
    </comment>
    <comment ref="FI371" authorId="3436" shapeId="0" xr:uid="{00B900A7-0070-4A9C-B32B-00F200DC009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10.12
</t>
      </text>
    </comment>
    <comment ref="FK371" authorId="3437" shapeId="0" xr:uid="{00CA009D-0067-4C29-BBC2-006F00ED001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10.2.2(i)
</t>
      </text>
    </comment>
    <comment ref="FL371" authorId="3438" shapeId="0" xr:uid="{00750071-00C8-4F79-B16B-00F100DF009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10.9.1(a)
</t>
      </text>
    </comment>
    <comment ref="FO371" authorId="3439" shapeId="0" xr:uid="{00280086-00CD-4610-8D06-00430029009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7.49(b)
</t>
      </text>
    </comment>
    <comment ref="CJ373" authorId="88" shapeId="0" xr:uid="{BA134E3F-30CF-4B3F-B292-32E19169B8BC}">
      <text>
        <r>
          <rPr>
            <b/>
            <sz val="9"/>
            <color indexed="81"/>
            <rFont val="Tahoma"/>
            <family val="2"/>
          </rPr>
          <t>Kholofelo Kugler:</t>
        </r>
        <r>
          <rPr>
            <sz val="9"/>
            <color indexed="81"/>
            <rFont val="Tahoma"/>
            <family val="2"/>
          </rPr>
          <t xml:space="preserve">
Article 53
Information society and telecommunications
1. The Parties recognise that information and communication technologies constitute a key element of modern society, vital to economic and social development, and a cornerstone of the emerging information society.
2. Cooperation in this field shall aim at:
(a) a dialogue on the various aspects of the information society, including telecommunications policies;
(b) exchanges of information and technical assistance on regulatory matters, standardisation, conformity tests and certification as regards information technology and telecommunications technology;
(c) dissemination of new information and telecommunications technology, and of updated facilities for advanced communications, information services and technology;
(d) promotion and implementation of joint projects for research, technical development and industrial applications in information technologies, communications, telematics and the information society;
(e) the participation of Lebanese organisations in pilot projects and European programmes within the established
frameworks;
(f) interconnection and interoperability between Community telematic networks and services and those of Lebanon;
(g) a dialogue on regulatory cooperation on international services, including aspects relating to protection of data and privacy.</t>
        </r>
      </text>
    </comment>
    <comment ref="DB373" authorId="88" shapeId="0" xr:uid="{E2ED9446-8136-438B-87E8-5451533E3A30}">
      <text>
        <r>
          <rPr>
            <b/>
            <sz val="9"/>
            <color indexed="81"/>
            <rFont val="Tahoma"/>
            <family val="2"/>
          </rPr>
          <t>Kholofelo Kugler:</t>
        </r>
        <r>
          <rPr>
            <sz val="9"/>
            <color indexed="81"/>
            <rFont val="Tahoma"/>
            <family val="2"/>
          </rPr>
          <t xml:space="preserve">
Article 153.1(g)
Article 53
Information society and telecommunications
1. The Parties recognise that information and communication technologies constitute a key element of modern society, vital to economic and social development, and a cornerstone of the emerging information society
(g) a dialogue on regulatory cooperation on international services, including aspects relating to protection of data and privacy</t>
        </r>
      </text>
    </comment>
    <comment ref="FA373" authorId="3440" shapeId="0" xr:uid="{97C65FB9-47F3-470B-9674-B6C8B6AAC72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30 and Annex 2
</t>
      </text>
    </comment>
    <comment ref="FB373" authorId="3441" shapeId="0" xr:uid="{C9316ADE-FB60-4DB0-8E79-54F5E1C58C8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30 and Annex 2
</t>
      </text>
    </comment>
    <comment ref="FC373" authorId="3442" shapeId="0" xr:uid="{79C289D7-440E-4F85-B77D-85F2E87B37D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30 and Annex 2
</t>
      </text>
    </comment>
    <comment ref="AC374" authorId="3443" shapeId="0" xr:uid="{4F6AD8A3-DA52-4A11-A583-9803C7A8C88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9</t>
      </text>
    </comment>
    <comment ref="AG374" authorId="3444" shapeId="0" xr:uid="{FF9CE6AC-4747-46A3-9059-B308F7C677E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9.12(d)</t>
      </text>
    </comment>
    <comment ref="AH374" authorId="3445" shapeId="0" xr:uid="{07D9748C-3003-4C6E-9D6E-C499B839CF3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9.1(3)</t>
      </text>
    </comment>
    <comment ref="AW374" authorId="3446" shapeId="0" xr:uid="{0A1A194A-DBF5-4304-A7F9-9B98829B057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9.3(1)</t>
      </text>
    </comment>
    <comment ref="AZ374" authorId="5" shapeId="0" xr:uid="{046F3EA4-B072-4F9C-8226-36105D447E74}">
      <text>
        <r>
          <rPr>
            <b/>
            <sz val="9"/>
            <color indexed="81"/>
            <rFont val="Segoe UI"/>
            <family val="2"/>
          </rPr>
          <t>Mesmer Anja:</t>
        </r>
        <r>
          <rPr>
            <sz val="9"/>
            <color indexed="81"/>
            <rFont val="Segoe UI"/>
            <family val="2"/>
          </rPr>
          <t xml:space="preserve">
Article 9.3(1)</t>
        </r>
      </text>
    </comment>
    <comment ref="BA374" authorId="5" shapeId="0" xr:uid="{ABF1E973-FE8B-4B37-9A17-E33C5F1B8909}">
      <text>
        <r>
          <rPr>
            <b/>
            <sz val="9"/>
            <color indexed="81"/>
            <rFont val="Segoe UI"/>
            <family val="2"/>
          </rPr>
          <t>Mesmer Anja:</t>
        </r>
        <r>
          <rPr>
            <sz val="9"/>
            <color indexed="81"/>
            <rFont val="Segoe UI"/>
            <family val="2"/>
          </rPr>
          <t xml:space="preserve">
Article 9.3(1)</t>
        </r>
      </text>
    </comment>
    <comment ref="BB374" authorId="5" shapeId="0" xr:uid="{0F6747FC-C4C0-41F3-9DFA-8A432A466A38}">
      <text>
        <r>
          <rPr>
            <b/>
            <sz val="9"/>
            <color indexed="81"/>
            <rFont val="Segoe UI"/>
            <family val="2"/>
          </rPr>
          <t>Mesmer Anja:</t>
        </r>
        <r>
          <rPr>
            <sz val="9"/>
            <color indexed="81"/>
            <rFont val="Segoe UI"/>
            <family val="2"/>
          </rPr>
          <t xml:space="preserve">
Article 9.3(2)</t>
        </r>
      </text>
    </comment>
    <comment ref="BH374" authorId="3447" shapeId="0" xr:uid="{371AF05A-3586-45F1-8B9E-550B419477A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9.1(3)</t>
      </text>
    </comment>
    <comment ref="BK374" authorId="3448" shapeId="0" xr:uid="{F5486328-A035-405D-B52C-A37BDA51D0F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9.12(c)</t>
      </text>
    </comment>
    <comment ref="BM374" authorId="3449" shapeId="0" xr:uid="{6D70E69B-F67C-4886-A421-5EEA07D0D95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9.5</t>
      </text>
    </comment>
    <comment ref="BS374" authorId="3450" shapeId="0" xr:uid="{4EC01490-416A-4ADD-9984-6FBF08A0D64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9.9(1) and 9.9(2)</t>
      </text>
    </comment>
    <comment ref="BT374" authorId="3451" shapeId="0" xr:uid="{6862709E-18A8-4E3E-8E3F-FC5009731B3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9.10(2)</t>
      </text>
    </comment>
    <comment ref="CF374" authorId="3452" shapeId="0" xr:uid="{3D8A38EB-9761-4770-BC32-F9A0C67FDCC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9.12(b)(ii)</t>
      </text>
    </comment>
    <comment ref="CH374" authorId="3453" shapeId="0" xr:uid="{B656BED1-824A-4B83-8FB3-2E5802EFA10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9.12(a)</t>
      </text>
    </comment>
    <comment ref="CJ374" authorId="3454" shapeId="0" xr:uid="{A8EE68BD-2E9D-45A1-A408-CBEAD3F6239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9.12</t>
      </text>
    </comment>
    <comment ref="CL374" authorId="3455" shapeId="0" xr:uid="{C9289726-1D10-4FC7-B917-E5F6EEF6159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9.13</t>
      </text>
    </comment>
    <comment ref="CQ374" authorId="3456" shapeId="0" xr:uid="{1B8D3C5A-BD83-4F71-8F5D-3066832E7A0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Not expressly excluded as it is under other chapters</t>
      </text>
    </comment>
    <comment ref="DB374" authorId="3457" shapeId="0" xr:uid="{25BA385E-8CD0-45C7-A172-0E0DC6A4D61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9.7(2)</t>
      </text>
    </comment>
    <comment ref="DD374" authorId="3458" shapeId="0" xr:uid="{37161536-232E-4C51-A1E2-5C669BA9E3E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9.7(2)</t>
      </text>
    </comment>
    <comment ref="DI374" authorId="3459" shapeId="0" xr:uid="{32398391-187D-4B1E-945C-1EC5C3BFD5C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9.8(3)</t>
      </text>
    </comment>
    <comment ref="DJ374" authorId="5" shapeId="0" xr:uid="{7FCF4802-30AE-4EB3-85BD-AA7C8CD1D86E}">
      <text>
        <r>
          <rPr>
            <b/>
            <sz val="9"/>
            <color indexed="81"/>
            <rFont val="Segoe UI"/>
            <family val="2"/>
          </rPr>
          <t>Mesmer Anja:</t>
        </r>
        <r>
          <rPr>
            <sz val="9"/>
            <color indexed="81"/>
            <rFont val="Segoe UI"/>
            <family val="2"/>
          </rPr>
          <t xml:space="preserve">
Article 9.8.4</t>
        </r>
      </text>
    </comment>
    <comment ref="EM374" authorId="3460" shapeId="0" xr:uid="{2276342E-66B4-42AE-A802-310AAB89E93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15.8 does not refer explicitly to e-commerce</t>
      </text>
    </comment>
    <comment ref="EN374" authorId="3461" shapeId="0" xr:uid="{3E563101-5534-4822-A02D-1879741B52F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15.8</t>
      </text>
    </comment>
    <comment ref="EO374" authorId="3462" shapeId="0" xr:uid="{F80FAC4A-CA6A-48BA-BC08-A61D288113D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15.9</t>
      </text>
    </comment>
    <comment ref="ES374" authorId="3463" shapeId="0" xr:uid="{98B69633-2C90-4EB3-94A4-959321AA5BF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9.1(4)(a)</t>
      </text>
    </comment>
    <comment ref="ET374" authorId="3464" shapeId="0" xr:uid="{E9F083C1-E975-49C8-9614-892AFA45271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9.1(4)(b)</t>
      </text>
    </comment>
    <comment ref="FA374" authorId="3465" shapeId="0" xr:uid="{29F4B3E3-44C5-48DC-9EA5-03041D108E6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8.3</t>
      </text>
    </comment>
    <comment ref="FB374" authorId="3466" shapeId="0" xr:uid="{68F13C04-080E-4EFA-AB61-70BE68FE489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8.3</t>
      </text>
    </comment>
    <comment ref="FC374" authorId="3467" shapeId="0" xr:uid="{0F9BCA3D-427C-4D95-BE93-E8CAC021A56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8.3</t>
      </text>
    </comment>
    <comment ref="FE374" authorId="3468" shapeId="0" xr:uid="{786E2670-112C-4061-82BA-1976A6CBB4F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8.4</t>
      </text>
    </comment>
    <comment ref="FI374" authorId="3469" shapeId="0" xr:uid="{D0D279AC-B89D-4E77-9B4B-30544A5C2E9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8.5</t>
      </text>
    </comment>
    <comment ref="FJ374" authorId="3470" shapeId="0" xr:uid="{6F523ABC-938C-4A51-AB12-0FA79497501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8.5</t>
      </text>
    </comment>
    <comment ref="U375" authorId="26" shapeId="0" xr:uid="{69CE2785-C70D-4ED0-ACA6-4E2EA547EFA7}">
      <text>
        <r>
          <rPr>
            <b/>
            <sz val="9"/>
            <color indexed="81"/>
            <rFont val="Segoe UI"/>
            <family val="2"/>
          </rPr>
          <t>Vasquez Callo Maria del Carmen:</t>
        </r>
        <r>
          <rPr>
            <sz val="9"/>
            <color indexed="81"/>
            <rFont val="Segoe UI"/>
            <family val="2"/>
          </rPr>
          <t xml:space="preserve">
Prior agreement from 1998</t>
        </r>
      </text>
    </comment>
    <comment ref="CJ375" authorId="88" shapeId="0" xr:uid="{51E6F296-1574-41CF-BCB7-B723BAFC3271}">
      <text>
        <r>
          <rPr>
            <b/>
            <sz val="9"/>
            <color indexed="81"/>
            <rFont val="Tahoma"/>
            <family val="2"/>
          </rPr>
          <t>Kholofelo Kugler:</t>
        </r>
        <r>
          <rPr>
            <sz val="9"/>
            <color indexed="81"/>
            <rFont val="Tahoma"/>
            <family val="2"/>
          </rPr>
          <t xml:space="preserve">
Article 56
Telecommunications and information technology
Cooperation shall focus on:
(a) telecommunications in general;
(b) standardisation, conformity testing and certification for information technology and telecommunications;
(c) dissemination of new information technologies, particularly in relation to networks and the interconnection of networks (ISDN — integrated services digital networks — and EDI — electronic data interchange);
(d) stimulating research on and development of new communication and information technology facilities to develop the market in equipment, services and applications related to information technology and to communications, services and installations.</t>
        </r>
      </text>
    </comment>
    <comment ref="DB375" authorId="88" shapeId="0" xr:uid="{2E848041-29DA-4DE0-B899-F4329F50CE41}">
      <text>
        <r>
          <rPr>
            <b/>
            <sz val="9"/>
            <color indexed="81"/>
            <rFont val="Tahoma"/>
            <family val="2"/>
          </rPr>
          <t>Kholofelo Kugler:</t>
        </r>
        <r>
          <rPr>
            <sz val="9"/>
            <color indexed="81"/>
            <rFont val="Tahoma"/>
            <family val="2"/>
          </rPr>
          <t xml:space="preserve">
Annex to the Protocol
FUNDAMENTAL PRINCIPLES APPLICABLE TO DATA PROTECTION
1. Personal data undergoing computer processing must be:
(a) obtained and processed fairly and lawfully;
(b) kept for explicit and legitimate purposes and not further used in a way incompatible with those purposes;
(c) appropriate, relevant and not excessive in relation to the purposes for which they are collected;
(d) accurate and, where necessary, kept up to date;
(e) kept in a form which permits identification of the person concerned for no longer than is necessary for the procedure for which the data were collected.
2. Personal data revealing racial origin, political or religious opinions or other beliefs, and data concerning a person’s health or sex life, may not undergo computer processing except where suitable safeguards are provided by national law. These provisions apply also to personal data relating to
criminal convictions.
3. Appropriate security measures must be taken to ensure that personal data recorded in computer filing systems are protected against unlawful destruction or accidental loss and against unauthorised alteration, disclosure or access.
4. Any person must have the right to:
(a) establish whether personal data relating to him are kept in a computer filing system, the purposes for which they are mainly used and the identity and normal lace of residence or work of the person responsible for the filing system;
(b) obtain at reasonable intervals, and without excessive delay or expense, confirmation as to the existence of a computer filing system containing personal data relating to him and communication of such data in an intelligible form;
(c) obtain, as appropriate, the rectification or erasure of such data where they have been processed in violation of the provisions laid down by the national legislation applying the fundamental principles contained in paragraphs 1 and 2 of this Annex;
(d) have access to legal remedies if no action is taken on a request for communication or, where appropriate, the communication, rectification or erasure referred to in paragraphs (b) and (c) above.
5.1. Derogations from the provisions of paragraphs 1, 2 and 4 of this Annex are allowed only in the cases below.
5.2. Derogations from the provisions of paragraphs 1, 2 and 4 of this Annex may be allowed where provided for in the legislation of the Contracting Party and where such derogation constitutes a necessary measure in a democratic society and is intended to:
(a) safeguard national security, public order or a State’s financial interests or prevent criminal
offences;
(b) protect the data subjects or the rights and freedoms of others.
5.3. In the case of computerised filing systems containing personal data used for statistical purposes or scientific research, the rights referred to in pargraphs 4(b), (c) and (d) of this Annex may be restricted by law where such use is clearly unlikely to constitute an invasion of privacy of the data subjects.
6. No provision in this Annex is to be interpreted as restricting or prejudicing a Contracting Party’s power to grant data subjects wider protection than that provided for in this Annex.</t>
        </r>
      </text>
    </comment>
    <comment ref="DE375" authorId="88" shapeId="0" xr:uid="{27301CB4-EC1B-4933-9C6F-2F3012108AEB}">
      <text>
        <r>
          <rPr>
            <b/>
            <sz val="9"/>
            <color indexed="81"/>
            <rFont val="Tahoma"/>
            <family val="2"/>
          </rPr>
          <t>Kholofelo Kugler:</t>
        </r>
        <r>
          <rPr>
            <sz val="9"/>
            <color indexed="81"/>
            <rFont val="Tahoma"/>
            <family val="2"/>
          </rPr>
          <t xml:space="preserve">
Annex to the Protocol</t>
        </r>
      </text>
    </comment>
    <comment ref="FB375" authorId="88" shapeId="0" xr:uid="{10FC9A9B-945B-461F-B036-C31566C1A835}">
      <text>
        <r>
          <rPr>
            <b/>
            <sz val="9"/>
            <color indexed="81"/>
            <rFont val="Tahoma"/>
            <family val="2"/>
          </rPr>
          <t>Kholofelo Kugler:</t>
        </r>
        <r>
          <rPr>
            <sz val="9"/>
            <color indexed="81"/>
            <rFont val="Tahoma"/>
            <family val="2"/>
          </rPr>
          <t xml:space="preserve">
1. By the end of the fourth year after the entry into force of the Agreement, Tunisia shall accede to the
following multilateral conventions on the protection of intellectual, industrial and commercial
property:
— International Convention for the Protection of Performers, Producers of Phonograms and
Broadcasting Organizations (Rome, 1961);
2. The Association Council may decide that paragraph 1 of this Annex applies to other multilateral conventions in this field. In this connection, Tunisia will do its utmost to accede in particular to the conventions to which the Member States of the European Community are party.
3. The Contacting Parties express their attachment to observing the obligations flowing from the following multilateral conventions:
— Paris Convention for the Protection of Industrial Property in the 1967 Act of Stockholm (Paris
Union);
— Berne Convention for the Protection of Literary and Artistic Works in the Act of Paris of 24 July
1971.</t>
        </r>
      </text>
    </comment>
    <comment ref="AE376" authorId="3471" shapeId="0" xr:uid="{0098000F-00C1-4AEA-9E2A-006600BE00E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t>
      </text>
    </comment>
    <comment ref="AJ376" authorId="3472" shapeId="0" xr:uid="{00C90087-00CB-4E00-90F4-0071005A008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
</t>
      </text>
    </comment>
    <comment ref="AK376" authorId="3473" shapeId="0" xr:uid="{007C0043-00BF-4AB2-9FB2-00F400F5001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
</t>
      </text>
    </comment>
    <comment ref="AU376" authorId="3474" shapeId="0" xr:uid="{004700F8-003B-4B3B-AC7E-007C005200F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
</t>
      </text>
    </comment>
    <comment ref="AW376" authorId="3475" shapeId="0" xr:uid="{005B007D-00C0-4BAF-B52A-003F003500A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
Customs Duties
Neither Party shall impose customs duties on electronic transmissions, including content transmitted electronically, between a person of a Party and a person of the other Party.
</t>
      </text>
    </comment>
    <comment ref="AX376" authorId="5" shapeId="0" xr:uid="{0DDE0BE4-3081-4F69-AF5C-94802A59A5C5}">
      <text>
        <r>
          <rPr>
            <b/>
            <sz val="9"/>
            <color indexed="81"/>
            <rFont val="Segoe UI"/>
            <family val="2"/>
          </rPr>
          <t>Mesmer Anja:</t>
        </r>
        <r>
          <rPr>
            <sz val="9"/>
            <color indexed="81"/>
            <rFont val="Segoe UI"/>
            <family val="2"/>
          </rPr>
          <t xml:space="preserve">
Article 7</t>
        </r>
      </text>
    </comment>
    <comment ref="AZ376" authorId="5" shapeId="0" xr:uid="{176861AD-DD5B-41F3-959F-3F6AA8B46E86}">
      <text>
        <r>
          <rPr>
            <b/>
            <sz val="9"/>
            <color indexed="81"/>
            <rFont val="Segoe UI"/>
            <family val="2"/>
          </rPr>
          <t>Mesmer Anja:</t>
        </r>
        <r>
          <rPr>
            <sz val="9"/>
            <color indexed="81"/>
            <rFont val="Segoe UI"/>
            <family val="2"/>
          </rPr>
          <t xml:space="preserve">
Article 7</t>
        </r>
      </text>
    </comment>
    <comment ref="BH376" authorId="3476" shapeId="0" xr:uid="{EB786845-6049-4758-BDEE-70A956E4A3F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
2. Each Party shall endeavor to:
(a) avoid unnecessary regulatory burden on electronic transactions
</t>
      </text>
    </comment>
    <comment ref="BI376" authorId="3477" shapeId="0" xr:uid="{00A2008E-0024-4DF5-B585-0050001500F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
Domestic Electronic Transactions Framework
1. Each Party shall maintain a legal framework governing electronic transactions consistent with the principles of the UNCITRAL Model Law on Electronic Commerce 1996.
</t>
      </text>
    </comment>
    <comment ref="BM376" authorId="3478" shapeId="0" xr:uid="{00DE0003-004D-49E2-B6FB-005400E000F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10
Electronic Authentication and Electronic Signatures
1. Except as provided for under its laws and regulations, a Party shall not deny the legal validity of a signature solely on the basis that the signature is in electronic form.
2. Neither Party shall adopt or maintain any measure for electronic authentication or electronic signatures that would:
(a) prohibit parties to an electronic transaction from mutually determining the appropriate electronic authentication methods or electronic signatures for that transaction; or
(b) prevent parties to an electronic transaction from having the opportunity to establish before judicial or administrative authorities that their transaction complies with any legal requirements with respect to electronic authentication or electronic signatures.
3. Notwithstanding paragraph 2, a Party may require that, for a particular category of transactions, the electronic authentication methods or electronic signatures meet certain performance standards or are certified by an authority accredited in accordance with its laws and regulations.
</t>
      </text>
    </comment>
    <comment ref="BS376" authorId="3479" shapeId="0" xr:uid="{002D009E-00B6-45BC-8A8B-007B0019008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
Online Consumer Protection
1. The Parties recognize the importance of adopting and maintaining transparent and effective measures to protect consumers from fraudulent and deceptive commercial activities when they engage in digital trade.
2. Each Party shall adopt or maintain consumer protection laws to proscribe fraudulent and deceptive commercial activities that cause harm or potential harm to consumers engaged in online commercial activities.
</t>
      </text>
    </comment>
    <comment ref="BT376" authorId="3480" shapeId="0" xr:uid="{00FE00BF-00E9-40FD-BA0D-007B006200D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16
Unsolicited Commercial Electronic Messages
1. Each Party shall adopt or maintain measures regarding unsolicited commercial electronic
messages that:
(a) require suppliers of unsolicited commercial electronic messages to facilitate the
ability of recipients to prevent ongoing reception of those messages; or
(b) require the consent, as specified in its laws and regulations, of recipients to receive
commercial electronic messages.
2. Each Party shall provide recourse against suppliers of unsolicited commercial electronic
messages that do not comply with the measures adopted or maintained pursuant to paragraph 1.
</t>
      </text>
    </comment>
    <comment ref="BY376" authorId="3481" shapeId="0" xr:uid="{00F700DD-00A4-43B9-BC9A-00A10016000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18
Interactive Computer Services14
1. The Parties recognize the importance of the promotion of interactive computer services, including for small and medium-sized enterprises, as vital to the promotion of digital trade.
2. To that end, other than as provided in paragraph 4, neither Party shall adopt or maintain measures that treat a supplier or user of an interactive computer service as an information content provider in determining liability for harms related to information stored, processed, transmitted, distributed, or made available by the service, except to the extent the supplier or user has, in whole or in part, created or developed the information.15
3. Neither Party shall impose liability on a supplier or user of an interactive computer service on account of:
(a) any action voluntarily taken in good faith by the supplier or user to restrict access to or availability of material that is accessible or available through its supply or use of the interactive computer services and that the supplier or user considers to be harmful or objectionable; or
(b) any action taken to enable or make available the technical means that enable an information content provider or other persons to restrict access to material that it considers to be harmful or objectionable.
4. Nothing in this Article shall:
(a) apply to any measure of a Party pertaining to intellectual property, including measures addressing liability for intellectual property infringement; or
(b) be construed to enlarge or diminish a Party’s ability to protect or enforce an intellectual property right; or
(c) be construed to prevent:
(i) a Party from enforcing any criminal law; or
(ii) a supplier or user of an interactive computer service from complying with a specific, lawful order of a law enforcement authority.
</t>
      </text>
    </comment>
    <comment ref="CA376" authorId="3482" shapeId="0" xr:uid="{008900B3-0060-485C-A8E5-000600D4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17
Source Code
1. Neither Party shall require the transfer of, or access to, source code of software owned by a person of the other Party, or the transfer of, or access to, an algorithm expressed in that source code, as a condition for the import, distribution, sale, or use of that software, or of products containing that software, in its territory.
2. This Article does not preclude a regulatory body or judicial authority of a Party from requiring a person of the other Party to preserve and make available13 the source code of software, or an algorithm expressed in that source code, for a specific investigation, inspection, examination, enforcement action, or judicial proceeding, subject to safeguards against unauthorized disclosure.
</t>
      </text>
    </comment>
    <comment ref="CB376" authorId="5" shapeId="0" xr:uid="{D507270B-9DC2-4AE8-9E38-5A9454A9E235}">
      <text>
        <r>
          <rPr>
            <b/>
            <sz val="9"/>
            <color indexed="81"/>
            <rFont val="Segoe UI"/>
          </rPr>
          <t>Mesmer Anja:</t>
        </r>
        <r>
          <rPr>
            <sz val="9"/>
            <color indexed="81"/>
            <rFont val="Segoe UI"/>
          </rPr>
          <t xml:space="preserve">
Article 17.1</t>
        </r>
      </text>
    </comment>
    <comment ref="CC376" authorId="3483" shapeId="0" xr:uid="{006200FD-00AB-42AA-A861-000C000E00A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21
Information and Communication Technology Goods
that Use Cryptography
1. For the purposes of this Article:
(a) “cipher” or “cryptographic algorithm” means a mathematical procedure or formula for combining a key with plaintext to create a ciphertext;
(b) “cryptography” means the principles, means, or methods for the transformation of data in order to conceal or disguise its content, prevent its undetected modification, or prevent its unauthorized use; and is limited to the transformation of information using one or more secret parameters, for example, crypto variables, or associated key management;
(c) “encryption” means the conversion of data (plaintext) through the use of a cryptographic algorithm into a form that cannot be easily understood without subsequent reconversion (ciphertext) and the appropriate cryptographic key;
(d) “information and communication technology good (ICT good)” means a product whose intended function is information processing and communication by electronic means, including transmission and display, or electronic processing applied to determine or record physical phenomena, or to control physical processes; and
(e) “key” means a parameter used in conjunction with a cryptographic algorithm that determines its operation in such a way that an entity with knowledge of the key can reproduce or reverse the operation, but an entity without knowledge of the key cannot.
2. This Article applies to ICT goods that use cryptography.16 This Article does not apply to:
(a) a Party’s law enforcement authorities requiring service suppliers using encryption they control to provide unencrypted communications pursuant to that Party’s legal procedures;
(b) the regulation of financial instruments;
(c) a requirement that a Party adopts or maintains relating to access to networks, including user devices, that are owned or controlled by the government of that Party, including those of central banks;
(d) a measure taken by a Party pursuant to supervisory, investigatory, or examination authority relating to financial institutions or financial markets; or
(e) the manufacture, sale, distribution, import, or use of the ICT good by or for the government of the Party.
3. With respect to an ICT good that uses cryptography and is designed for commercial applications, neither Party shall require a manufacturer or supplier of the ICT good, as a condition of the manufacture, sale, distribution, import, or use of the ICT good, to:
(a) transfer or provide access to any proprietary information relating to cryptography, including by disclosing a particular technology or production process or other information, for example, a private key or other secret parameter, algorithm specification, or other design detail, to the Party or a person in the territory of the Party;
(b) partner or otherwise cooperate with a person in the territory of the Party in the development, manufacture, sale, distribution, import, or use of the ICT good; or
(c) use or integrate a particular cryptographic algorithm or cipher.
</t>
      </text>
    </comment>
    <comment ref="CF376" authorId="3484" shapeId="0" xr:uid="{00B60056-006F-4FC6-B362-004D00CF000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19
Cybersecurity
1. The Parties recognize that threats to cybersecurity undermine confidence in digital trade. Accordingly, the Parties shall endeavor to:
(a) build the capabilities of their respective competent authorities responsible for computer security incident response; and
(b) strengthen existing collaboration mechanisms for cooperating to identify and mitigate malicious intrusions or dissemination of malicious code that affect electronic networks, and use those mechanisms to swiftly address cybersecurity incidents, as well as for the sharing of information for awareness and best practices.
2. Given the evolving nature of cybersecurity threats, the Parties recognize that risk-based approaches may be more effective than prescriptive regulation in addressing those threats. Accordingly, each Party shall endeavor to employ, and encourage enterprises within its territory to use, risk-based approaches that rely on consensus-based standards and risk management best practices to identify and protect against cybersecurity risks and to detect, respond to, and recover from cybersecurity events.
</t>
      </text>
    </comment>
    <comment ref="CH376" authorId="3485" shapeId="0" xr:uid="{00EB00F6-0079-4CFB-89D0-00260090006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18.1, interactive computer services
Art. 20.3 open government data
</t>
      </text>
    </comment>
    <comment ref="CO376" authorId="3486" shapeId="0" xr:uid="{00F100F6-001B-48CE-A206-00CB002B00C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2. Each Party shall endeavor to:
(b) facilitate input by interested persons in the development of its legal framework governing electronic transactions.
</t>
      </text>
    </comment>
    <comment ref="DC376" authorId="3487" shapeId="0" xr:uid="{004F0076-00CB-4B9C-BD99-001300B9008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15
Personal Information Protection
1. Each Party shall adopt or maintain a legal framework that provides for the protection of the personal information of the users of digital trade.12
2. Each Party shall publish information on the personal information protections it provides to users of digital trade, including how:
(a) natural persons can pursue remedies; and
(b) an enterprise can comply with any legal requirements.
3. Recognizing that the Parties may take different legal approaches to protecting personal information, each Party should encourage the development of mechanisms to promote interoperability between these different regimes.
4. The Parties recognize the importance of ensuring compliance with measures to protect personal information and ensuring that any restrictions on cross-border flows of personal information are necessary and proportionate to the risks presented.
</t>
      </text>
    </comment>
    <comment ref="DD376" authorId="3488" shapeId="0" xr:uid="{003700F0-00E1-43AA-A01C-0026003E002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15
Personal Information Protection
1. Each Party shall adopt or maintain a legal framework that provides for the protection of the personal information of the users of digital trade.12
2. Each Party shall publish information on the personal information protections it provides to users of digital trade, including how:
(a) natural persons can pursue remedies; and
(b) an enterprise can comply with any legal requirements.
3. Recognizing that the Parties may take different legal approaches to protecting personal information, each Party should encourage the development of mechanisms to promote interoperability between these different regimes.
4. The Parties recognize the importance of ensuring compliance with measures to protect personal information and ensuring that any restrictions on cross-border flows of personal information are necessary and proportionate to the risks presented.
</t>
      </text>
    </comment>
    <comment ref="DG376" authorId="3489" shapeId="0" xr:uid="{005800D7-009A-4383-8258-009C00D700C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Article 15
4. The Parties recognize the importance of ensuring compliance with measures to protect personal information and ensuring that any restrictions on cross-border flows of personal information are necessary and proportionate to the risks presented.
</t>
      </text>
    </comment>
    <comment ref="DI376" authorId="3490" shapeId="0" xr:uid="{00F000F4-00B2-4669-9F24-000D0088008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
Cross-Border Transfer of Information by Electronic Means
1. Neither Party shall prohibit or restrict the cross-border transfer of information, including personal information, by electronic means, if this activity is for the conduct of the business of a covered person.
2. Nothing in this Article shall prevent a Party from adopting or maintaining a measure inconsistent with paragraph 1 that is necessary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necessary to achieve the objective
</t>
      </text>
    </comment>
    <comment ref="DJ376" authorId="5" shapeId="0" xr:uid="{93FF7561-D527-4BFB-A7EE-1D814C8F4324}">
      <text>
        <r>
          <rPr>
            <b/>
            <sz val="9"/>
            <color indexed="81"/>
            <rFont val="Segoe UI"/>
            <family val="2"/>
          </rPr>
          <t>Mesmer Anja:</t>
        </r>
        <r>
          <rPr>
            <sz val="9"/>
            <color indexed="81"/>
            <rFont val="Segoe UI"/>
            <family val="2"/>
          </rPr>
          <t xml:space="preserve">
Article 11 (2)</t>
        </r>
      </text>
    </comment>
    <comment ref="DL376" authorId="3491" shapeId="0" xr:uid="{00550081-007A-4686-9C5D-003D0066000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12
Location of Computing Facilities
1. Neither Party shall require a covered person to use or locate computing facilities in that Party’s territory as a condition for conducting business in that territory.
2. This Article does not apply with respect to covered financial service suppliers, which are addressed by Article 13.
</t>
      </text>
    </comment>
    <comment ref="DZ376" authorId="3492" shapeId="0" xr:uid="{00C300EC-00E3-4342-94E3-005300FC00C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20
Open Government Data
1. The Parties recognize that facilitating public access to and use of government information fosters economic and social development, competitiveness, and innovation.
2. To the extent that a Party chooses to make government information available to the public, it shall endeavor to ensure that the government information is in a machine-readable and open format and can be searched, retrieved, used, reused, and redistributed.
3. The Parties shall endeavor to cooperate to identify ways in which each Party can expand access to and use of government information that the Party has made public, with a view to enhancing and generating business opportunities, especially for small and medium-sized enterprises.
</t>
      </text>
    </comment>
    <comment ref="EM376" authorId="3493" shapeId="0" xr:uid="{00320044-0062-4EEC-8897-00DA003100C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t>
      </text>
    </comment>
    <comment ref="EN376" authorId="3494" shapeId="0" xr:uid="{008A003D-0020-48EB-8D84-00A60023000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
Scope
2. This Agreement shall not apply:
(a) to government procurement;
(b) to a service supplied in the exercise of governmental authority; or
(c) except for Article 20, to information held or processed by or on behalf of a Party, or measures related to that information, including measures related to its collection.
Article 5
Prudential Exception and Monetary and Exchange Rate Policy Exception
1. Notwithstanding any other provisions of this Agreement, a Party shall not be prevented from adopting or maintaining measures for prudential reasons,3 including for the protection of investors, depositors, policy holders, or persons to whom a fiduciary duty is owed by a financial institution or financial service supplier, or to ensure the integrity and stability of the financial system. If these measures do not conform with the provisions of this Agreement, they shall not be used as a means of avoiding the Party’s commitments or obligations under those provisions.
2. Nothing in this Agreement shall apply to non-discriminatory measures of general application taken by any public entity in pursuit of monetary and related credit policies or exchange rate policies.
Article 6
Taxation
1. Except as provided in this Article, nothing in this Agreement shall apply to taxation measures.
2. Nothing in this Agreement shall affect the rights and obligations of either Party under any tax convention. In the event of any inconsistency between this Agreement and any such tax convention, that convention shall prevail to the extent of the inconsistency.
3. Subject to paragraph 2:
(a) Article 8 shall apply to all taxation measures, other than those on income, on capital gains, on the taxable capital of corporations, on the value of an investment or property4 (but not on the transfer of that investment or property), or taxes on estates, inheritances, gifts, and generation-skipping transfers; and
(b) Article 8 shall apply to taxation measures on income, on capital gains, on the taxable capital of corporations, or on the value of an investment or property5 (but not on the transfer of that investment or property), that relate to the purchase or consumption of particular digital products, except that nothing in this subparagraph shall prevent a Party from conditioning the receipt or continued receipt of an advantage relating to the purchase or consumption of particular digital products on requirements to provide the digital product in its territory,
but nothing in Article 8 shall apply to:
(c) any most-favored-nation obligation with respect to an advantage accorded by a Party pursuant to a tax convention;
(d) a non-conforming provision of any existing taxation measure;
(e) the continuation or prompt renewal of a non-conforming provision of any existing taxation measure;
(f) an amendment to a non-conforming provision of any existing taxation measure to the extent that the amendment does not decrease its conformity, at the time of the amendment, with that Article;
(g) the adoption or enforcement of any new taxation measure aimed at ensuring the equitable or effective imposition or collection of taxes, including any taxation measure that differentiates between persons based on their place of residence for tax purposes, provided that the taxation measure does not arbitrarily discriminate between persons, goods, or services of the Parties;6
(h) a provision that conditions the receipt or continued receipt of an advantage relating to the contributions to, or income of, a pension trust, pension plan, superannuation fund, or other arrangement to provide pension, superannuation, or similar benefits, on a requirement that the Party maintain continuous jurisdiction, regulation, or supervision over that trust, plan, fund, or other arrangement; or
(i) an excise duty on insurance premiums to the extent that the excise duty would, if levied by the other Party, be covered by subparagraph (d), (e), or (f).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
</t>
      </text>
    </comment>
    <comment ref="EO376" authorId="3495" shapeId="0" xr:uid="{008B003A-00B8-4EFE-AE72-00D3009300C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4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text>
    </comment>
    <comment ref="ET376" authorId="3496" shapeId="0" xr:uid="{9639309B-E2A0-475D-B6B4-6CD70BC651F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2.2.(c)
</t>
      </text>
    </comment>
    <comment ref="AF378" authorId="88" shapeId="0" xr:uid="{4631B1EE-6446-47FF-8C5E-94A660F47464}">
      <text>
        <r>
          <rPr>
            <b/>
            <sz val="9"/>
            <color indexed="81"/>
            <rFont val="Tahoma"/>
            <family val="2"/>
          </rPr>
          <t>Kholofelo Kugler:</t>
        </r>
        <r>
          <rPr>
            <sz val="9"/>
            <color indexed="81"/>
            <rFont val="Tahoma"/>
            <family val="2"/>
          </rPr>
          <t xml:space="preserve">
ARTICLE 45
Relations with the Business Community
The Parties agree to:
(a)ensure that all customs legislation, procedures and fees and charges are made publicly available, as well as whenever possible the necessary explanations, and as far as possible through electronic means</t>
        </r>
      </text>
    </comment>
    <comment ref="AH378" authorId="88" shapeId="0" xr:uid="{9E8403BA-0E9A-46A5-8050-1F915F6B7D62}">
      <text>
        <r>
          <rPr>
            <b/>
            <sz val="9"/>
            <color indexed="81"/>
            <rFont val="Tahoma"/>
            <family val="2"/>
          </rPr>
          <t>Kholofelo Kugler:</t>
        </r>
        <r>
          <rPr>
            <sz val="9"/>
            <color indexed="81"/>
            <rFont val="Tahoma"/>
            <family val="2"/>
          </rPr>
          <t xml:space="preserve">
Annex VII
ARTICLE 10
Information and Communication Technologies, and Information Society
1. The Parties recognise the important role of information and communication technologies, as well as the active participation in the Information Society, as a prerequisite for the successful integration of BELN and Mozambique into the world economy.
527
2. They therefore reconfirm their respective commitments under existing multilateral agreements, in particular the protocol on Basic Telecommunications attached to the GATS, and invite those of BELN and Mozambique, which are not yet members of these agreements, to accede to them.
3. They furthermore agree to participate fully and actively in any future international negotiation, which might be conducted in this area.
4. The Parties will therefore take measures that will enable inhabitants of BELN and Mozambique easy access to information and communication technologies,
through, amongst others, the following measures:
(a) the development and encouragement of the use of affordable
renewable energy resources;
(b) the development and deployment of more extensive low-cost wireless networks; and
(c) the development and encouragement of the use of local content for Information and Communication Technologies.
5. The Parties also agree to step up cooperation between them in the area of information and communication technologies, and the Information Society. This cooperation shall, through national and regional development strategies and in conformity with Article 7 of this Annex, in particular be directed towards greater
complementarity and harmonisation of communication systems, at national, regionaland international level and their adaptation to new technologies.</t>
        </r>
      </text>
    </comment>
    <comment ref="BQ378" authorId="88" shapeId="0" xr:uid="{CC98A8B6-2EB4-462E-A8A5-3BF3664E3991}">
      <text>
        <r>
          <rPr>
            <b/>
            <sz val="9"/>
            <color indexed="81"/>
            <rFont val="Tahoma"/>
            <family val="2"/>
          </rPr>
          <t>Kholofelo Kugler:</t>
        </r>
        <r>
          <rPr>
            <sz val="9"/>
            <color indexed="81"/>
            <rFont val="Tahoma"/>
            <family val="2"/>
          </rPr>
          <t xml:space="preserve">
ARTICLE 43
Customs Legislation and Procedures
1.The Parties agree that their respective trade and customs legislation and procedures shall to the extent possible be based on:
(h) the progressive development of systems, including those based upon information technology, for both export and import operations, to facilitate the exchange of information betwee</t>
        </r>
      </text>
    </comment>
    <comment ref="CJ378" authorId="88" shapeId="0" xr:uid="{96D1CF7A-13F2-48ED-9BD9-4CCBC5B70DB3}">
      <text>
        <r>
          <rPr>
            <b/>
            <sz val="9"/>
            <color indexed="81"/>
            <rFont val="Tahoma"/>
            <family val="2"/>
          </rPr>
          <t>Kholofelo Kugler:</t>
        </r>
        <r>
          <rPr>
            <sz val="9"/>
            <color indexed="81"/>
            <rFont val="Tahoma"/>
            <family val="2"/>
          </rPr>
          <t xml:space="preserve">
Articles 13.3 and 13.4
3. Cooperation in supply-side competitiveness shall aim at increasing the competitiveness of the SACU Member States and Mozambique and remove supply side constraints at national, institutional and, in particular, at company level. This cooperation includes, amongst others, fields such as production, technology development and innovation, marketing, financing, distribution, transport, diversification of economic base, as well as development of the private sector, improvement of the trade and business environment and support to small and medium enterprises in the fields of agriculture, fisheries, industry and services.
4. Cooperation in business enhancing infrastructure shall aim at developing a competitive business enhancing environment in areas such as information and communication technology, transport and energy.</t>
        </r>
      </text>
    </comment>
    <comment ref="CK378" authorId="88" shapeId="0" xr:uid="{AAF44FA4-157B-4CCD-A27B-8A8215C95B87}">
      <text>
        <r>
          <rPr>
            <b/>
            <sz val="9"/>
            <color indexed="81"/>
            <rFont val="Tahoma"/>
            <family val="2"/>
          </rPr>
          <t>Kholofelo Kugler:</t>
        </r>
        <r>
          <rPr>
            <sz val="9"/>
            <color indexed="81"/>
            <rFont val="Tahoma"/>
            <family val="2"/>
          </rPr>
          <t xml:space="preserve">
Annex VII
Article 10.3
3. They furthermore agree to participate fully and actively in any future international negotiation, which might be conducted in this area.</t>
        </r>
      </text>
    </comment>
    <comment ref="EO378" authorId="88" shapeId="0" xr:uid="{291FF36C-E73C-49C8-BF12-832BECF8D907}">
      <text>
        <r>
          <rPr>
            <b/>
            <sz val="9"/>
            <color indexed="81"/>
            <rFont val="Tahoma"/>
            <family val="2"/>
          </rPr>
          <t>Kholofelo Kugler:</t>
        </r>
        <r>
          <rPr>
            <sz val="9"/>
            <color indexed="81"/>
            <rFont val="Tahoma"/>
            <family val="2"/>
          </rPr>
          <t xml:space="preserve">
ARTICLE 98 Security Exceptions
1.Nothing in this Agreement shall beconstrued to:
(a)require either Party to furnish any information the disclosure of which it considers contrary to its essential security interests; or
(b)prevent either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as is carried on directly or indirectly for the purpose of supplying a military establishment; or
(iii) taken in time of war or other emergency in international relations; or
(c) prevent either Party from taking any action in pursuance of its obligations underthe United Nations Charter for the maintenance of international peace and security.
2.The Trade and Development Committee shall be informed of measures taken under paragraphs 1(b) and (c) and of their termination.</t>
        </r>
      </text>
    </comment>
    <comment ref="FC378" authorId="88" shapeId="0" xr:uid="{C004350D-3331-45EC-9EF0-5E7DBFC94F00}">
      <text>
        <r>
          <rPr>
            <b/>
            <sz val="9"/>
            <color indexed="81"/>
            <rFont val="Tahoma"/>
            <family val="2"/>
          </rPr>
          <t>Kholofelo Kugler:</t>
        </r>
        <r>
          <rPr>
            <sz val="9"/>
            <color indexed="81"/>
            <rFont val="Tahoma"/>
            <family val="2"/>
          </rPr>
          <t xml:space="preserve">
ARTICLE 16
Cooperation on Protection of Intellectual Property Rights
1.The Parties reaffirm their commitments under Article 11 of Annex VII to this Agreement and their rights, obligations and flexibilities as set out in the Agreement on Trade-related Aspects of Intellectual Property, contained in Annex I C to the Agreement establishing the World Trade Organisation (“TRIPS Agreement”).
See also Annex VII
ARTICLE 11
Protection of Intellectual Property Rights
1. Without prejudice to the positions of the Parties in multilateral negotiations, the Parties recognise the need to ensure an adequate and effective level of protection
of intellectual, industrial and commercial property rights, and other rights covered by the TRIPS Agreement including protection of geographical indications, in line with the international standards with a view to reducing distortions and impediments to bilateral trade.</t>
        </r>
      </text>
    </comment>
    <comment ref="AE379" authorId="3497" shapeId="0" xr:uid="{009B006E-009B-4F4F-B3B2-0064002900B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11.1.1
</t>
      </text>
    </comment>
    <comment ref="AF379" authorId="3498" shapeId="0" xr:uid="{00D600D1-00D7-42C6-B49F-0044005C007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11.4, Art. 11.9.1
</t>
      </text>
    </comment>
    <comment ref="AH379" authorId="3499" shapeId="0" xr:uid="{004900CF-00FE-4E4E-A57E-0017003700A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11.9.2
</t>
      </text>
    </comment>
    <comment ref="AW379" authorId="3500" shapeId="0" xr:uid="{00C9009F-009C-4F89-98C6-00C90048004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11.3
</t>
      </text>
    </comment>
    <comment ref="AZ379" authorId="5" shapeId="0" xr:uid="{726DFD55-6811-4F41-9C39-DE4E632427E4}">
      <text>
        <r>
          <rPr>
            <b/>
            <sz val="9"/>
            <color indexed="81"/>
            <rFont val="Segoe UI"/>
            <family val="2"/>
          </rPr>
          <t>Mesmer Anja:</t>
        </r>
        <r>
          <rPr>
            <sz val="9"/>
            <color indexed="81"/>
            <rFont val="Segoe UI"/>
            <family val="2"/>
          </rPr>
          <t xml:space="preserve">
Art. 11.3</t>
        </r>
      </text>
    </comment>
    <comment ref="BA379" authorId="5" shapeId="0" xr:uid="{6CBB1E3D-05D5-48CF-BD99-E6566C23720A}">
      <text>
        <r>
          <rPr>
            <b/>
            <sz val="9"/>
            <color indexed="81"/>
            <rFont val="Segoe UI"/>
            <family val="2"/>
          </rPr>
          <t>Mesmer Anja:</t>
        </r>
        <r>
          <rPr>
            <sz val="9"/>
            <color indexed="81"/>
            <rFont val="Segoe UI"/>
            <family val="2"/>
          </rPr>
          <t xml:space="preserve">
Art. 11.3</t>
        </r>
      </text>
    </comment>
    <comment ref="BB379" authorId="5" shapeId="0" xr:uid="{D44EA30B-8937-46BE-A7D6-E04990C25AB6}">
      <text>
        <r>
          <rPr>
            <b/>
            <sz val="9"/>
            <color indexed="81"/>
            <rFont val="Segoe UI"/>
            <family val="2"/>
          </rPr>
          <t>Mesmer Anja:</t>
        </r>
        <r>
          <rPr>
            <sz val="9"/>
            <color indexed="81"/>
            <rFont val="Segoe UI"/>
            <family val="2"/>
          </rPr>
          <t xml:space="preserve">
Art. 11.3</t>
        </r>
      </text>
    </comment>
    <comment ref="BH379" authorId="3501" shapeId="0" xr:uid="{1D004CE9-CBDE-4F23-8F24-57531AC0A9B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11.1.1, Art. 11.1.3
</t>
      </text>
    </comment>
    <comment ref="BM379" authorId="3502" shapeId="0" xr:uid="{00AB0015-00EF-429C-A284-00A300A800E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11.5
</t>
      </text>
    </comment>
    <comment ref="BO379" authorId="3503" shapeId="0" xr:uid="{001E005E-00C2-448E-8FF1-002000D1001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11.8
</t>
      </text>
    </comment>
    <comment ref="BQ379" authorId="3504" shapeId="0" xr:uid="{007F00F7-0007-439B-A62E-00A4003B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3.22
</t>
      </text>
    </comment>
    <comment ref="BS379" authorId="3505" shapeId="0" xr:uid="{00220087-00BB-4F53-9D1B-00F400AE009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11.6
</t>
      </text>
    </comment>
    <comment ref="CJ379" authorId="3506" shapeId="0" xr:uid="{00FF007A-00C7-4B3D-9B08-00B50065004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11.1.2
</t>
      </text>
    </comment>
    <comment ref="CK379" authorId="3507" shapeId="0" xr:uid="{00A800E5-00D7-46BF-BADE-001900AA00C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11.9.3
</t>
      </text>
    </comment>
    <comment ref="CR379" authorId="3508" shapeId="0" xr:uid="{00E800F3-007E-46FB-9537-001E00F1000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11.10
</t>
      </text>
    </comment>
    <comment ref="DB379" authorId="3509" shapeId="0" xr:uid="{000200C6-009D-4195-AB06-00DB0001003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11.7
</t>
      </text>
    </comment>
    <comment ref="DC379" authorId="3510" shapeId="0" xr:uid="{007500D8-0041-4242-8040-009400A7006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11.7
</t>
      </text>
    </comment>
    <comment ref="DF379" authorId="3511" shapeId="0" xr:uid="{00FF009F-0040-4218-8D62-0028009F006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11.7
</t>
      </text>
    </comment>
    <comment ref="DW379" authorId="3512" shapeId="0" xr:uid="{006F0012-00D8-47BE-AF24-002E002700F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Annex 7-A, Art. 2
</t>
      </text>
    </comment>
    <comment ref="EM379" authorId="3513" shapeId="0" xr:uid="{003700C7-00A5-40B1-9F37-003400D700C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16.1
</t>
      </text>
    </comment>
    <comment ref="EO379" authorId="3514" shapeId="0" xr:uid="{003900C7-00EB-44D7-9B7E-00EF000800B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16.2
</t>
      </text>
    </comment>
    <comment ref="EP379" authorId="26" shapeId="0" xr:uid="{2DFC3A66-1E13-45CF-86DC-122BEB82DDD9}">
      <text>
        <r>
          <rPr>
            <b/>
            <sz val="9"/>
            <color indexed="81"/>
            <rFont val="Segoe UI"/>
            <charset val="1"/>
          </rPr>
          <t>Vasquez Callo Maria del Carmen:</t>
        </r>
        <r>
          <rPr>
            <sz val="9"/>
            <color indexed="81"/>
            <rFont val="Segoe UI"/>
            <charset val="1"/>
          </rPr>
          <t xml:space="preserve">
Article 16.3.2.</t>
        </r>
      </text>
    </comment>
    <comment ref="EQ379" authorId="26" shapeId="0" xr:uid="{2D6D853A-6CC2-4154-9D05-A94E8701CE7C}">
      <text>
        <r>
          <rPr>
            <b/>
            <sz val="9"/>
            <color indexed="81"/>
            <rFont val="Segoe UI"/>
            <charset val="1"/>
          </rPr>
          <t>Vasquez Callo Maria del Carmen:</t>
        </r>
        <r>
          <rPr>
            <sz val="9"/>
            <color indexed="81"/>
            <rFont val="Segoe UI"/>
            <charset val="1"/>
          </rPr>
          <t xml:space="preserve">
Article 16.3.2.</t>
        </r>
      </text>
    </comment>
    <comment ref="FC379" authorId="3515" shapeId="0" xr:uid="{009C009B-0046-4A5B-BFDF-004800FF003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10.2
</t>
      </text>
    </comment>
    <comment ref="FD379" authorId="26" shapeId="0" xr:uid="{7B6D3AFF-6242-4BA0-AEAB-BB67A52856A2}">
      <text>
        <r>
          <rPr>
            <b/>
            <sz val="9"/>
            <color indexed="81"/>
            <rFont val="Segoe UI"/>
            <family val="2"/>
          </rPr>
          <t>Vasquez Callo Maria del Carmen:</t>
        </r>
        <r>
          <rPr>
            <sz val="9"/>
            <color indexed="81"/>
            <rFont val="Segoe UI"/>
            <family val="2"/>
          </rPr>
          <t xml:space="preserve">
Article 10.1</t>
        </r>
      </text>
    </comment>
    <comment ref="AE380" authorId="3516" shapeId="0" xr:uid="{00F60045-00AF-4304-AAC5-00B900AB009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73.1
</t>
      </text>
    </comment>
    <comment ref="AH380" authorId="3517" shapeId="0" xr:uid="{00B30036-0013-4B23-95A7-007B003B000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121.1
</t>
      </text>
    </comment>
    <comment ref="AM380" authorId="3518" shapeId="0" xr:uid="{00EC0064-00AC-470B-8DA5-00A3007E008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Annex XI
</t>
      </text>
    </comment>
    <comment ref="AN380" authorId="3519" shapeId="0" xr:uid="{00B100A9-0097-476D-A02F-008C00AD004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Annex XI
</t>
      </text>
    </comment>
    <comment ref="AO380" authorId="3520" shapeId="0" xr:uid="{00D500FE-005C-4E94-B9FD-007F0028005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Annex XI
</t>
      </text>
    </comment>
    <comment ref="AR380" authorId="3521" shapeId="0" xr:uid="{00540021-00E4-4F3D-929E-009700E4007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121.3
</t>
      </text>
    </comment>
    <comment ref="AW380" authorId="3522" shapeId="0" xr:uid="{004A00AB-0000-4565-BB69-002400D2002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121.3
</t>
      </text>
    </comment>
    <comment ref="BF380" authorId="26" shapeId="0" xr:uid="{143D6E07-D51D-433A-B37C-B3C8B5176212}">
      <text>
        <r>
          <rPr>
            <b/>
            <sz val="9"/>
            <color indexed="81"/>
            <rFont val="Segoe UI"/>
            <family val="2"/>
          </rPr>
          <t>Vasquez Callo Maria del Carmen:</t>
        </r>
        <r>
          <rPr>
            <sz val="9"/>
            <color indexed="81"/>
            <rFont val="Segoe UI"/>
            <family val="2"/>
          </rPr>
          <t xml:space="preserve">
Article 121</t>
        </r>
      </text>
    </comment>
    <comment ref="BM380" authorId="3523" shapeId="0" xr:uid="{00E200DD-006C-45CA-B216-00E300A300F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122.1
</t>
      </text>
    </comment>
    <comment ref="BQ380" authorId="3524" shapeId="0" xr:uid="{00B60028-0090-4853-B5E1-004C009200C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69 (d)
</t>
      </text>
    </comment>
    <comment ref="BS380" authorId="3525" shapeId="0" xr:uid="{001A00BC-00B9-4D93-9741-0063005700E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122.1(d)
</t>
      </text>
    </comment>
    <comment ref="BT380" authorId="3526" shapeId="0" xr:uid="{00550011-006C-4075-95F5-000800D4001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122.1(c)
</t>
      </text>
    </comment>
    <comment ref="CJ380" authorId="3527" shapeId="0" xr:uid="{00B00056-00C3-4FF7-AE27-007600BD006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Arts. 302-304
  Art. 122</t>
      </text>
    </comment>
    <comment ref="CK380" authorId="3528" shapeId="0" xr:uid="{002000BD-0052-4B93-8936-00CE003F00C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121.2
</t>
      </text>
    </comment>
    <comment ref="CQ380" authorId="3529" shapeId="0" xr:uid="{0017000B-00C0-4651-8DA2-00AE00E5004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237
</t>
      </text>
    </comment>
    <comment ref="DB380" authorId="3530" shapeId="0" xr:uid="{005300F6-0059-4453-8C95-00970054009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14, Art. 121.2
</t>
      </text>
    </comment>
    <comment ref="DF380" authorId="3531" shapeId="0" xr:uid="{003500EC-009B-4D2E-916B-006E003C008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121.2
</t>
      </text>
    </comment>
    <comment ref="DO380" authorId="3532" shapeId="0" xr:uid="{00E800C2-00FF-4B78-8F5E-004A009A003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107
</t>
      </text>
    </comment>
    <comment ref="DT380" authorId="3533" shapeId="0" xr:uid="{00460042-0064-4D32-A181-00DF0011001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107
</t>
      </text>
    </comment>
    <comment ref="DU380" authorId="3534" shapeId="0" xr:uid="{00E100EE-004B-4963-969B-0073005900D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95
</t>
      </text>
    </comment>
    <comment ref="DW380" authorId="3535" shapeId="0" xr:uid="{00450064-00A1-41B4-971E-004B00F100B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109, Art. 113
</t>
      </text>
    </comment>
    <comment ref="EM380" authorId="3536" shapeId="0" xr:uid="{00F30053-006D-4E23-B730-00EF00AB00E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128
</t>
      </text>
    </comment>
    <comment ref="EO380" authorId="3537" shapeId="0" xr:uid="{00540089-0027-4597-A290-00AC009800F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128.2(a)
</t>
      </text>
    </comment>
    <comment ref="FA380" authorId="3538" shapeId="0" xr:uid="{00C00032-004A-4976-8929-006B008600F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145
</t>
      </text>
    </comment>
    <comment ref="FB380" authorId="3539" shapeId="0" xr:uid="{008100CF-0005-47D3-B78C-002D0012001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145
</t>
      </text>
    </comment>
    <comment ref="FC380" authorId="3540" shapeId="0" xr:uid="{002B00B4-00DE-4A65-A7E9-00AB00E6007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Arts. 143, 144
</t>
      </text>
    </comment>
    <comment ref="FE380" authorId="3541" shapeId="0" xr:uid="{00F400E5-00C2-451D-84E4-002500C3002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151
</t>
      </text>
    </comment>
    <comment ref="FF380" authorId="3542" shapeId="0" xr:uid="{00D400FD-00FF-495E-B52C-006900F0006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154
</t>
      </text>
    </comment>
    <comment ref="FI380" authorId="3543" shapeId="0" xr:uid="{009200F7-0056-46C5-9EBE-00700018007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152
</t>
      </text>
    </comment>
    <comment ref="FJ380" authorId="3544" shapeId="0" xr:uid="{00A5007C-00DD-4084-8754-001E007500E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153
</t>
      </text>
    </comment>
    <comment ref="FO380" authorId="3545" shapeId="0" xr:uid="{003600D8-000A-43D9-AB01-00F4003E009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122.1(b), Arts. 123-127
</t>
      </text>
    </comment>
    <comment ref="FT380" authorId="3546" shapeId="0" xr:uid="{00F100CF-0058-4928-A63A-00FA0035007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146 (c)
</t>
      </text>
    </comment>
    <comment ref="B381" authorId="88" shapeId="0" xr:uid="{B22AF221-71BA-45EA-BADE-F63B88E24ADB}">
      <text>
        <r>
          <rPr>
            <b/>
            <sz val="9"/>
            <color indexed="81"/>
            <rFont val="Tahoma"/>
            <family val="2"/>
          </rPr>
          <t>Kholofelo Kugler:</t>
        </r>
        <r>
          <rPr>
            <sz val="9"/>
            <color indexed="81"/>
            <rFont val="Tahoma"/>
            <family val="2"/>
          </rPr>
          <t xml:space="preserve">
ARTICLE 3
Incorporation of the EU-Morocco Agreements
1. The provisions of the following agreements (together referred to as the “EU-Morocco Agreements”) in effect immediately before they cease to apply to the United Kingdom are incorporated into this Agreement, mutatis mutandis, subject to the provisions of this Instrument:
(a) the EU-Morocco Association Agreement; and
(b) the EU-Morocco Dispute Settlement Mechanism Agreement
2. For the avoidance of doubt, the EU-Morocco Association Agreement incorporated by this Article, and referred to throughout this Instrument, is that agreement as amended (up until immediately before it ceased to apply to the United Kingdom), including by subsequent exchanges of letters between the European Union and Morocco, among others the Agreement in the form of an Exchange of Letters between the European Union and Morocco on the amendment of Protocols 1 and 4 to the EU-Morocco Association Agreement done at Brussels on 25th October 2018.1
1 The amendment to Protocol 4 to the EU-Morocco Association Agreement made by the Agreement done at Brussels on 25th October 2018 is reflected in Annex E of Protocol 4 to this Agreement.</t>
        </r>
      </text>
    </comment>
    <comment ref="U381" authorId="26" shapeId="0" xr:uid="{F9AFE415-2BAB-4E14-BAD9-29A4EB9C88EE}">
      <text>
        <r>
          <rPr>
            <b/>
            <sz val="9"/>
            <color indexed="81"/>
            <rFont val="Segoe UI"/>
            <family val="2"/>
          </rPr>
          <t>Vasquez Callo Maria del Carmen:</t>
        </r>
        <r>
          <rPr>
            <sz val="9"/>
            <color indexed="81"/>
            <rFont val="Segoe UI"/>
            <family val="2"/>
          </rPr>
          <t xml:space="preserve">
Prior agreement from 1996</t>
        </r>
      </text>
    </comment>
    <comment ref="CJ381" authorId="88" shapeId="0" xr:uid="{6C0621B7-3209-4974-B895-EDD9FDD7EEE1}">
      <text>
        <r>
          <rPr>
            <b/>
            <sz val="9"/>
            <color indexed="81"/>
            <rFont val="Tahoma"/>
            <family val="2"/>
          </rPr>
          <t>Kholofelo Kugler:</t>
        </r>
        <r>
          <rPr>
            <sz val="9"/>
            <color indexed="81"/>
            <rFont val="Tahoma"/>
            <family val="2"/>
          </rPr>
          <t xml:space="preserve">
TITLE V
ECONOMIC COOPERATION
Article 56
Telecommunications and information technology
Cooperation shall focus on:
(a) telecommunications in general;
(b) standardisation, conformity testing and certification for
information technology and telecommunications;
(c) dissemination of new information technologies, particularly
in relation to networks and the interconnection of
networks (ISDN  integrated services digital networks
and EDI  electronic data interchange);
(d) stimulating research on and development of new
communication and information technology facilities to
develop the market in equipment, services and applications
related to information technology and to communications,
services and installations.</t>
        </r>
      </text>
    </comment>
    <comment ref="CR381" authorId="88" shapeId="0" xr:uid="{B1874BBD-AF14-4BE5-9F20-70444109BF11}">
      <text>
        <r>
          <rPr>
            <b/>
            <sz val="9"/>
            <color indexed="81"/>
            <rFont val="Tahoma"/>
            <family val="2"/>
          </rPr>
          <t>Kholofelo Kugler:</t>
        </r>
        <r>
          <rPr>
            <sz val="9"/>
            <color indexed="81"/>
            <rFont val="Tahoma"/>
            <family val="2"/>
          </rPr>
          <t xml:space="preserve">
EU-Morocco Dispute Settlement Mechanism Agreement
Article 2
Application of the Agreement
1. The provisions of this Agreement apply with respect to any dispute concerning an
alleged violation of the provisions of Title II (with the exception of Article 24) of the
Euro-Mediterranean Agreement establishing an association between the European
Communities and their member States, of the one part, and the Kingdom of
Morocco, of the other part (hereafter "the association Agreement")2
 or of the
"Agreement in the form of an Exchange of Letters between the European Union and
the Kingdom of Morocco concerning reciprocal liberalisation measures on
agricultural products, processed agricultural products and fish and fishery products,
and the replacement of protocols 1, 2 and 3 and their annexes and amendments to the
Euro-Mediterranean Agreement establishing an association between the European
Communities and their member States, of the one part, and the Kingdom of
Morocco, of the other part"3
. The procedures of this Agreement shall apply if, 60
days after a dispute has been referred to the Association Council pursuant to Article
86 of the Association Agreement, the Association Council has failed to settle the
dispute. </t>
        </r>
      </text>
    </comment>
    <comment ref="DB381" authorId="88" shapeId="0" xr:uid="{6B62F3F7-5F26-4BD0-86EA-FA364EC47125}">
      <text>
        <r>
          <rPr>
            <b/>
            <sz val="9"/>
            <color indexed="81"/>
            <rFont val="Tahoma"/>
            <family val="2"/>
          </rPr>
          <t>Kholofelo Kugler:</t>
        </r>
        <r>
          <rPr>
            <sz val="9"/>
            <color indexed="81"/>
            <rFont val="Tahoma"/>
            <family val="2"/>
          </rPr>
          <t xml:space="preserve">
ANNEX
FUNDAMENTAL PRINCIPLES APPLICABLE TO DATA PROTECTION
1. Personal data undergoing computer processing must be:
(a) obtained and processed fairly and lawfully;
(b) kept for explicit and legitimate purposes and not further used in a way incompatible with those purposes;
(c) appropriate, relevant and not excessive in relation to the purposes for which they are collected;
(d) accurate and, where necessary, kept up to date;
(e) kept in a form which permits identification of the person concerned for no longer than is necessary for the
procedure for which the data were collected.
2. Personal data revealing racial origin, political or religious opinions or other beliefs, and data concerning a
person's health or sex life, may not undergo computer processing except where suitable safeguards are provided
by national law. These provisions apply also to personal data relating to criminal convictions.
3. Appropriate security measures must be taken to ensure that personal data recorded in computer filing systems
are protected against unlawful destruction or accidental loss and against unauthorised alteration, disclosure or
access.
4. Any person must have the right to:
(a) establish whether personal data relating to him are kept in a computer filing system, the purposes for which
they are mainly used and the identity and normal place of residence or work of the person responsible for
the filing system;
(b) obtain at reasonable intervals, and without excessive delay or expense, confirmation as to the existence of a
computer filing system containing personal data relating to him and communication of such data in an
intelligible form;
(c) obtain, as appropriate, the rectification or erasure of such data where they have been processed in violation
of the provisions laid down by the national legislation applying the fundamental principles contained in
paragraphs 1 and 2 of this Annex;
(d) have access to legal remedies if no action is taken on a request for communication or, where appropriate, the
communication, rectification or erasure referred to in points (b) and (c) above.
5.1. Derogations from the provisions of paragraphs 1, 2 and 4 of this Annex are allowed only in the cases below.
5.2. Derogations from the provisions of paragraphs 1, 2 and 4 of this Annex may be allowed where provided for in
the legislation of the Contracting Party and where such derogation constitutes a necessary measure in a
democratic society and is intended to:
(a) safeguard national security, public order or a State's financial interests or prevent criminal offences;
(b) protect the data subjects or the rights and freedoms of others.
5.3. In the case of computerised filing systems containing personal data used for statistical purposes or scientific
research, the rights referred to in paragraphs 4(b), (c) and (d) of this Annex may be restricted by law where such
use is clearly unlikely to constitute an invasion of privacy of the data subjects.
6. No provision in this Annex is to be interpreted as restricting or prejudicing a Contracting Party's power to grant
data subjects wider protection than that provided for in this Annex.</t>
        </r>
      </text>
    </comment>
    <comment ref="DE381" authorId="88" shapeId="0" xr:uid="{BC6DBE27-48AF-499E-85F5-B34EC766B48B}">
      <text>
        <r>
          <rPr>
            <b/>
            <sz val="9"/>
            <color indexed="81"/>
            <rFont val="Tahoma"/>
            <family val="2"/>
          </rPr>
          <t>Kholofelo Kugler:</t>
        </r>
        <r>
          <rPr>
            <sz val="9"/>
            <color indexed="81"/>
            <rFont val="Tahoma"/>
            <family val="2"/>
          </rPr>
          <t xml:space="preserve">
ANNEX
FUNDAMENTAL PRINCIPLES APPLICABLE TO DATA PROTECTION
1. Personal data undergoing computer processing must be:
(a) obtained and processed fairly and lawfully;
(b) kept for explicit and legitimate purposes and not further used in a way incompatible with those purposes;
(c) appropriate, relevant and not excessive in relation to the purposes for which they are collected;
(d) accurate and, where necessary, kept up to date;
(e) kept in a form which permits identification of the person concerned for no longer than is necessary for the
procedure for which the data were collected.
2. Personal data revealing racial origin, political or religious opinions or other beliefs, and data concerning a
person's health or sex life, may not undergo computer processing except where suitable safeguards are provided
by national law. These provisions apply also to personal data relating to criminal convictions.
3. Appropriate security measures must be taken to ensure that personal data recorded in computer filing systems
are protected against unlawful destruction or accidental loss and against unauthorised alteration, disclosure or
access.
4. Any person must have the right to:
(a) establish whether personal data relating to him are kept in a computer filing system, the purposes for which
they are mainly used and the identity and normal place of residence or work of the person responsible for
the filing system;
(b) obtain at reasonable intervals, and without excessive delay or expense, confirmation as to the existence of a
computer filing system containing personal data relating to him and communication of such data in an
intelligible form;
(c) obtain, as appropriate, the rectification or erasure of such data where they have been processed in violation
of the provisions laid down by the national legislation applying the fundamental principles contained in
paragraphs 1 and 2 of this Annex;
(d) have access to legal remedies if no action is taken on a request for communication or, where appropriate, the
communication, rectification or erasure referred to in points (b) and (c) above.
5.1. Derogations from the provisions of paragraphs 1, 2 and 4 of this Annex are allowed only in the cases below.
5.2. Derogations from the provisions of paragraphs 1, 2 and 4 of this Annex may be allowed where provided for in
the legislation of the Contracting Party and where such derogation constitutes a necessary measure in a
democratic society and is intended to:
(a) safeguard national security, public order or a State's financial interests or prevent criminal offences;
(b) protect the data subjects or the rights and freedoms of others.
5.3. In the case of computerised filing systems containing personal data used for statistical purposes or scientific
research, the rights referred to in paragraphs 4(b), (c) and (d) of this Annex may be restricted by law where such
use is clearly unlikely to constitute an invasion of privacy of the data subjects.
6. No provision in this Annex is to be interpreted as restricting or prejudicing a Contracting Party's power to grant
data subjects wider protection than that provided for in this Annex.</t>
        </r>
      </text>
    </comment>
    <comment ref="EO381" authorId="88" shapeId="0" xr:uid="{E7500577-4BB9-496C-87C4-E733650A537B}">
      <text>
        <r>
          <rPr>
            <b/>
            <sz val="9"/>
            <color indexed="81"/>
            <rFont val="Tahoma"/>
            <family val="2"/>
          </rPr>
          <t>Kholofelo Kugler:</t>
        </r>
        <r>
          <rPr>
            <sz val="9"/>
            <color indexed="81"/>
            <rFont val="Tahoma"/>
            <family val="2"/>
          </rPr>
          <t xml:space="preserve">
Article 87
Nothing in this Agreement shall prevent a Contracting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t>
        </r>
      </text>
    </comment>
    <comment ref="FB381" authorId="88" shapeId="0" xr:uid="{9DC1F2E8-D5C3-486D-9797-A54A335AB43B}">
      <text>
        <r>
          <rPr>
            <b/>
            <sz val="9"/>
            <color indexed="81"/>
            <rFont val="Tahoma"/>
            <family val="2"/>
          </rPr>
          <t>Kholofelo Kugler:</t>
        </r>
        <r>
          <rPr>
            <sz val="9"/>
            <color indexed="81"/>
            <rFont val="Tahoma"/>
            <family val="2"/>
          </rPr>
          <t xml:space="preserve">
Joint Declaration relating to Article 39 of the Agreement
Under the Agreement, the Parties agree that intellectual, industrial and
commercial property comprises, in particular, copyright, including
copyright in computer programs, and neighbouring rights, commercial
trademarks and geographical descriptions including designation of
origin, industrial designs and models, patents, configuration plans
(topographies) of integrated circuits, protection of undisclosed
information and protection against unfair competition in accordance
with Article 10(a) of the Paris Convention for the protection of
industrial property in the 1967 Act of Stockholm (Paris Union).</t>
        </r>
      </text>
    </comment>
    <comment ref="CJ382" authorId="3547" shapeId="0" xr:uid="{032162CE-1FCF-4510-A024-B3E703ED672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25</t>
      </text>
    </comment>
    <comment ref="EM382" authorId="3548" shapeId="0" xr:uid="{4CE0B481-4CF4-4280-975C-B97E556BE35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13</t>
      </text>
    </comment>
    <comment ref="EO382" authorId="3549" shapeId="0" xr:uid="{C6FE6AA2-1255-4AE3-80CE-E2AC3416819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t>
      </text>
    </comment>
    <comment ref="FC382" authorId="3550" shapeId="0" xr:uid="{B06B51C5-D02F-4844-B234-5915367F6D3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16(2)</t>
      </text>
    </comment>
    <comment ref="B383" authorId="88" shapeId="0" xr:uid="{FC12FBCE-C5D7-4EBF-9DB7-E00BFDCEFD07}">
      <text>
        <r>
          <rPr>
            <b/>
            <sz val="9"/>
            <color indexed="81"/>
            <rFont val="Tahoma"/>
            <family val="2"/>
          </rPr>
          <t>Kholofelo Kugler:</t>
        </r>
        <r>
          <rPr>
            <sz val="9"/>
            <color indexed="81"/>
            <rFont val="Tahoma"/>
            <family val="2"/>
          </rPr>
          <t xml:space="preserve">
ARTICLE 3
Incorporation of the EU-Jordan Agreements
The provisions of the following agreements (together referred to as the “EU-Jordan Agreements”) in effect immediately before they cease to apply to the United Kingdom are incorporated into this Agreement, mutatis mutandis, subject to the provisions of this Instrument:
(a) the EU-Jordan Association Agreement; and
(b) the EU-Jordan Dispute Settlement Mechanism Protocol.</t>
        </r>
      </text>
    </comment>
    <comment ref="U383" authorId="26" shapeId="0" xr:uid="{FF8FABF1-1094-4238-9F10-C78C5ACF267C}">
      <text>
        <r>
          <rPr>
            <b/>
            <sz val="9"/>
            <color indexed="81"/>
            <rFont val="Segoe UI"/>
            <family val="2"/>
          </rPr>
          <t>Vasquez Callo Maria del Carmen:</t>
        </r>
        <r>
          <rPr>
            <sz val="9"/>
            <color indexed="81"/>
            <rFont val="Segoe UI"/>
            <family val="2"/>
          </rPr>
          <t xml:space="preserve">
Prior sgreement from 1997</t>
        </r>
      </text>
    </comment>
    <comment ref="CJ383" authorId="3551" shapeId="0" xr:uid="{40F15C99-AAB1-4B37-B405-33DE9758E10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Title IV
</t>
      </text>
    </comment>
    <comment ref="CR383" authorId="88" shapeId="0" xr:uid="{8E8B8B9B-46E4-444B-8433-1D1F5C53E8A0}">
      <text>
        <r>
          <rPr>
            <b/>
            <sz val="9"/>
            <color indexed="81"/>
            <rFont val="Tahoma"/>
            <family val="2"/>
          </rPr>
          <t>Kholofelo Kugler:</t>
        </r>
        <r>
          <rPr>
            <sz val="9"/>
            <color indexed="81"/>
            <rFont val="Tahoma"/>
            <family val="2"/>
          </rPr>
          <t xml:space="preserve">
EU-Jordan Dispute Settlement Mechanism
Article 2
Application of the Protocol
1. The provisions of this Protocol apply with respect to any
difference concerning the interpretation and application of the
provisions of Title II (with the exception of Article 23) of the
Euro-Mediterranean Agreement establishing an Association
between the European Communities and their Member States,
of the one part, and the Hashemite Kingdom of Jordan, of the
other part (hereafter ‘the Association Agreement’), except as
otherwise expressly provided (1). Article 97 of the Association
Agreement applies to disputes relating to the application and
interpretation of other provisions of the Association Agreement</t>
        </r>
      </text>
    </comment>
    <comment ref="DB383" authorId="88" shapeId="0" xr:uid="{7EBB20F3-B178-4563-9ADF-94F1B1735701}">
      <text>
        <r>
          <rPr>
            <b/>
            <sz val="9"/>
            <color indexed="81"/>
            <rFont val="Tahoma"/>
            <family val="2"/>
          </rPr>
          <t>Kholofelo Kugler:</t>
        </r>
        <r>
          <rPr>
            <sz val="9"/>
            <color indexed="81"/>
            <rFont val="Tahoma"/>
            <family val="2"/>
          </rPr>
          <t xml:space="preserve">
JOINT DECLARATION ON THE PROTECTION OF DATA
The Parties agree that the protection of data will be guaranteed in all
areas where the exchange of personal data is envisaged.</t>
        </r>
      </text>
    </comment>
    <comment ref="EM383" authorId="88" shapeId="0" xr:uid="{5B765E17-8A28-4D3E-BB05-D4468721DD8B}">
      <text>
        <r>
          <rPr>
            <b/>
            <sz val="9"/>
            <color indexed="81"/>
            <rFont val="Tahoma"/>
            <family val="2"/>
          </rPr>
          <t>Kholofelo Kugler:</t>
        </r>
        <r>
          <rPr>
            <sz val="9"/>
            <color indexed="81"/>
            <rFont val="Tahoma"/>
            <family val="2"/>
          </rPr>
          <t xml:space="preserve">
Article 27
Nothing in this Agreement shall preclude prohibitions or restrictions on
imports, exports or goods in transit justified on grounds of public
morality, public policy or public security; the protection of health and
life of humans, animals or plants; the protection of national treasures
possessing artistic, historic or archaeological value; or the protection of
intellectual, industrial and commercial property or regulations
concerning gold and silver. Such prohibitions or restrictions shall not,
however, constitute a means of arbitrary discrimination or a disguised
restriction on trade between the Parties</t>
        </r>
      </text>
    </comment>
    <comment ref="EO383" authorId="88" shapeId="0" xr:uid="{1EDF13E2-F8BD-4461-BAD3-A613B02284AB}">
      <text>
        <r>
          <rPr>
            <b/>
            <sz val="9"/>
            <color indexed="81"/>
            <rFont val="Tahoma"/>
            <family val="2"/>
          </rPr>
          <t>Kholofelo Kugler:</t>
        </r>
        <r>
          <rPr>
            <sz val="9"/>
            <color indexed="81"/>
            <rFont val="Tahoma"/>
            <family val="2"/>
          </rPr>
          <t xml:space="preserve">
Article 98
Nothing in the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t>
        </r>
      </text>
    </comment>
    <comment ref="FA383" authorId="88" shapeId="0" xr:uid="{A80E2302-BCE8-4A27-AA63-7A6CE436A1B6}">
      <text>
        <r>
          <rPr>
            <b/>
            <sz val="9"/>
            <color indexed="81"/>
            <rFont val="Tahoma"/>
            <family val="2"/>
          </rPr>
          <t>Kholofelo Kugler:</t>
        </r>
        <r>
          <rPr>
            <sz val="9"/>
            <color indexed="81"/>
            <rFont val="Tahoma"/>
            <family val="2"/>
          </rPr>
          <t xml:space="preserve">
Article 56
ANNEX VII
Intellectual, industrial and commercial property referred to in Article 56
1. By the end of the fifth year after the entry into force of the Agreement,
Jordan shall accede to the following multilateral conventions on property
rights:
— the Convention for the Protection of Performers, Producers of
Phonograms and Broadcasting Organisations (Rome, 1961),</t>
        </r>
      </text>
    </comment>
    <comment ref="FB383" authorId="88" shapeId="0" xr:uid="{348194AE-96DD-4310-9127-E4C19C967E62}">
      <text>
        <r>
          <rPr>
            <b/>
            <sz val="9"/>
            <color indexed="81"/>
            <rFont val="Tahoma"/>
            <family val="2"/>
          </rPr>
          <t>Kholofelo Kugler:</t>
        </r>
        <r>
          <rPr>
            <sz val="9"/>
            <color indexed="81"/>
            <rFont val="Tahoma"/>
            <family val="2"/>
          </rPr>
          <t xml:space="preserve">
Article 56
ANNEX VII
Intellectual, industrial and commercial property referred to in Article 56
1. By the end of the fifth year after the entry into force of the Agreement, Jordan shall accede to the following multilateral conventions on property rights:
— Berne Convention for the protection of literary and artistic works (Paris
Act 1971),
— the Convention for the Protection of Performers, Producers of
Phonograms and Broadcasting Organisations (Rome, 1961),
— Nice Agreement concerning the International Classification of Goods and
Services for the Purposes of the Registration of Marks (Geneva Act 1977
and amended in 1979),
— Madrid Agreement concerning the International Registration of Marks
(Stockholm Act 1967 and amended in 1979),
— Protocol relating to the Madrid Agreement concerning the International
Registration of Marks (Madrid 1989),
— Budapest Treaty on the International Recognition of the Deposit of
Micro-organisms for the Purposes of Patent Procedure (1977, modified
in 1980),
— the International Convention for Protection of New Varieties of
Plants (UPOV) (Geneva Act 1991).
2. Not later than the seventh year after the entry into force of the Agreement,
Jordan shall accede to the following multilateral conventions:
— Patent Cooperation Treaty (Washington 1970, amended in 1979 and
modified in 1984).
3. Jordan undertakes to provide for adequate and effective protection of patents
for chemicals and pharmaceuticals in line with Articles 27 to 34 of the WTO
Agreement on trade-related aspects of intellectual property rights, by the end
of the third year from the entry into force of this Agreement or from its
accession to the WTO, whichever is the earlier.
4. The Association Council may decide that paragraphs 1, 2 and 3 shall apply to
other multilateral conventions in this field.
5. The Parties confirm the importance they attach to the obligations arising from
the following multilateral convention:
— the Paris Convention for the Protection of Industrial Property (Stockholm
Act 1967, amended in 1979).</t>
        </r>
      </text>
    </comment>
    <comment ref="B384" authorId="88" shapeId="0" xr:uid="{B763E7EE-190D-4000-83DB-A4FF6EF214C0}">
      <text>
        <r>
          <rPr>
            <b/>
            <sz val="9"/>
            <color indexed="81"/>
            <rFont val="Tahoma"/>
            <family val="2"/>
          </rPr>
          <t>Kholofelo Kugler:</t>
        </r>
        <r>
          <rPr>
            <sz val="9"/>
            <color indexed="81"/>
            <rFont val="Tahoma"/>
            <family val="2"/>
          </rPr>
          <t xml:space="preserve">
ARTICLE 3
Incorporation of the EU-Kosovo Agreement
The provisions of the EU-Kosovo Agreement in effect immediately before they cease to apply to the United Kingdom are incorporated into and made part of this Agreement, mutatis mutandis, subject to the provisions of this instrument.</t>
        </r>
      </text>
    </comment>
    <comment ref="CJ384" authorId="88" shapeId="0" xr:uid="{55C637DF-04F4-4CBA-87F6-26AD3D2878D7}">
      <text>
        <r>
          <rPr>
            <b/>
            <sz val="9"/>
            <color indexed="81"/>
            <rFont val="Tahoma"/>
            <charset val="1"/>
          </rPr>
          <t>Kholofelo Kugler:</t>
        </r>
        <r>
          <rPr>
            <sz val="9"/>
            <color indexed="81"/>
            <rFont val="Tahoma"/>
            <charset val="1"/>
          </rPr>
          <t xml:space="preserve">
Article 109
Cooperation in the audiovisual field
The Parties shall cooperate to promote the audiovisual industry in Europe and encourage co-productions in the sectors of cinema and audiovisual media.
Cooperation could include, inter alia, programmes and facilities for the training of journalists and professionals of the audiovisual media industry, as well as technical assistance to Kosovo public and private media, so as to reinforce their independence, professionalism and links with European media.
Kosovo shall align its policies on the regulation of content aspects of cross-border/boundary broadcasting with those of the EU and shall harmonise its legislation with the EU acquis. Kosovo shall pay particular attention to matters relating to the acquisition of intellectual property rights for programmes and broadcasts as well as to ensuring and strengthening the independence of the relevant regulatory authorities.
Article 110
Information society
Cooperation shall be developed in all areas related to the EU acquis regarding the information society. It shall mainly support Kosovo’s gradual approximation of policies and legislation in this sector with those of the EU.
The Parties shall also cooperate with a view to further developing the information society in Kosovo. Global objectives will be to prepare further society as a whole for the digital age, as well as identifying measures ensuring interoperability of networks and services.
Article 111
Electronic communications networks and services
Cooperation shall primarily focus on priority areas related to the EU acquis in this field.
The Parties shall, in particular, strengthen cooperation in the area of electronic communications networks and electronic communications services, with the ultimate objective of the adoption by Kosovo of the EU acquis in the sector five years after the entry into force of this Agreement, paying particular attention to ensuring and strengthening the independence of the relevant regulatory authorities.
Article 112
Information and communication
The Parties shall take the measures necessary to stimulate the mutual exchange of information. Priority shall be given to programmes aimed at providing the general public with basic information about the EU and professional circles in Kosovo with more specialised information.</t>
        </r>
      </text>
    </comment>
    <comment ref="CR384" authorId="88" shapeId="0" xr:uid="{DAF120EC-7B4D-4957-A406-4B0077B8E4B9}">
      <text>
        <r>
          <rPr>
            <b/>
            <sz val="9"/>
            <color indexed="81"/>
            <rFont val="Tahoma"/>
            <family val="2"/>
          </rPr>
          <t>Kholofelo Kugler:</t>
        </r>
        <r>
          <rPr>
            <sz val="9"/>
            <color indexed="81"/>
            <rFont val="Tahoma"/>
            <family val="2"/>
          </rPr>
          <t xml:space="preserve">
Article 2
Scope
This Protocol shall only apply with respect to any differences concerning the interpretation and application of the
following provisions, including where a Party considers that a measure adopted by the other Party, or a failure of the
other Party to act, is in breach of its obligations under these provisions:
(a) Title IV (Free movement of goods), except Articles 35, 42, 43(1), (4) and (5) (insofar as these concern measures
adopted under Article 43(1) and Article 49);
(b) Title V (Establishment, supply of services and capital):
— Chapter I Establishment (Articles 50 to 54),
— Chapter II Supply of services (Articles 55, 58 and 59),
— Chapter III Transit Traffic (Articles 61, 62 and 63),
— Chapter IV Current payments and movement of capital (Article 64 and 65),
— Chapter V General provisions (Articles 67 to 73);
(c) Title VI (Approximation of laws, law enforcement and competition rules):
— Articles 78(1) (Trade-related aspects of intellectual property) and Article 79(1), the first subparagraph of paragraph
2 and paragraphs 3 to 5 and 8 (public procurement)</t>
        </r>
      </text>
    </comment>
    <comment ref="DB384" authorId="88" shapeId="0" xr:uid="{F50E21BE-701A-4029-8BFE-DD45870B832B}">
      <text>
        <r>
          <rPr>
            <b/>
            <sz val="9"/>
            <color indexed="81"/>
            <rFont val="Tahoma"/>
            <family val="2"/>
          </rPr>
          <t>Kholofelo Kugler:</t>
        </r>
        <r>
          <rPr>
            <sz val="9"/>
            <color indexed="81"/>
            <rFont val="Tahoma"/>
            <family val="2"/>
          </rPr>
          <t xml:space="preserve">
TITLE VII
FREEDOM, SECURITY AND JUSTICE
Article 84
Protection of personal data The Parties shall cooperate on personal data protection legislation with a view to achieving a level of protection of
personal data by Kosovo corresponding to that of the EU acquis. Kosovo shall ensure sufficient financial and human resources for one or more independent supervisory bodies in order to efficiently monitor and guarantee the enforcement of its personal data protection legislation.</t>
        </r>
      </text>
    </comment>
    <comment ref="EO384" authorId="88" shapeId="0" xr:uid="{FDBBB14B-C1D5-4CA8-86D4-1B0A87E4C745}">
      <text>
        <r>
          <rPr>
            <b/>
            <sz val="9"/>
            <color indexed="81"/>
            <rFont val="Tahoma"/>
            <family val="2"/>
          </rPr>
          <t>Kholofelo Kugler:</t>
        </r>
        <r>
          <rPr>
            <sz val="9"/>
            <color indexed="81"/>
            <rFont val="Tahoma"/>
            <family val="2"/>
          </rPr>
          <t xml:space="preserve">
Article 134
This Agreement shall not prevent a Party from taking any measures which it considers necessary to prevent the disclosure of information contrary to its essential security interests.</t>
        </r>
      </text>
    </comment>
    <comment ref="FA384" authorId="88" shapeId="0" xr:uid="{B1176297-B892-4591-904F-C364D49A5EC4}">
      <text>
        <r>
          <rPr>
            <b/>
            <sz val="9"/>
            <color indexed="81"/>
            <rFont val="Tahoma"/>
            <family val="2"/>
          </rPr>
          <t>Kholofelo Kugler:</t>
        </r>
        <r>
          <rPr>
            <sz val="9"/>
            <color indexed="81"/>
            <rFont val="Tahoma"/>
            <family val="2"/>
          </rPr>
          <t xml:space="preserve">
Article 77
General aspects of intellectual property
3. Kosovo undertakes to abide by the multilateral conventions on intellectual, industrial and commercial property rights referred to in Annex VII. The SAC may decide to oblige Kosovo to abide by specific multilateral Conventions in this area.
Annex VII
— WIPO Copyright Treaty (Geneva, 1996);
— WIPO Performances and Phonograms Treaty (Geneva, 1996);</t>
        </r>
      </text>
    </comment>
    <comment ref="FB384" authorId="88" shapeId="0" xr:uid="{0EDDB778-5BBC-4A2C-8676-E8DBBDD32CC6}">
      <text>
        <r>
          <rPr>
            <b/>
            <sz val="9"/>
            <color indexed="81"/>
            <rFont val="Tahoma"/>
            <family val="2"/>
          </rPr>
          <t>Kholofelo Kugler:</t>
        </r>
        <r>
          <rPr>
            <sz val="9"/>
            <color indexed="81"/>
            <rFont val="Tahoma"/>
            <family val="2"/>
          </rPr>
          <t xml:space="preserve">
Article 77
General aspects of intellectual property
3. Kosovo undertakes to abide by the multilateral conventions on intellectual, industrial and commercial property rights referred to in Annex VII. The SAC may decide to oblige Kosovo to abide by specific multilateral Conventions in this area.
Annex VI
— Convention establishing the World Intellectual Property Organization (WIPO Convention, Stockholm, 1967, as
amended in 1979);
— Berne Convention for the Protection of Literary and Artistic Works (Paris Act, 1971);
— Brussels Convention Relating to the Distribution of Programme-Carrying Signals Transmitted by Satellite (Brussels,
1974);
— Budapest Treaty on the International Recognition of the Deposit of Microorganisms for the Purposes of Patent
Procedure (Budapest, 1977, as amended in 1980);
— Hague Agreement Concerning the International Deposit of Industrial Designs (London Act, 1934, The Hague Act,
1960 and the Geneva Act, 1999);
— Locarno Agreement Establishing an International Classification for Industrial Designs (Locarno, 1968, as amended in
1979);
— Madrid Agreement concerning the International Registration of Marks (Stockholm Act, 1967, as amended in 1979);
— Protocol Relating to the Madrid Agreement Concerning the International Registration of Marks (Madrid Protocol,
1989);
— Nice Agreement concerning the International Classification of Goods and Services for the purposes of the Registration
of Marks (Geneva, 1977, as amended in 1979);
— Paris Convention for the Protection of Industrial Property (Stockholm Act, 1967, as amended in 1979);
— Patent Cooperation Treaty (Washington, 1970, as amended in 1979 and modified in 1984);
— Patent Law Treaty (Geneva, 2000);
— International Convention for the Protection of New Varieties of Plants (UPOV Convention, Paris, 1961, as revised in
1972, 1978 and 1991);
— Convention for the Protection of Producers of Phonograms against Unauthorised Duplications of their Phonograms
(Phonograms Convention, Geneva, 1971);
— International Convention for the Protection of Performers, Producers of Phonograms and Broadcasting Organizations
(Rome Convention, 1961);
— Strasbourg Agreement Concerning the International Patent Classification (Strasbourg, 1971, as amended in 1979);
— Trademark Law Treaty (Geneva, 1994);
— Vienna Agreement Establishing an International Classification of the Figurative Elements of Marks (Vienna, 1973, as
amended in 1985);</t>
        </r>
      </text>
    </comment>
    <comment ref="FC384" authorId="88" shapeId="0" xr:uid="{19049831-C127-49FA-837E-4CA1C992FFF6}">
      <text>
        <r>
          <rPr>
            <b/>
            <sz val="9"/>
            <color indexed="81"/>
            <rFont val="Tahoma"/>
            <family val="2"/>
          </rPr>
          <t>Kholofelo Kugler:</t>
        </r>
        <r>
          <rPr>
            <sz val="9"/>
            <color indexed="81"/>
            <rFont val="Tahoma"/>
            <family val="2"/>
          </rPr>
          <t xml:space="preserve">
Article 77
General aspects of intellectual property
3. Kosovo undertakes to abide by the multilateral conventions on intellectual, industrial and commercial property rights referred to in Annex VII. The SAC may decide to oblige Kosovo to abide by specific multilateral Conventions in this area.
Annex VI
— WTO Agreement of Trade-Related Aspects of Intellectual Property Rights</t>
        </r>
      </text>
    </comment>
    <comment ref="FK385" authorId="3552" shapeId="0" xr:uid="{24EDAD76-8A50-4156-8CB0-83805C7D0DA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 Section B</t>
      </text>
    </comment>
    <comment ref="FM385" authorId="3553" shapeId="0" xr:uid="{B35C622D-1412-458B-B7FA-8207227FA37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1.23</t>
      </text>
    </comment>
    <comment ref="FO385" authorId="3554" shapeId="0" xr:uid="{22EEBA0F-D00E-431D-9C9E-9F345C9696E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Chapter 1, section E</t>
      </text>
    </comment>
    <comment ref="AC388" authorId="5" shapeId="0" xr:uid="{56007259-048D-4EBE-A8E6-521580871A4A}">
      <text>
        <r>
          <rPr>
            <b/>
            <sz val="9"/>
            <color indexed="81"/>
            <rFont val="Segoe UI"/>
            <family val="2"/>
          </rPr>
          <t>Mesmer Anja:</t>
        </r>
        <r>
          <rPr>
            <sz val="9"/>
            <color indexed="81"/>
            <rFont val="Segoe UI"/>
            <family val="2"/>
          </rPr>
          <t xml:space="preserve">
</t>
        </r>
      </text>
    </comment>
    <comment ref="AF388" authorId="3555" shapeId="0" xr:uid="{0004004D-003A-47E8-B3F6-009500D9006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1 Art. 14
</t>
      </text>
    </comment>
    <comment ref="AJ388" authorId="3556" shapeId="0" xr:uid="{004B0032-007F-4CEC-9FA3-000E0073005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A Art. 6
</t>
      </text>
    </comment>
    <comment ref="AK388" authorId="3557" shapeId="0" xr:uid="{0063005D-005D-48C1-A55E-0015001A003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A Art. 6
</t>
      </text>
    </comment>
    <comment ref="AW388" authorId="3558" shapeId="0" xr:uid="{00F9007A-00FF-4F90-AE81-00D60000007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A Art. 5
</t>
      </text>
    </comment>
    <comment ref="AX388" authorId="5" shapeId="0" xr:uid="{5645D12E-615B-4285-93F8-9779CE82B1A5}">
      <text>
        <r>
          <rPr>
            <b/>
            <sz val="9"/>
            <color indexed="81"/>
            <rFont val="Segoe UI"/>
            <family val="2"/>
          </rPr>
          <t>Mesmer Anja:</t>
        </r>
        <r>
          <rPr>
            <sz val="9"/>
            <color indexed="81"/>
            <rFont val="Segoe UI"/>
            <family val="2"/>
          </rPr>
          <t xml:space="preserve">
Annex A Art. 5 (1)</t>
        </r>
      </text>
    </comment>
    <comment ref="AZ388" authorId="5" shapeId="0" xr:uid="{8F7BE00B-D7AA-4112-9E56-F0460196388B}">
      <text>
        <r>
          <rPr>
            <b/>
            <sz val="9"/>
            <color indexed="81"/>
            <rFont val="Segoe UI"/>
            <family val="2"/>
          </rPr>
          <t>Mesmer Anja:</t>
        </r>
        <r>
          <rPr>
            <sz val="9"/>
            <color indexed="81"/>
            <rFont val="Segoe UI"/>
            <family val="2"/>
          </rPr>
          <t xml:space="preserve">
Annex A Art. 5 (1)</t>
        </r>
      </text>
    </comment>
    <comment ref="BD388" authorId="26" shapeId="0" xr:uid="{E8EABF17-4387-4E05-923D-D4EEAE70F726}">
      <text>
        <r>
          <rPr>
            <b/>
            <sz val="9"/>
            <color indexed="81"/>
            <rFont val="Segoe UI"/>
            <family val="2"/>
          </rPr>
          <t>Vasquez Callo Maria del Carmen:</t>
        </r>
        <r>
          <rPr>
            <sz val="9"/>
            <color indexed="81"/>
            <rFont val="Segoe UI"/>
            <family val="2"/>
          </rPr>
          <t xml:space="preserve">
Annex A, Article 5.2.</t>
        </r>
      </text>
    </comment>
    <comment ref="BI388" authorId="3559" shapeId="0" xr:uid="{00900091-00D3-40C9-9D5B-00D1003C005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A Art. 8
</t>
      </text>
    </comment>
    <comment ref="BK388" authorId="26" shapeId="0" xr:uid="{6FECE994-AD13-4F15-B0E6-AACB54862A08}">
      <text>
        <r>
          <rPr>
            <b/>
            <sz val="9"/>
            <color indexed="81"/>
            <rFont val="Segoe UI"/>
            <family val="2"/>
          </rPr>
          <t>Vasquez Callo Maria del Carmen:</t>
        </r>
        <r>
          <rPr>
            <sz val="9"/>
            <color indexed="81"/>
            <rFont val="Segoe UI"/>
            <family val="2"/>
          </rPr>
          <t xml:space="preserve">
Article 10</t>
        </r>
      </text>
    </comment>
    <comment ref="BL388" authorId="26" shapeId="0" xr:uid="{CAE5E66F-C8BB-446A-BD39-DE1FB2904A52}">
      <text>
        <r>
          <rPr>
            <b/>
            <sz val="9"/>
            <color indexed="81"/>
            <rFont val="Segoe UI"/>
            <family val="2"/>
          </rPr>
          <t>Vasquez Callo Maria del Carmen:</t>
        </r>
        <r>
          <rPr>
            <sz val="9"/>
            <color indexed="81"/>
            <rFont val="Segoe UI"/>
            <family val="2"/>
          </rPr>
          <t xml:space="preserve">
Article 11</t>
        </r>
      </text>
    </comment>
    <comment ref="BM388" authorId="3560" shapeId="0" xr:uid="{00D200B2-00D0-4F8B-A46B-0080007F001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A Art. 9
</t>
      </text>
    </comment>
    <comment ref="BO388" authorId="3561" shapeId="0" xr:uid="{00BD0071-0079-4D18-94A4-005D00C2000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A Art. 12
</t>
      </text>
    </comment>
    <comment ref="BP388" authorId="26" shapeId="0" xr:uid="{2681A8BF-9DC1-4B96-8D6F-E8871EED7D8B}">
      <text>
        <r>
          <rPr>
            <b/>
            <sz val="9"/>
            <color indexed="81"/>
            <rFont val="Segoe UI"/>
            <family val="2"/>
          </rPr>
          <t>Vasquez Callo Maria del Carmen:</t>
        </r>
        <r>
          <rPr>
            <sz val="9"/>
            <color indexed="81"/>
            <rFont val="Segoe UI"/>
            <family val="2"/>
          </rPr>
          <t xml:space="preserve">
Article 8.4</t>
        </r>
      </text>
    </comment>
    <comment ref="BQ388" authorId="3562" shapeId="0" xr:uid="{0BC68B1E-8B2A-4C92-813E-26077952F2D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12 (6) and (7)</t>
      </text>
    </comment>
    <comment ref="BS388" authorId="3563" shapeId="0" xr:uid="{00C4004B-008F-4C33-BE87-009800EA00E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A Art.15
</t>
      </text>
    </comment>
    <comment ref="BT388" authorId="3564" shapeId="0" xr:uid="{00430061-009E-48A2-956B-00D500E600A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A Art. 19
</t>
      </text>
    </comment>
    <comment ref="BV388" authorId="3565" shapeId="0" xr:uid="{002200B9-003E-4D71-808D-00CE00A4004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A Art. 20
</t>
      </text>
    </comment>
    <comment ref="BX388" authorId="3566" shapeId="0" xr:uid="{00C500EE-005D-489E-A9C8-0049003E009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A Art. 21
</t>
      </text>
    </comment>
    <comment ref="CA388" authorId="3567" shapeId="0" xr:uid="{00CE0050-000C-4CC8-A2E9-00DA000C003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A Art. 28
</t>
      </text>
    </comment>
    <comment ref="CC388" authorId="3568" shapeId="0" xr:uid="{008D007A-00BB-4A7F-9DF6-004100FA00A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1 Art. 7
</t>
      </text>
    </comment>
    <comment ref="CD388" authorId="26" shapeId="0" xr:uid="{21384916-5951-438F-9BAA-9069C0942A10}">
      <text>
        <r>
          <rPr>
            <b/>
            <sz val="9"/>
            <color indexed="81"/>
            <rFont val="Segoe UI"/>
            <family val="2"/>
          </rPr>
          <t>Vasquez Callo Maria del Carmen:</t>
        </r>
        <r>
          <rPr>
            <sz val="9"/>
            <color indexed="81"/>
            <rFont val="Segoe UI"/>
            <family val="2"/>
          </rPr>
          <t xml:space="preserve">
Article 8.5</t>
        </r>
      </text>
    </comment>
    <comment ref="CF388" authorId="3569" shapeId="0" xr:uid="{000D001C-0056-4657-AB04-0010003C004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A Art. 34
</t>
      </text>
    </comment>
    <comment ref="CH388" authorId="3570" shapeId="0" xr:uid="{007D0044-00C1-45E5-BBA8-00600046005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A Art. 36
</t>
      </text>
    </comment>
    <comment ref="CJ388" authorId="3571" shapeId="0" xr:uid="{006B007E-00E0-4E26-BF13-00AB00DD00F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4
Annex A Art. 26.2 (regarding data innovation)
Annex A Art. 32 (regarding FinTech and RegTech Cooperation)
Annex A Art 33
</t>
      </text>
    </comment>
    <comment ref="CN388" authorId="3572" shapeId="0" xr:uid="{00A7008F-0004-45EB-83EA-009F0043006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A Art. 35
</t>
      </text>
    </comment>
    <comment ref="CO388" authorId="3573" shapeId="0" xr:uid="{00AA0016-009A-4E9D-B5CA-00E800CD00B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A Art. 35
</t>
      </text>
    </comment>
    <comment ref="CQ388" authorId="5" shapeId="0" xr:uid="{C5C1C3C9-DB77-4B1C-84C8-3B00D9296916}">
      <text>
        <r>
          <rPr>
            <b/>
            <sz val="9"/>
            <color indexed="81"/>
            <rFont val="Segoe UI"/>
            <family val="2"/>
          </rPr>
          <t>Mesmer Anja:</t>
        </r>
        <r>
          <rPr>
            <sz val="9"/>
            <color indexed="81"/>
            <rFont val="Segoe UI"/>
            <family val="2"/>
          </rPr>
          <t xml:space="preserve">
Article 21 which makes Chapter 16 applicable to the DEA</t>
        </r>
      </text>
    </comment>
    <comment ref="DB388" authorId="3574" shapeId="0" xr:uid="{00A600AC-002B-4904-B340-00C6001E00A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A Art.17
</t>
      </text>
    </comment>
    <comment ref="DC388" authorId="3575" shapeId="0" xr:uid="{00F60004-00CA-41E7-A86B-006B000F00C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A Art.17
</t>
      </text>
    </comment>
    <comment ref="DD388" authorId="3576" shapeId="0" xr:uid="{00F300DB-009B-4CF7-903D-00550025007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A Art. 17:2
</t>
      </text>
    </comment>
    <comment ref="DE388" authorId="3577" shapeId="0" xr:uid="{008D00A5-000F-4A5D-9333-009500A2009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A Art. 17:3
</t>
      </text>
    </comment>
    <comment ref="DF388" authorId="3578" shapeId="0" xr:uid="{001D0026-00C4-44B6-8159-008500A000E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A Art. 17:2
</t>
      </text>
    </comment>
    <comment ref="DG388" authorId="3579" shapeId="0" xr:uid="{0049006F-0059-42CF-822E-00590017004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A Art. 23.3 (regarding cross-border transfer on information by electronic means)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required to achieve the objective.
Annex A Art. 24.3 (regarding location of computing facilities)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26
(b) does not impose restrictions on the use or location of computing facilities greater than are required to achieve the objective.
</t>
      </text>
    </comment>
    <comment ref="DI388" authorId="3580" shapeId="0" xr:uid="{00C600E1-009D-47F2-B537-00BA009400E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A Art. 23
1. The Parties recognise that each Party may have its own regulatory requirements concerning the transfer of information by electronic means.
2. Neither Party shall prohibit or restrict the cross-border transfer of information by electronic means, including personal information, if this activity is for the conduct of business of a covered person.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required to achieve the objective.
</t>
      </text>
    </comment>
    <comment ref="DJ388" authorId="5" shapeId="0" xr:uid="{CD588F53-3187-4BA8-A554-FA8B872C657B}">
      <text>
        <r>
          <rPr>
            <b/>
            <sz val="9"/>
            <color indexed="81"/>
            <rFont val="Segoe UI"/>
            <family val="2"/>
          </rPr>
          <t>Mesmer Anja:</t>
        </r>
        <r>
          <rPr>
            <sz val="9"/>
            <color indexed="81"/>
            <rFont val="Segoe UI"/>
            <family val="2"/>
          </rPr>
          <t xml:space="preserve">
Article 23.3</t>
        </r>
      </text>
    </comment>
    <comment ref="DK388" authorId="3581" shapeId="0" xr:uid="{003700C1-0074-4862-BE5D-003A00F700C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A Art. 19.8 and 9 (CBPR System)
</t>
      </text>
    </comment>
    <comment ref="DL388" authorId="3582" shapeId="0" xr:uid="{00C800BF-0076-42A7-9F25-008800AC007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A Art. 24
</t>
      </text>
    </comment>
    <comment ref="DO388" authorId="26" shapeId="0" xr:uid="{BC8945F2-8E00-466A-8D63-69E9700AE5FF}">
      <text>
        <r>
          <rPr>
            <b/>
            <sz val="9"/>
            <color indexed="81"/>
            <rFont val="Segoe UI"/>
          </rPr>
          <t>Vasquez Callo Maria del Carmen:</t>
        </r>
        <r>
          <rPr>
            <sz val="9"/>
            <color indexed="81"/>
            <rFont val="Segoe UI"/>
          </rPr>
          <t xml:space="preserve">
Please refer to main agreement (TAPED number 2003-4)</t>
        </r>
      </text>
    </comment>
    <comment ref="DP388" authorId="26" shapeId="0" xr:uid="{4EC4F45F-15D1-47DD-BCE0-3297F1E6E5C1}">
      <text>
        <r>
          <rPr>
            <b/>
            <sz val="9"/>
            <color indexed="81"/>
            <rFont val="Segoe UI"/>
          </rPr>
          <t>Vasquez Callo Maria del Carmen:</t>
        </r>
        <r>
          <rPr>
            <sz val="9"/>
            <color indexed="81"/>
            <rFont val="Segoe UI"/>
          </rPr>
          <t xml:space="preserve">
Please refer to main agreement (TAPED number 2003-4)</t>
        </r>
      </text>
    </comment>
    <comment ref="DQ388" authorId="26" shapeId="0" xr:uid="{B04B7C41-CF62-469B-A326-49BFF66A1966}">
      <text>
        <r>
          <rPr>
            <b/>
            <sz val="9"/>
            <color indexed="81"/>
            <rFont val="Segoe UI"/>
          </rPr>
          <t>Vasquez Callo Maria del Carmen:</t>
        </r>
        <r>
          <rPr>
            <sz val="9"/>
            <color indexed="81"/>
            <rFont val="Segoe UI"/>
          </rPr>
          <t xml:space="preserve">
Please refer to main agreement (TAPED number 2003-4)</t>
        </r>
      </text>
    </comment>
    <comment ref="DR388" authorId="26" shapeId="0" xr:uid="{67006498-B98A-48A0-88FF-A1222C5DFB26}">
      <text>
        <r>
          <rPr>
            <b/>
            <sz val="9"/>
            <color indexed="81"/>
            <rFont val="Segoe UI"/>
          </rPr>
          <t>Vasquez Callo Maria del Carmen:</t>
        </r>
        <r>
          <rPr>
            <sz val="9"/>
            <color indexed="81"/>
            <rFont val="Segoe UI"/>
          </rPr>
          <t xml:space="preserve">
Please refer to main agreement (TAPED number 2003-4)</t>
        </r>
      </text>
    </comment>
    <comment ref="DT388" authorId="26" shapeId="0" xr:uid="{BD90C321-DB36-4A97-B041-853143AC11EF}">
      <text>
        <r>
          <rPr>
            <b/>
            <sz val="9"/>
            <color indexed="81"/>
            <rFont val="Segoe UI"/>
          </rPr>
          <t>Vasquez Callo Maria del Carmen:</t>
        </r>
        <r>
          <rPr>
            <sz val="9"/>
            <color indexed="81"/>
            <rFont val="Segoe UI"/>
          </rPr>
          <t xml:space="preserve">
Please refer to main agreement (TAPED number 2003-4)</t>
        </r>
      </text>
    </comment>
    <comment ref="DU388" authorId="26" shapeId="0" xr:uid="{58689B6A-CEB2-4376-9B1C-228C87C2A94E}">
      <text>
        <r>
          <rPr>
            <b/>
            <sz val="9"/>
            <color indexed="81"/>
            <rFont val="Segoe UI"/>
          </rPr>
          <t>Vasquez Callo Maria del Carmen:</t>
        </r>
        <r>
          <rPr>
            <sz val="9"/>
            <color indexed="81"/>
            <rFont val="Segoe UI"/>
          </rPr>
          <t xml:space="preserve">
Please refer to main agreement (TAPED number 2003-4)</t>
        </r>
      </text>
    </comment>
    <comment ref="DV388" authorId="26" shapeId="0" xr:uid="{B93B244F-E00C-409E-88D5-F856A5E327E3}">
      <text>
        <r>
          <rPr>
            <b/>
            <sz val="9"/>
            <color indexed="81"/>
            <rFont val="Segoe UI"/>
          </rPr>
          <t>Vasquez Callo Maria del Carmen:</t>
        </r>
        <r>
          <rPr>
            <sz val="9"/>
            <color indexed="81"/>
            <rFont val="Segoe UI"/>
          </rPr>
          <t xml:space="preserve">
Please refer to main agreement (TAPED number 2003-4)</t>
        </r>
      </text>
    </comment>
    <comment ref="DW388" authorId="26" shapeId="0" xr:uid="{86EF207B-E160-4EDD-9FA4-5049A3C968FA}">
      <text>
        <r>
          <rPr>
            <b/>
            <sz val="9"/>
            <color indexed="81"/>
            <rFont val="Segoe UI"/>
          </rPr>
          <t>Vasquez Callo Maria del Carmen:</t>
        </r>
        <r>
          <rPr>
            <sz val="9"/>
            <color indexed="81"/>
            <rFont val="Segoe UI"/>
          </rPr>
          <t xml:space="preserve">
Please refer to main agreement (TAPED number 2003-4)</t>
        </r>
      </text>
    </comment>
    <comment ref="DZ388" authorId="3583" shapeId="0" xr:uid="{00A000CB-00C9-46B1-A32B-00F10070001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1 Art. 27
1. For the purposes of this Article, “government information” means non-proprietary information, including data, held by the central level of government.
2. The Parties recognise that facilitating public access to and use of government information contributes to stimulating economic and social benefit, competitiveness, productivity improvements and innovation.
3. To the extent that a Party chooses to make government information available to the public, it shall endeavour to ensure:
(a) that the information is appropriately anonymised, contains descriptive metadata and is in a machine readable and open format that allows it to be searched, retrieved, used, reused and redistributed; and
(b) to the extent practicable, that the information is made available in a spatially enabled format with reliable, easy to use and freely available APIs and is regularly updated.
4. The Parties shall endeavour to cooperate to identify ways in which each Party can expand access to and use of government information that the Party has made public, with a view to enhancing and generating business and research opportunities.
</t>
      </text>
    </comment>
    <comment ref="EB388" authorId="26" shapeId="0" xr:uid="{794379CE-41A9-48A7-A22F-00584B1D276E}">
      <text>
        <r>
          <rPr>
            <b/>
            <sz val="9"/>
            <color indexed="81"/>
            <rFont val="Segoe UI"/>
            <family val="2"/>
          </rPr>
          <t>Vasquez Callo Maria del Carmen:</t>
        </r>
        <r>
          <rPr>
            <sz val="9"/>
            <color indexed="81"/>
            <rFont val="Segoe UI"/>
            <family val="2"/>
          </rPr>
          <t xml:space="preserve">
Article 26</t>
        </r>
      </text>
    </comment>
    <comment ref="ED388" authorId="26" shapeId="0" xr:uid="{96FC5D6B-ACA8-445A-ABB2-16901101E17F}">
      <text>
        <r>
          <rPr>
            <b/>
            <sz val="9"/>
            <color indexed="81"/>
            <rFont val="Segoe UI"/>
            <family val="2"/>
          </rPr>
          <t>Vasquez Callo Maria del Carmen:</t>
        </r>
        <r>
          <rPr>
            <sz val="9"/>
            <color indexed="81"/>
            <rFont val="Segoe UI"/>
            <family val="2"/>
          </rPr>
          <t xml:space="preserve">
Article 6</t>
        </r>
      </text>
    </comment>
    <comment ref="EE388" authorId="26" shapeId="0" xr:uid="{AC5AFA23-EC39-4D97-A828-5E559F5FA96B}">
      <text>
        <r>
          <rPr>
            <b/>
            <sz val="9"/>
            <color indexed="81"/>
            <rFont val="Segoe UI"/>
            <family val="2"/>
          </rPr>
          <t>Vasquez Callo Maria del Carmen:</t>
        </r>
        <r>
          <rPr>
            <sz val="9"/>
            <color indexed="81"/>
            <rFont val="Segoe UI"/>
            <family val="2"/>
          </rPr>
          <t xml:space="preserve">
Article 29</t>
        </r>
      </text>
    </comment>
    <comment ref="EG388" authorId="26" shapeId="0" xr:uid="{78E93996-AC81-4FF0-BA18-78128F0AB6D9}">
      <text>
        <r>
          <rPr>
            <b/>
            <sz val="9"/>
            <color indexed="81"/>
            <rFont val="Segoe UI"/>
            <family val="2"/>
          </rPr>
          <t>Vasquez Callo Maria del Carmen:</t>
        </r>
        <r>
          <rPr>
            <sz val="9"/>
            <color indexed="81"/>
            <rFont val="Segoe UI"/>
            <family val="2"/>
          </rPr>
          <t xml:space="preserve">
Article 32</t>
        </r>
      </text>
    </comment>
    <comment ref="EH388" authorId="26" shapeId="0" xr:uid="{D1350F0F-2937-4408-B2EF-20D476A67E83}">
      <text>
        <r>
          <rPr>
            <b/>
            <sz val="9"/>
            <color indexed="81"/>
            <rFont val="Segoe UI"/>
            <family val="2"/>
          </rPr>
          <t>Vasquez Callo Maria del Carmen:</t>
        </r>
        <r>
          <rPr>
            <sz val="9"/>
            <color indexed="81"/>
            <rFont val="Segoe UI"/>
            <family val="2"/>
          </rPr>
          <t xml:space="preserve">
Article 31</t>
        </r>
      </text>
    </comment>
    <comment ref="EM388" authorId="3584" shapeId="0" xr:uid="{00BE00C9-00BC-4BFE-9445-00CA004E00B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A Art. 3
1. For the purposes of this Chapter, Article XX of GATT 1994 and its interpretative notes are incorporated into and made part of this Agreement, mutatis mutandis.
2. For the purposes of this Chapter, paragraphs (a), (b) and (c) of Article XIV of GATS are incorporated into and made part of this Agreement, mutatis mutandis.
3.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
      </text>
    </comment>
    <comment ref="EN388" authorId="3585" shapeId="0" xr:uid="{00E30010-00B6-4163-BE79-00C3001F000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A Art. 2.2
2. This Chapter shall not apply:
(a) to government procurement; or
(b) except for Article 27 (Open Government Data), to information held or processed on behalf of a Party or measures related to such information, including measures related to its collection.
3. Articles 6 (Non-Discriminatory Treatment of Digital Products), 23 (Cross-Border Transfer of Information by Electronic Means), 24 (Location of Computing Facilities) and 25 (Location of Computing Facilities for Financial Services) shall not apply to a measure to the extent that the measure is not subject to an obligation in Chapters 7 (Cross-Border Trade in Services), 8 (Investment) or 9 (Financial Services) by reason of:
(a) Article 7 (Reservations) of Chapter 7 (Cross-Border Trade in Services), Article 11 (Reservations) of Chapter 8 (Investment) or Article 10 (Non-Conforming Measures) of Chapter 9 (Financial Services); or
(b) any exception that is applicable to that obligation.
4. For Australia, Articles 23 (Cross-Border Transfer of Information by Electronic Means), 24 (Location of Computing Facilities) and 25 (Location of Computing Facilities for Financial Services) shall not apply to credit information, or related personal information, of a natural person.
Annex A Art. 24.4 (regarding location of computing facilities)
</t>
      </text>
    </comment>
    <comment ref="EO388" authorId="3586" shapeId="0" xr:uid="{00910045-001B-4A44-B26B-00EB003B000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A Art. 7.5
</t>
      </text>
    </comment>
    <comment ref="EQ388" authorId="3587" shapeId="0" xr:uid="{002300FA-00C5-4E4F-8BCB-00330008000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A Art. 5:2
2. For greater certainty, paragraph 1 shall not preclude a Party from imposing internal taxes, fees or other charges on content transmitted electronically, provided that such taxes, fees or charges are imposed in a manner consistent with this Agreement.
</t>
      </text>
    </comment>
    <comment ref="ET388" authorId="3588" shapeId="0" xr:uid="{10D15E38-E241-4C7C-9595-1CBA4319085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A Art. 4: Disclosure of Information (also coded as specific exception)
</t>
      </text>
    </comment>
    <comment ref="AE389" authorId="3589" shapeId="0" xr:uid="{00BD0077-00EC-45AC-91E8-00BD0003000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1.1:1(a)
</t>
      </text>
    </comment>
    <comment ref="AF389" authorId="3590" shapeId="0" xr:uid="{00930045-0063-4DBC-8FA7-006F008C009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Module 14: Transparancy
</t>
      </text>
    </comment>
    <comment ref="AJ389" authorId="3591" shapeId="0" xr:uid="{00B90004-00CE-4E6A-AC62-005D004F005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3.3:1
</t>
      </text>
    </comment>
    <comment ref="AK389" authorId="3592" shapeId="0" xr:uid="{0028007A-0085-43B1-8631-003000E500B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3.3:1
</t>
      </text>
    </comment>
    <comment ref="AR389" authorId="3593" shapeId="0" xr:uid="{000200F2-00B0-4C11-AC07-0009009A004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1.2:2
</t>
      </text>
    </comment>
    <comment ref="AW389" authorId="3594" shapeId="0" xr:uid="{00030030-0009-483C-AC5E-0009004A009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3.2:1
</t>
      </text>
    </comment>
    <comment ref="AX389" authorId="5" shapeId="0" xr:uid="{DA3CB1F7-FA02-4745-A31E-BAFBE9AB5D8F}">
      <text>
        <r>
          <rPr>
            <b/>
            <sz val="9"/>
            <color indexed="81"/>
            <rFont val="Segoe UI"/>
            <family val="2"/>
          </rPr>
          <t>Mesmer Anja:</t>
        </r>
        <r>
          <rPr>
            <sz val="9"/>
            <color indexed="81"/>
            <rFont val="Segoe UI"/>
            <family val="2"/>
          </rPr>
          <t xml:space="preserve">
Art. 3.2:1</t>
        </r>
      </text>
    </comment>
    <comment ref="BD389" authorId="26" shapeId="0" xr:uid="{06092B33-DACA-4DFB-89C2-377685F2D78B}">
      <text>
        <r>
          <rPr>
            <b/>
            <sz val="9"/>
            <color indexed="81"/>
            <rFont val="Segoe UI"/>
            <family val="2"/>
          </rPr>
          <t>Vasquez Callo Maria del Carmen:</t>
        </r>
        <r>
          <rPr>
            <sz val="9"/>
            <color indexed="81"/>
            <rFont val="Segoe UI"/>
            <family val="2"/>
          </rPr>
          <t xml:space="preserve">
Article 3.2.2</t>
        </r>
      </text>
    </comment>
    <comment ref="BI389" authorId="3595" shapeId="0" xr:uid="{004C0065-001D-40AC-9AAD-00E5003C001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
1. Each Party shall maintain a legal framework governing electronic transactions consistent with the principles of:
(a) the UNCITRAL Model Law on Electronic Commerce (1996); or
(b) the United Nations Convention on the Use of Electronic Communications in International Contracts, done at New York, November 23, 2005.
2. Each Party shall endeavour to adopt the UNCITRAL Model Law on Electronic Transferable Records (2017).
</t>
      </text>
    </comment>
    <comment ref="BJ389" authorId="3596" shapeId="0" xr:uid="{00E50029-004E-493E-AF26-00FB0089007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2.3:1(b)
</t>
      </text>
    </comment>
    <comment ref="BK389" authorId="26" shapeId="0" xr:uid="{4AF88849-BEC2-44FC-8569-DCDC5EFDC821}">
      <text>
        <r>
          <rPr>
            <b/>
            <sz val="9"/>
            <color indexed="81"/>
            <rFont val="Segoe UI"/>
            <family val="2"/>
          </rPr>
          <t>Vasquez Callo Maria del Carmen:</t>
        </r>
        <r>
          <rPr>
            <sz val="9"/>
            <color indexed="81"/>
            <rFont val="Segoe UI"/>
            <family val="2"/>
          </rPr>
          <t xml:space="preserve">
Article 2.5</t>
        </r>
      </text>
    </comment>
    <comment ref="BL389" authorId="26" shapeId="0" xr:uid="{CC509DE6-500B-409E-9440-667AB829EA9D}">
      <text>
        <r>
          <rPr>
            <b/>
            <sz val="9"/>
            <color indexed="81"/>
            <rFont val="Segoe UI"/>
            <family val="2"/>
          </rPr>
          <t>Vasquez Callo Maria del Carmen:</t>
        </r>
        <r>
          <rPr>
            <sz val="9"/>
            <color indexed="81"/>
            <rFont val="Segoe UI"/>
            <family val="2"/>
          </rPr>
          <t xml:space="preserve">
Article 2.7</t>
        </r>
      </text>
    </comment>
    <comment ref="BO389" authorId="3597" shapeId="0" xr:uid="{00020073-0010-48D5-867D-00E40095003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2.2
</t>
      </text>
    </comment>
    <comment ref="BP389" authorId="26" shapeId="0" xr:uid="{4C0D2D71-FC91-40E1-A3C4-CA6C5F24B298}">
      <text>
        <r>
          <rPr>
            <b/>
            <sz val="9"/>
            <color indexed="81"/>
            <rFont val="Segoe UI"/>
            <family val="2"/>
          </rPr>
          <t>Vasquez Callo Maria del Carmen:</t>
        </r>
        <r>
          <rPr>
            <sz val="9"/>
            <color indexed="81"/>
            <rFont val="Segoe UI"/>
            <family val="2"/>
          </rPr>
          <t xml:space="preserve">
Article 2.3(2)</t>
        </r>
      </text>
    </comment>
    <comment ref="BQ389" authorId="3598" shapeId="0" xr:uid="{589A73D3-2658-438B-963B-77E61D00F4D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22 (8) and (9)</t>
      </text>
    </comment>
    <comment ref="BS389" authorId="3599" shapeId="0" xr:uid="{00690096-00A8-4CDC-9A39-0003000F00C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6.3
</t>
      </text>
    </comment>
    <comment ref="BT389" authorId="3600" shapeId="0" xr:uid="{00440064-006B-411A-88EA-00030007006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6.2
</t>
      </text>
    </comment>
    <comment ref="CC389" authorId="3601" shapeId="0" xr:uid="{00FD0052-00AD-48BF-A59A-00F100EA003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3.4 Information and Communication Technology Products that Use Cryptography
</t>
      </text>
    </comment>
    <comment ref="CD389" authorId="26" shapeId="0" xr:uid="{DB8E18F2-BAF2-400F-A3C1-02A8EA347F5D}">
      <text>
        <r>
          <rPr>
            <b/>
            <sz val="9"/>
            <color indexed="81"/>
            <rFont val="Segoe UI"/>
            <family val="2"/>
          </rPr>
          <t>Vasquez Callo Maria del Carmen:</t>
        </r>
        <r>
          <rPr>
            <sz val="9"/>
            <color indexed="81"/>
            <rFont val="Segoe UI"/>
            <family val="2"/>
          </rPr>
          <t xml:space="preserve">
Article 3.4(5)</t>
        </r>
      </text>
    </comment>
    <comment ref="CF389" authorId="3602" shapeId="0" xr:uid="{00840057-0048-4A66-8AFF-00C100F6002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Module 5: Wider Trust Environment
Art. 5.1: Cybersecurity Cooperation
Art. 5.2: Safety and Security Online
</t>
      </text>
    </comment>
    <comment ref="CG389" authorId="26" shapeId="0" xr:uid="{E26AD6B2-09B1-479F-8A19-4DD19084F753}">
      <text>
        <r>
          <rPr>
            <b/>
            <sz val="9"/>
            <color indexed="81"/>
            <rFont val="Segoe UI"/>
            <family val="2"/>
          </rPr>
          <t>Vasquez Callo Maria del Carmen:</t>
        </r>
        <r>
          <rPr>
            <sz val="9"/>
            <color indexed="81"/>
            <rFont val="Segoe UI"/>
            <family val="2"/>
          </rPr>
          <t xml:space="preserve">
Article 11.11(3)</t>
        </r>
      </text>
    </comment>
    <comment ref="CH389" authorId="3603" shapeId="0" xr:uid="{00070020-001C-44CC-98EF-003500A5000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Module 10: Small and Medium Entereprises Cooperation
</t>
      </text>
    </comment>
    <comment ref="CK389" authorId="3604" shapeId="0" xr:uid="{007900A5-00E7-4EE8-BB24-002D003F007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2.2:10 regarding paperless trading
</t>
      </text>
    </comment>
    <comment ref="CO389" authorId="3605" shapeId="0" xr:uid="{005D00CA-00C9-429F-A809-00D0009500A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3. Each Party shall endeavor to:
(b) facilitate input by interested persons in the development of its legal framework governing electronic transactions.
</t>
      </text>
    </comment>
    <comment ref="CQ389" authorId="3606" shapeId="0" xr:uid="{00A200FC-00B0-48C7-9819-00BE007500C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Module 15: Dispute Settlement
</t>
      </text>
    </comment>
    <comment ref="CT389" authorId="3607" shapeId="0" xr:uid="{00030015-000B-412C-B5E0-0013002D004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 includes final provisions and Annex X
-  If a module did not contain several articles, the module counts as one article
</t>
      </text>
    </comment>
    <comment ref="DB389" authorId="3608" shapeId="0" xr:uid="{00B900A7-0077-47EC-A032-006A004400C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4.2
</t>
      </text>
    </comment>
    <comment ref="DC389" authorId="3609" shapeId="0" xr:uid="{00A20000-00F2-44F3-A4CA-0021004C00A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4.2
</t>
      </text>
    </comment>
    <comment ref="DD389" authorId="3610" shapeId="0" xr:uid="{002600D9-00B4-463E-B44F-0068007900C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4.2:2
2. To this end, each Party shall adopt or maintain a legal framework that provides for the protection of the personal information: of the users of electronic commerce and digital trade.
In the development of its legal framework for the protection of personal information, each Party shall take into account principles and guidelines of relevant international bodies.
</t>
      </text>
    </comment>
    <comment ref="DE389" authorId="3611" shapeId="0" xr:uid="{00C00053-00B4-49F2-82BE-003500AB003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4.2:3
3. The Parties recognise that the principles underpinning a robust personal nformation protection framework should include:
(a) Collection limitation;
(b) data quality;
(c) purpose specification;
(d) use limitation;
(e) security safeguards;
(f) transparency;
(g) individual participation; and
(h) accountability.
</t>
      </text>
    </comment>
    <comment ref="DI389" authorId="3612" shapeId="0" xr:uid="{00A1000C-00A8-483F-93A1-004400D400A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4.3: Cross-Border Transfer of Information by Electronic Means
Art. 4.2:9
9. The Parties shall exchange information on and share experiences on the use of data protection trustmarks, and shall endeavour to mutually recognise other Parties’ data protection trustmarks as a valid mechanism to facilitate cross-border information transfers while protecting personal information.
Article 9.3: Data Innovation
1. The Parties recognise that cross-border data flows and data sharing enable data-driven innovation. The Parties further recognise that innovation may be enhanced within the context of regulatory data sandboxes where data, including personal information16, is shared amongst businesses in accordance with the applicable domestic laws.
2. The Parties also recognise that data sharing mechanisms, such as trusted data sharing frameworks, and open licensing agreements, facilitate data sharing and promote its use in the digital environment to:
(a) Promote innovation and creativity;
(b) Facilitate the diffusion of information, knowledge, technology, culture and the arts; and
(c) Foster competition and open and efficient markets.
3. The Parties shall endeavour to collaborate on data-sharing projects and mechanisms, and proof of concepts for new uses of data, including data sandboxes, to promote data-driven innovation.
Art. 10.3:3(b): Information Sharing on "regulations concerning data flows and data privacy"
</t>
      </text>
    </comment>
    <comment ref="DJ389" authorId="5" shapeId="0" xr:uid="{03F078C6-D1B8-491C-BF6B-0EAE6C95CAE5}">
      <text>
        <r>
          <rPr>
            <b/>
            <sz val="9"/>
            <color indexed="81"/>
            <rFont val="Segoe UI"/>
            <family val="2"/>
          </rPr>
          <t>Mesmer Anja:</t>
        </r>
        <r>
          <rPr>
            <sz val="9"/>
            <color indexed="81"/>
            <rFont val="Segoe UI"/>
            <family val="2"/>
          </rPr>
          <t xml:space="preserve">
Article 4.3 (3)</t>
        </r>
      </text>
    </comment>
    <comment ref="DL389" authorId="3613" shapeId="0" xr:uid="{009F004B-00C4-436D-BBFC-006D0025006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4.4: Location of Computing Facilities
The Parties affirm their level of commitments relating to Location of Computing Facilities, for example:
1. The Parties recognise that each Party may have its own regulatory requirements regarding the use of computing facilities, including requirements that seek to ensure the security and confidentiality of communications.
2. No Party shall require a covered person to use or locate computing facilities in that Party’s territory as a condition for conducting business in that territory.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the use or location of computing facilities greater than are required to achieve the objective.
</t>
      </text>
    </comment>
    <comment ref="DZ389" authorId="3614" shapeId="0" xr:uid="{00F70054-00CC-47C3-B3A7-00F3000F00F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9.4
</t>
      </text>
    </comment>
    <comment ref="EB389" authorId="26" shapeId="0" xr:uid="{140D0FA3-2D1B-487F-B819-8FC5C2A3F5A8}">
      <text>
        <r>
          <rPr>
            <b/>
            <sz val="9"/>
            <color indexed="81"/>
            <rFont val="Segoe UI"/>
            <family val="2"/>
          </rPr>
          <t>Vasquez Callo Maria del Carmen:</t>
        </r>
        <r>
          <rPr>
            <sz val="9"/>
            <color indexed="81"/>
            <rFont val="Segoe UI"/>
            <family val="2"/>
          </rPr>
          <t xml:space="preserve">
Artcile 9.4</t>
        </r>
      </text>
    </comment>
    <comment ref="ED389" authorId="26" shapeId="0" xr:uid="{00E1F363-A768-48D4-99E1-1AFE2FDED80D}">
      <text>
        <r>
          <rPr>
            <b/>
            <sz val="9"/>
            <color indexed="81"/>
            <rFont val="Segoe UI"/>
            <family val="2"/>
          </rPr>
          <t>Vasquez Callo Maria del Carmen:</t>
        </r>
        <r>
          <rPr>
            <sz val="9"/>
            <color indexed="81"/>
            <rFont val="Segoe UI"/>
            <family val="2"/>
          </rPr>
          <t xml:space="preserve">
Article 8.4</t>
        </r>
      </text>
    </comment>
    <comment ref="EE389" authorId="26" shapeId="0" xr:uid="{DD5207D7-9041-45B0-B42B-1D9D7E71D741}">
      <text>
        <r>
          <rPr>
            <b/>
            <sz val="9"/>
            <color indexed="81"/>
            <rFont val="Segoe UI"/>
            <family val="2"/>
          </rPr>
          <t>Vasquez Callo Maria del Carmen:</t>
        </r>
        <r>
          <rPr>
            <sz val="9"/>
            <color indexed="81"/>
            <rFont val="Segoe UI"/>
            <family val="2"/>
          </rPr>
          <t xml:space="preserve">
Article 7.1</t>
        </r>
      </text>
    </comment>
    <comment ref="EF389" authorId="26" shapeId="0" xr:uid="{0A005E54-9236-4476-8850-723D174C3FFA}">
      <text>
        <r>
          <rPr>
            <b/>
            <sz val="9"/>
            <color indexed="81"/>
            <rFont val="Segoe UI"/>
            <family val="2"/>
          </rPr>
          <t>Vasquez Callo Maria del Carmen:</t>
        </r>
        <r>
          <rPr>
            <sz val="9"/>
            <color indexed="81"/>
            <rFont val="Segoe UI"/>
            <family val="2"/>
          </rPr>
          <t xml:space="preserve">
Article 11.1</t>
        </r>
      </text>
    </comment>
    <comment ref="EG389" authorId="26" shapeId="0" xr:uid="{C123FB12-1B4C-46ED-8BB5-48652AEDE149}">
      <text>
        <r>
          <rPr>
            <b/>
            <sz val="9"/>
            <color indexed="81"/>
            <rFont val="Segoe UI"/>
            <family val="2"/>
          </rPr>
          <t>Vasquez Callo Maria del Carmen:</t>
        </r>
        <r>
          <rPr>
            <sz val="9"/>
            <color indexed="81"/>
            <rFont val="Segoe UI"/>
            <family val="2"/>
          </rPr>
          <t xml:space="preserve">
Article 8.1</t>
        </r>
      </text>
    </comment>
    <comment ref="EH389" authorId="26" shapeId="0" xr:uid="{F68030B7-56E2-484F-8338-21CFCB09BBE0}">
      <text>
        <r>
          <rPr>
            <b/>
            <sz val="9"/>
            <color indexed="81"/>
            <rFont val="Segoe UI"/>
            <family val="2"/>
          </rPr>
          <t>Vasquez Callo Maria del Carmen:</t>
        </r>
        <r>
          <rPr>
            <sz val="9"/>
            <color indexed="81"/>
            <rFont val="Segoe UI"/>
            <family val="2"/>
          </rPr>
          <t xml:space="preserve">
Article 8.2</t>
        </r>
      </text>
    </comment>
    <comment ref="EM389" authorId="3615" shapeId="0" xr:uid="{00FC0067-0012-4D07-90CF-005A00D700D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13.1: General Exceptions
Applicability of GATT and GATS exceptions
</t>
      </text>
    </comment>
    <comment ref="EN389" authorId="3616" shapeId="0" xr:uid="{00F10073-0098-4F65-A011-004700D100D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1.2:2
2. This Agreement shall not apply:
(a) Except for Article 8.3 (Government Procurement), to government procurement;
(b) To a service supplied in the exercise of governmental authority; or
(c) Except for Article 9.4 (Open Government Data), to information held or processed by or on behalf of a Party, or measures related to that information, including measures related to its collection.
(d) Except for Article 2.7 (Electronic Payments), to financial services.
Article 3.3: Non-Discriminatory Treatment of Digital Products
The Parties affirm their level of commitments relating to Non-Discriminatory Treatment of Digital Products, for example:
1. No Party shall accord less favourable treatment to digital products created, produced, published, contracted for, commissioned or first made available on commercial terms in the territory of another Party, or to digital products of which the author, performer, producer, developer or owner is a person of another Party, than it accords to other like digital products.
2. Paragraph 1 shall not apply to the extent of any inconsistency with a Party’s rights and obligations concerning intellectual property contained in another international agreement a Party is party to.
3. The Parties understand that this Article does not apply to subsidies or grants provided by a Party, including government-supported loans, guarantees and insurance.
Art. 13.3: Treaty of Waitangi (Maori)
Art. 13.4: Prudential Exception and Monetary and Exchange Rate Policy Exception
13.5: Taxation Exception
13.6: Measures to Safeguard Balance of Payment
</t>
      </text>
    </comment>
    <comment ref="EO389" authorId="3617" shapeId="0" xr:uid="{00190036-009A-4165-95F4-00C3008B008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13.2: Security Exceptions
</t>
      </text>
    </comment>
    <comment ref="AF390" authorId="26" shapeId="0" xr:uid="{E1179DB4-354A-49FC-85B0-5274D67A1C1A}">
      <text>
        <r>
          <rPr>
            <b/>
            <sz val="9"/>
            <color indexed="81"/>
            <rFont val="Segoe UI"/>
            <family val="2"/>
          </rPr>
          <t>Vasquez Callo Maria del Carmen:</t>
        </r>
        <r>
          <rPr>
            <sz val="9"/>
            <color indexed="81"/>
            <rFont val="Segoe UI"/>
            <family val="2"/>
          </rPr>
          <t xml:space="preserve">
Article 10.2.4(a)</t>
        </r>
      </text>
    </comment>
    <comment ref="AG390" authorId="26" shapeId="0" xr:uid="{322A8FE5-3103-4FE0-A232-DF946FAD8D21}">
      <text>
        <r>
          <rPr>
            <b/>
            <sz val="9"/>
            <color indexed="81"/>
            <rFont val="Segoe UI"/>
            <family val="2"/>
          </rPr>
          <t>Vasquez Callo Maria del Carmen:</t>
        </r>
        <r>
          <rPr>
            <sz val="9"/>
            <color indexed="81"/>
            <rFont val="Segoe UI"/>
            <family val="2"/>
          </rPr>
          <t xml:space="preserve">
Article 10.2.4(b)</t>
        </r>
      </text>
    </comment>
    <comment ref="AH390" authorId="26" shapeId="0" xr:uid="{9B63FB05-5639-4488-A3B1-860212312888}">
      <text>
        <r>
          <rPr>
            <b/>
            <sz val="9"/>
            <color indexed="81"/>
            <rFont val="Segoe UI"/>
            <family val="2"/>
          </rPr>
          <t>Vasquez Callo Maria del Carmen:</t>
        </r>
        <r>
          <rPr>
            <sz val="9"/>
            <color indexed="81"/>
            <rFont val="Segoe UI"/>
            <family val="2"/>
          </rPr>
          <t xml:space="preserve">
Article 10.2.3</t>
        </r>
      </text>
    </comment>
    <comment ref="AJ390" authorId="26" shapeId="0" xr:uid="{E0194BCD-35AD-466F-8C93-D71A3943A274}">
      <text>
        <r>
          <rPr>
            <b/>
            <sz val="9"/>
            <color indexed="81"/>
            <rFont val="Segoe UI"/>
            <family val="2"/>
          </rPr>
          <t>Vasquez Callo Maria del Carmen:</t>
        </r>
        <r>
          <rPr>
            <sz val="9"/>
            <color indexed="81"/>
            <rFont val="Segoe UI"/>
            <family val="2"/>
          </rPr>
          <t xml:space="preserve">
Article 10.4.1 - note mayor caveat for add services in footnote 5</t>
        </r>
      </text>
    </comment>
    <comment ref="AQ390" authorId="26" shapeId="0" xr:uid="{22B5BE28-BD70-4CAC-B07F-D79771145FEF}">
      <text>
        <r>
          <rPr>
            <b/>
            <sz val="9"/>
            <color indexed="81"/>
            <rFont val="Segoe UI"/>
            <family val="2"/>
          </rPr>
          <t>Vasquez Callo Maria del Carmen:</t>
        </r>
        <r>
          <rPr>
            <sz val="9"/>
            <color indexed="81"/>
            <rFont val="Segoe UI"/>
            <family val="2"/>
          </rPr>
          <t xml:space="preserve">
Article 10.16</t>
        </r>
      </text>
    </comment>
    <comment ref="AW390" authorId="26" shapeId="0" xr:uid="{C5EC2563-14EC-4F47-8247-6D425C761129}">
      <text>
        <r>
          <rPr>
            <b/>
            <sz val="9"/>
            <color indexed="81"/>
            <rFont val="Segoe UI"/>
            <family val="2"/>
          </rPr>
          <t>Vasquez Callo Maria del Carmen:</t>
        </r>
        <r>
          <rPr>
            <sz val="9"/>
            <color indexed="81"/>
            <rFont val="Segoe UI"/>
            <family val="2"/>
          </rPr>
          <t xml:space="preserve">
Article 10.3</t>
        </r>
      </text>
    </comment>
    <comment ref="AZ390" authorId="5" shapeId="0" xr:uid="{498ED078-B4D8-40C4-B902-B99B217CF33B}">
      <text>
        <r>
          <rPr>
            <b/>
            <sz val="9"/>
            <color indexed="81"/>
            <rFont val="Segoe UI"/>
            <family val="2"/>
          </rPr>
          <t>Mesmer Anja:</t>
        </r>
        <r>
          <rPr>
            <sz val="9"/>
            <color indexed="81"/>
            <rFont val="Segoe UI"/>
            <family val="2"/>
          </rPr>
          <t xml:space="preserve">
Article 10.3.1.</t>
        </r>
      </text>
    </comment>
    <comment ref="BD390" authorId="5" shapeId="0" xr:uid="{6C1A060D-724D-459B-AEEB-544DC35E0319}">
      <text>
        <r>
          <rPr>
            <b/>
            <sz val="9"/>
            <color indexed="81"/>
            <rFont val="Segoe UI"/>
            <family val="2"/>
          </rPr>
          <t>Mesmer Anja:</t>
        </r>
        <r>
          <rPr>
            <sz val="9"/>
            <color indexed="81"/>
            <rFont val="Segoe UI"/>
            <family val="2"/>
          </rPr>
          <t xml:space="preserve">
Article 10.3.2</t>
        </r>
      </text>
    </comment>
    <comment ref="BI390" authorId="26" shapeId="0" xr:uid="{000285AE-1406-4B68-AD07-76AB354C0945}">
      <text>
        <r>
          <rPr>
            <b/>
            <sz val="9"/>
            <color indexed="81"/>
            <rFont val="Segoe UI"/>
            <family val="2"/>
          </rPr>
          <t>Vasquez Callo Maria del Carmen:</t>
        </r>
        <r>
          <rPr>
            <sz val="9"/>
            <color indexed="81"/>
            <rFont val="Segoe UI"/>
            <family val="2"/>
          </rPr>
          <t xml:space="preserve">
Article 10.5.1.</t>
        </r>
      </text>
    </comment>
    <comment ref="BJ390" authorId="26" shapeId="0" xr:uid="{D3B0A8D2-90FE-4DCA-AA72-6FFEE4DEF715}">
      <text>
        <r>
          <rPr>
            <b/>
            <sz val="9"/>
            <color indexed="81"/>
            <rFont val="Segoe UI"/>
            <family val="2"/>
          </rPr>
          <t>Vasquez Callo Maria del Carmen:</t>
        </r>
        <r>
          <rPr>
            <sz val="9"/>
            <color indexed="81"/>
            <rFont val="Segoe UI"/>
            <family val="2"/>
          </rPr>
          <t xml:space="preserve">
Article 10.5.1.</t>
        </r>
      </text>
    </comment>
    <comment ref="BM390" authorId="26" shapeId="0" xr:uid="{44B6781F-A92F-40D1-BD03-7F6A71556E67}">
      <text>
        <r>
          <rPr>
            <b/>
            <sz val="9"/>
            <color indexed="81"/>
            <rFont val="Segoe UI"/>
            <family val="2"/>
          </rPr>
          <t>Vasquez Callo Maria del Carmen:</t>
        </r>
        <r>
          <rPr>
            <sz val="9"/>
            <color indexed="81"/>
            <rFont val="Segoe UI"/>
            <family val="2"/>
          </rPr>
          <t xml:space="preserve">
Article 10.6</t>
        </r>
      </text>
    </comment>
    <comment ref="BO390" authorId="26" shapeId="0" xr:uid="{45C0DF46-2EFA-4803-873B-19A206ECADCC}">
      <text>
        <r>
          <rPr>
            <b/>
            <sz val="9"/>
            <color indexed="81"/>
            <rFont val="Segoe UI"/>
            <family val="2"/>
          </rPr>
          <t>Vasquez Callo Maria del Carmen:</t>
        </r>
        <r>
          <rPr>
            <sz val="9"/>
            <color indexed="81"/>
            <rFont val="Segoe UI"/>
            <family val="2"/>
          </rPr>
          <t xml:space="preserve">
Article 10.9 (b)</t>
        </r>
      </text>
    </comment>
    <comment ref="BS390" authorId="26" shapeId="0" xr:uid="{A148739B-341E-4C4F-AFC0-1EA6A9873325}">
      <text>
        <r>
          <rPr>
            <b/>
            <sz val="9"/>
            <color indexed="81"/>
            <rFont val="Segoe UI"/>
            <family val="2"/>
          </rPr>
          <t>Vasquez Callo Maria del Carmen:</t>
        </r>
        <r>
          <rPr>
            <sz val="9"/>
            <color indexed="81"/>
            <rFont val="Segoe UI"/>
            <family val="2"/>
          </rPr>
          <t xml:space="preserve">
Article 10.7(2)</t>
        </r>
      </text>
    </comment>
    <comment ref="BT390" authorId="26" shapeId="0" xr:uid="{27961284-9261-4577-B04B-8CD7D753C51B}">
      <text>
        <r>
          <rPr>
            <b/>
            <sz val="9"/>
            <color indexed="81"/>
            <rFont val="Segoe UI"/>
            <family val="2"/>
          </rPr>
          <t>Vasquez Callo Maria del Carmen:</t>
        </r>
        <r>
          <rPr>
            <sz val="9"/>
            <color indexed="81"/>
            <rFont val="Segoe UI"/>
            <family val="2"/>
          </rPr>
          <t xml:space="preserve">
Article 10.13</t>
        </r>
      </text>
    </comment>
    <comment ref="BV390" authorId="26" shapeId="0" xr:uid="{445B91A9-0F9D-4E3A-9B76-08E644913711}">
      <text>
        <r>
          <rPr>
            <b/>
            <sz val="9"/>
            <color indexed="81"/>
            <rFont val="Segoe UI"/>
            <family val="2"/>
          </rPr>
          <t>Vasquez Callo Maria del Carmen:</t>
        </r>
        <r>
          <rPr>
            <sz val="9"/>
            <color indexed="81"/>
            <rFont val="Segoe UI"/>
            <family val="2"/>
          </rPr>
          <t xml:space="preserve">
Article 10.10</t>
        </r>
      </text>
    </comment>
    <comment ref="BW390" authorId="26" shapeId="0" xr:uid="{56B7B3B5-DB96-4AD9-9140-C77048EBA064}">
      <text>
        <r>
          <rPr>
            <b/>
            <sz val="9"/>
            <color indexed="81"/>
            <rFont val="Segoe UI"/>
            <family val="2"/>
          </rPr>
          <t>Vasquez Callo Maria del Carmen:</t>
        </r>
        <r>
          <rPr>
            <sz val="9"/>
            <color indexed="81"/>
            <rFont val="Segoe UI"/>
            <family val="2"/>
          </rPr>
          <t xml:space="preserve">
Article 10.10 (a)</t>
        </r>
      </text>
    </comment>
    <comment ref="CF390" authorId="26" shapeId="0" xr:uid="{1233284B-33BE-4440-A256-4F8E56527DEE}">
      <text>
        <r>
          <rPr>
            <b/>
            <sz val="9"/>
            <color indexed="81"/>
            <rFont val="Segoe UI"/>
            <family val="2"/>
          </rPr>
          <t>Vasquez Callo Maria del Carmen:</t>
        </r>
        <r>
          <rPr>
            <sz val="9"/>
            <color indexed="81"/>
            <rFont val="Segoe UI"/>
            <family val="2"/>
          </rPr>
          <t xml:space="preserve">
Article 10.15</t>
        </r>
      </text>
    </comment>
    <comment ref="CH390" authorId="26" shapeId="0" xr:uid="{D842BCEB-5F1A-4F6B-A917-C627C5F6A3D8}">
      <text>
        <r>
          <rPr>
            <b/>
            <sz val="9"/>
            <color indexed="81"/>
            <rFont val="Segoe UI"/>
            <family val="2"/>
          </rPr>
          <t>Vasquez Callo Maria del Carmen:</t>
        </r>
        <r>
          <rPr>
            <sz val="9"/>
            <color indexed="81"/>
            <rFont val="Segoe UI"/>
            <family val="2"/>
          </rPr>
          <t xml:space="preserve">
Article 10-2.4(f)</t>
        </r>
      </text>
    </comment>
    <comment ref="CJ390" authorId="26" shapeId="0" xr:uid="{71486404-76E0-47BE-990F-4878A141BC20}">
      <text>
        <r>
          <rPr>
            <b/>
            <sz val="9"/>
            <color indexed="81"/>
            <rFont val="Segoe UI"/>
            <family val="2"/>
          </rPr>
          <t>Vasquez Callo Maria del Carmen:</t>
        </r>
        <r>
          <rPr>
            <sz val="9"/>
            <color indexed="81"/>
            <rFont val="Segoe UI"/>
            <family val="2"/>
          </rPr>
          <t xml:space="preserve">
Article 10.14</t>
        </r>
      </text>
    </comment>
    <comment ref="CK390" authorId="26" shapeId="0" xr:uid="{81A45F9E-1266-44B5-A688-B6F8655D05C0}">
      <text>
        <r>
          <rPr>
            <b/>
            <sz val="9"/>
            <color indexed="81"/>
            <rFont val="Segoe UI"/>
            <family val="2"/>
          </rPr>
          <t>Vasquez Callo Maria del Carmen:</t>
        </r>
        <r>
          <rPr>
            <sz val="9"/>
            <color indexed="81"/>
            <rFont val="Segoe UI"/>
            <family val="2"/>
          </rPr>
          <t xml:space="preserve">
Article 10-14.1(d)</t>
        </r>
      </text>
    </comment>
    <comment ref="CN390" authorId="26" shapeId="0" xr:uid="{839A477B-7635-4F6C-98BC-CFF7417AE337}">
      <text>
        <r>
          <rPr>
            <b/>
            <sz val="9"/>
            <color indexed="81"/>
            <rFont val="Segoe UI"/>
            <family val="2"/>
          </rPr>
          <t>Vasquez Callo Maria del Carmen:</t>
        </r>
        <r>
          <rPr>
            <sz val="9"/>
            <color indexed="81"/>
            <rFont val="Segoe UI"/>
            <family val="2"/>
          </rPr>
          <t xml:space="preserve">
Articlw 10.14.1(e)</t>
        </r>
      </text>
    </comment>
    <comment ref="CQ390" authorId="26" shapeId="0" xr:uid="{39A5650D-0448-409C-8237-167E31F84748}">
      <text>
        <r>
          <rPr>
            <b/>
            <sz val="9"/>
            <color indexed="81"/>
            <rFont val="Segoe UI"/>
            <family val="2"/>
          </rPr>
          <t>Vasquez Callo Maria del Carmen:
Chapter 10 (e-commerce) is not excluded from dispute resulution (chapter 22)</t>
        </r>
      </text>
    </comment>
    <comment ref="DB390" authorId="26" shapeId="0" xr:uid="{FB2C9405-1304-4482-A5C9-6CA49FF7E72C}">
      <text>
        <r>
          <rPr>
            <b/>
            <sz val="9"/>
            <color indexed="81"/>
            <rFont val="Segoe UI"/>
            <family val="2"/>
          </rPr>
          <t>Vasquez Callo Maria del Carmen:</t>
        </r>
        <r>
          <rPr>
            <sz val="9"/>
            <color indexed="81"/>
            <rFont val="Segoe UI"/>
            <family val="2"/>
          </rPr>
          <t xml:space="preserve">
Article 10.8.2</t>
        </r>
      </text>
    </comment>
    <comment ref="DE390" authorId="26" shapeId="0" xr:uid="{632EED84-5F7F-4E84-8B48-3BA18FDE9BA3}">
      <text>
        <r>
          <rPr>
            <b/>
            <sz val="9"/>
            <color indexed="81"/>
            <rFont val="Segoe UI"/>
            <family val="2"/>
          </rPr>
          <t>Vasquez Callo Maria del Carmen:</t>
        </r>
        <r>
          <rPr>
            <sz val="9"/>
            <color indexed="81"/>
            <rFont val="Segoe UI"/>
            <family val="2"/>
          </rPr>
          <t xml:space="preserve">
Article 10.8.2</t>
        </r>
      </text>
    </comment>
    <comment ref="DI390" authorId="26" shapeId="0" xr:uid="{784B8CDE-DDF5-4B7C-8834-7CC4FC550099}">
      <text>
        <r>
          <rPr>
            <b/>
            <sz val="9"/>
            <color indexed="81"/>
            <rFont val="Segoe UI"/>
            <family val="2"/>
          </rPr>
          <t>Vasquez Callo Maria del Carmen:</t>
        </r>
        <r>
          <rPr>
            <sz val="9"/>
            <color indexed="81"/>
            <rFont val="Segoe UI"/>
            <family val="2"/>
          </rPr>
          <t xml:space="preserve">
Article 10.11.2</t>
        </r>
      </text>
    </comment>
    <comment ref="DJ390" authorId="5" shapeId="0" xr:uid="{72333473-FA93-4033-B8C8-95FF85F230C5}">
      <text>
        <r>
          <rPr>
            <b/>
            <sz val="9"/>
            <color indexed="81"/>
            <rFont val="Segoe UI"/>
            <family val="2"/>
          </rPr>
          <t>Mesmer Anja:</t>
        </r>
        <r>
          <rPr>
            <sz val="9"/>
            <color indexed="81"/>
            <rFont val="Segoe UI"/>
            <family val="2"/>
          </rPr>
          <t xml:space="preserve">
Article 10.11.3</t>
        </r>
      </text>
    </comment>
    <comment ref="DL390" authorId="26" shapeId="0" xr:uid="{6C657DCA-6E90-4330-989C-B68D6ED0DF0E}">
      <text>
        <r>
          <rPr>
            <b/>
            <sz val="9"/>
            <color indexed="81"/>
            <rFont val="Segoe UI"/>
            <family val="2"/>
          </rPr>
          <t>Vasquez Callo Maria del Carmen:</t>
        </r>
        <r>
          <rPr>
            <sz val="9"/>
            <color indexed="81"/>
            <rFont val="Segoe UI"/>
            <family val="2"/>
          </rPr>
          <t xml:space="preserve">
Article 10.12 2</t>
        </r>
      </text>
    </comment>
    <comment ref="EM390" authorId="26" shapeId="0" xr:uid="{9D9D7D7D-8537-4B3C-B709-7A9D8B1A62CA}">
      <text>
        <r>
          <rPr>
            <b/>
            <sz val="9"/>
            <color indexed="81"/>
            <rFont val="Segoe UI"/>
            <family val="2"/>
          </rPr>
          <t>Vasquez Callo Maria del Carmen:</t>
        </r>
        <r>
          <rPr>
            <sz val="9"/>
            <color indexed="81"/>
            <rFont val="Segoe UI"/>
            <family val="2"/>
          </rPr>
          <t xml:space="preserve">
Article 23.1.</t>
        </r>
      </text>
    </comment>
    <comment ref="EN390" authorId="26" shapeId="0" xr:uid="{666CC885-FE7A-4E37-8DF2-EBB7F5CA1FD3}">
      <text>
        <r>
          <rPr>
            <b/>
            <sz val="9"/>
            <color indexed="81"/>
            <rFont val="Segoe UI"/>
            <family val="2"/>
          </rPr>
          <t>Vasquez Callo Maria del Carmen:</t>
        </r>
        <r>
          <rPr>
            <sz val="9"/>
            <color indexed="81"/>
            <rFont val="Segoe UI"/>
            <family val="2"/>
          </rPr>
          <t xml:space="preserve">
Article 23.1.</t>
        </r>
      </text>
    </comment>
    <comment ref="EO390" authorId="26" shapeId="0" xr:uid="{D1B6CFE0-CE20-44B2-A26C-7BE5BC785808}">
      <text>
        <r>
          <rPr>
            <b/>
            <sz val="9"/>
            <color indexed="81"/>
            <rFont val="Segoe UI"/>
            <family val="2"/>
          </rPr>
          <t>Vasquez Callo Maria del Carmen:</t>
        </r>
        <r>
          <rPr>
            <sz val="9"/>
            <color indexed="81"/>
            <rFont val="Segoe UI"/>
            <family val="2"/>
          </rPr>
          <t xml:space="preserve">
Article 23.2</t>
        </r>
      </text>
    </comment>
    <comment ref="EP390" authorId="26" shapeId="0" xr:uid="{3CA5B878-FD54-4A88-9472-D4A3D6947347}">
      <text>
        <r>
          <rPr>
            <b/>
            <sz val="9"/>
            <color indexed="81"/>
            <rFont val="Segoe UI"/>
            <family val="2"/>
          </rPr>
          <t>Vasquez Callo Maria del Carmen:</t>
        </r>
        <r>
          <rPr>
            <sz val="9"/>
            <color indexed="81"/>
            <rFont val="Segoe UI"/>
            <family val="2"/>
          </rPr>
          <t xml:space="preserve">
Article 10.2.2 (b)</t>
        </r>
      </text>
    </comment>
    <comment ref="EQ390" authorId="26" shapeId="0" xr:uid="{2D22A43A-396D-4E17-9DEC-BB6624502187}">
      <text>
        <r>
          <rPr>
            <b/>
            <sz val="9"/>
            <color indexed="81"/>
            <rFont val="Segoe UI"/>
            <family val="2"/>
          </rPr>
          <t>Vasquez Callo Maria del Carmen:</t>
        </r>
        <r>
          <rPr>
            <sz val="9"/>
            <color indexed="81"/>
            <rFont val="Segoe UI"/>
            <family val="2"/>
          </rPr>
          <t xml:space="preserve">
Article 10.3.2.</t>
        </r>
      </text>
    </comment>
    <comment ref="ES390" authorId="26" shapeId="0" xr:uid="{85D39644-5C6C-435D-9E1A-534C6172F55C}">
      <text>
        <r>
          <rPr>
            <b/>
            <sz val="9"/>
            <color indexed="81"/>
            <rFont val="Segoe UI"/>
            <family val="2"/>
          </rPr>
          <t>Vasquez Callo Maria del Carmen:</t>
        </r>
        <r>
          <rPr>
            <sz val="9"/>
            <color indexed="81"/>
            <rFont val="Segoe UI"/>
            <family val="2"/>
          </rPr>
          <t xml:space="preserve">
Article 10.1.2(a)</t>
        </r>
      </text>
    </comment>
    <comment ref="ET390" authorId="26" shapeId="0" xr:uid="{29A0DD45-5DFA-4F1D-AA00-E955E42BD088}">
      <text>
        <r>
          <rPr>
            <b/>
            <sz val="9"/>
            <color indexed="81"/>
            <rFont val="Segoe UI"/>
            <family val="2"/>
          </rPr>
          <t>Vasquez Callo Maria del Carmen:</t>
        </r>
        <r>
          <rPr>
            <sz val="9"/>
            <color indexed="81"/>
            <rFont val="Segoe UI"/>
            <family val="2"/>
          </rPr>
          <t xml:space="preserve">
Article 10.2(c)</t>
        </r>
      </text>
    </comment>
    <comment ref="EU390" authorId="26" shapeId="0" xr:uid="{2E353E5E-0E73-480A-8AE8-1E0B4FECAC07}">
      <text>
        <r>
          <rPr>
            <b/>
            <sz val="9"/>
            <color indexed="81"/>
            <rFont val="Segoe UI"/>
            <family val="2"/>
          </rPr>
          <t>Vasquez Callo Maria del Carmen:</t>
        </r>
        <r>
          <rPr>
            <sz val="9"/>
            <color indexed="81"/>
            <rFont val="Segoe UI"/>
            <family val="2"/>
          </rPr>
          <t xml:space="preserve">
Article 10.2.(2)</t>
        </r>
      </text>
    </comment>
    <comment ref="EW390" authorId="26" shapeId="0" xr:uid="{D884AED7-74E9-485E-A1A0-0507961D3D2F}">
      <text>
        <r>
          <rPr>
            <b/>
            <sz val="9"/>
            <color indexed="81"/>
            <rFont val="Segoe UI"/>
            <family val="2"/>
          </rPr>
          <t>Vasquez Callo Maria del Carmen:</t>
        </r>
        <r>
          <rPr>
            <sz val="9"/>
            <color indexed="81"/>
            <rFont val="Segoe UI"/>
            <family val="2"/>
          </rPr>
          <t xml:space="preserve">
Article 10.2 (d)</t>
        </r>
      </text>
    </comment>
    <comment ref="EY390" authorId="26" shapeId="0" xr:uid="{1B42079D-DB92-45C6-BEE5-D2422F63614D}">
      <text>
        <r>
          <rPr>
            <b/>
            <sz val="9"/>
            <color indexed="81"/>
            <rFont val="Segoe UI"/>
            <family val="2"/>
          </rPr>
          <t>Vasquez Callo Maria del Carmen:</t>
        </r>
        <r>
          <rPr>
            <sz val="9"/>
            <color indexed="81"/>
            <rFont val="Segoe UI"/>
            <family val="2"/>
          </rPr>
          <t xml:space="preserve">
Article 10.4.2 (footnote 5)</t>
        </r>
      </text>
    </comment>
    <comment ref="AN391" authorId="3618" shapeId="0" xr:uid="{8792364A-0DF7-4E50-8BDE-F96F269E0D8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30 - pending text of annex on telecom services</t>
      </text>
    </comment>
    <comment ref="AO391" authorId="3619" shapeId="0" xr:uid="{2C5E39E4-E8CF-4800-A240-F4B73FE725A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30 - pending text of annex on financial services</t>
      </text>
    </comment>
    <comment ref="DO391" authorId="26" shapeId="0" xr:uid="{ECF49606-D2C0-4219-91FB-CB1B05C14F54}">
      <text>
        <r>
          <rPr>
            <b/>
            <sz val="9"/>
            <color indexed="81"/>
            <rFont val="Segoe UI"/>
            <family val="2"/>
          </rPr>
          <t>Vasquez Callo Maria del Carmen:</t>
        </r>
        <r>
          <rPr>
            <sz val="9"/>
            <color indexed="81"/>
            <rFont val="Segoe UI"/>
            <family val="2"/>
          </rPr>
          <t xml:space="preserve">
Article 9 (Annex on Financial Services), Article 3 (Annex on Telecom Services)</t>
        </r>
      </text>
    </comment>
    <comment ref="DT391" authorId="26" shapeId="0" xr:uid="{822D8F5A-69F3-45BB-9506-2B94B3495AEB}">
      <text>
        <r>
          <rPr>
            <b/>
            <sz val="9"/>
            <color indexed="81"/>
            <rFont val="Segoe UI"/>
            <family val="2"/>
          </rPr>
          <t>Vasquez Callo Maria del Carmen:</t>
        </r>
        <r>
          <rPr>
            <sz val="9"/>
            <color indexed="81"/>
            <rFont val="Segoe UI"/>
            <family val="2"/>
          </rPr>
          <t xml:space="preserve">
 Article 3 (Annex on Telecom Services)</t>
        </r>
      </text>
    </comment>
    <comment ref="DV391" authorId="3620" shapeId="0" xr:uid="{FCB44201-91AC-4DDE-9AB2-D2D75DB3AFB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pending text of annex on telecom services</t>
      </text>
    </comment>
    <comment ref="DW391" authorId="3621" shapeId="0" xr:uid="{C7275C2B-93E4-4923-B8C2-03C85590FC9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pending text of annex on financial services</t>
      </text>
    </comment>
    <comment ref="EM391" authorId="3622" shapeId="0" xr:uid="{132C81A0-8770-4D67-A48F-A18C0C3F685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22</t>
      </text>
    </comment>
    <comment ref="EO391" authorId="3623" shapeId="0" xr:uid="{F8C0B1E1-4ED8-4CD2-830B-60ED09D4A0B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23</t>
      </text>
    </comment>
    <comment ref="AE392" authorId="3624" shapeId="0" xr:uid="{F4A211F5-AC46-49B1-924B-7CB1372E9C8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81.1
</t>
      </text>
    </comment>
    <comment ref="AH392" authorId="3625" shapeId="0" xr:uid="{F49FB9BD-DB08-41B4-9E14-04761A381A5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131.1
</t>
      </text>
    </comment>
    <comment ref="AM392" authorId="3626" shapeId="0" xr:uid="{63F045F4-1CD2-4442-ABD7-45C5E13E46A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Annex XII
</t>
      </text>
    </comment>
    <comment ref="AN392" authorId="3627" shapeId="0" xr:uid="{64C5F933-EEDA-4F9C-87CE-1DF32B26644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Annex XII
</t>
      </text>
    </comment>
    <comment ref="AO392" authorId="3628" shapeId="0" xr:uid="{CF99F4C4-5AB3-4BE4-BC9F-E61B33E5030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Annex XII
</t>
      </text>
    </comment>
    <comment ref="AR392" authorId="3629" shapeId="0" xr:uid="{68C210E9-2073-44D8-9D12-9390231AD4F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131.3
</t>
      </text>
    </comment>
    <comment ref="AW392" authorId="3630" shapeId="0" xr:uid="{C8589034-E5BD-4008-9C19-20901A550CE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131.3
</t>
      </text>
    </comment>
    <comment ref="BF392" authorId="26" shapeId="0" xr:uid="{27D2B5CB-6A11-4E16-B3D1-47D087FF9FA5}">
      <text>
        <r>
          <rPr>
            <b/>
            <sz val="9"/>
            <color indexed="81"/>
            <rFont val="Segoe UI"/>
            <family val="2"/>
          </rPr>
          <t>Vasquez Callo Maria del Carmen:</t>
        </r>
        <r>
          <rPr>
            <sz val="9"/>
            <color indexed="81"/>
            <rFont val="Segoe UI"/>
            <family val="2"/>
          </rPr>
          <t xml:space="preserve">
Article 131</t>
        </r>
      </text>
    </comment>
    <comment ref="BM392" authorId="3631" shapeId="0" xr:uid="{48363CE4-1343-4FF7-800C-FD93884B557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132(a)
</t>
      </text>
    </comment>
    <comment ref="BQ392" authorId="3632" shapeId="0" xr:uid="{9F510A28-1C1F-455A-AB9F-0D7EB1569FF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77
</t>
      </text>
    </comment>
    <comment ref="BS392" authorId="3633" shapeId="0" xr:uid="{5398BD35-BF3A-4F00-8DA7-EC79CD8A3DA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132(a)
</t>
      </text>
    </comment>
    <comment ref="BT392" authorId="3634" shapeId="0" xr:uid="{C9BA101B-E846-4D1C-8D1D-877E44E40C8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132(c)
</t>
      </text>
    </comment>
    <comment ref="CJ392" authorId="3635" shapeId="0" xr:uid="{0C33CFBE-E2FA-4EA5-AD69-D587B25C18A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360 (a), Art. 132</t>
      </text>
    </comment>
    <comment ref="CK392" authorId="3636" shapeId="0" xr:uid="{E087C3AE-F3E8-47D2-A85A-D903EFC17F2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131.2
</t>
      </text>
    </comment>
    <comment ref="CQ392" authorId="3637" shapeId="0" xr:uid="{BF348B49-6F1E-40AE-B76E-64327C38861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290
</t>
      </text>
    </comment>
    <comment ref="DB392" authorId="3638" shapeId="0" xr:uid="{A536643A-0C5A-493F-87C5-FE121059336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14, Art. 131.2
</t>
      </text>
    </comment>
    <comment ref="DF392" authorId="3639" shapeId="0" xr:uid="{4B76EF3A-B81D-444B-A3D6-1DE7E809CCE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131.2
</t>
      </text>
    </comment>
    <comment ref="DO392" authorId="3640" shapeId="0" xr:uid="{1F1FBC00-F86E-4104-8039-E13A6F4CA68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Arts. 116, 117
</t>
      </text>
    </comment>
    <comment ref="DT392" authorId="3641" shapeId="0" xr:uid="{58D2C71A-7378-483E-8005-9C0B2A63514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Arts. 116, 117
</t>
      </text>
    </comment>
    <comment ref="DU392" authorId="3642" shapeId="0" xr:uid="{7E5996F7-F06F-4818-88AF-E3034BCC794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104
</t>
      </text>
    </comment>
    <comment ref="DW392" authorId="3643" shapeId="0" xr:uid="{1BE54001-2FE2-4C95-9D34-0E48D24BBDE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Arts. 119 and 123
</t>
      </text>
    </comment>
    <comment ref="EM392" authorId="3644" shapeId="0" xr:uid="{9FA36444-6A17-4DB7-87C8-B0E838E4427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133
</t>
      </text>
    </comment>
    <comment ref="EO392" authorId="3645" shapeId="0" xr:uid="{FFD23FF5-5D51-4EBB-BC23-6BB5B1EC745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133(a)
</t>
      </text>
    </comment>
    <comment ref="FA392" authorId="3646" shapeId="0" xr:uid="{44B9BCA4-A5D3-4741-9A20-19E8FD5584F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151
</t>
      </text>
    </comment>
    <comment ref="FB392" authorId="3647" shapeId="0" xr:uid="{97E8CF27-117E-4F3A-9239-597EF3167B4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148, 151
</t>
      </text>
    </comment>
    <comment ref="FC392" authorId="3648" shapeId="0" xr:uid="{6567F5C9-CDB7-44DE-A60A-7C90AB9FFB6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148
</t>
      </text>
    </comment>
    <comment ref="FE392" authorId="3649" shapeId="0" xr:uid="{36197E29-8528-4874-B57B-1B53297C33D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Arts. 152 - 156
</t>
      </text>
    </comment>
    <comment ref="FF392" authorId="3650" shapeId="0" xr:uid="{8F433115-D149-43CC-9D33-4F5A3224099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162
</t>
      </text>
    </comment>
    <comment ref="FI392" authorId="3651" shapeId="0" xr:uid="{9743E4B8-292F-4A54-B412-3BE6180E1DB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166
</t>
      </text>
    </comment>
    <comment ref="FJ392" authorId="3652" shapeId="0" xr:uid="{F1F00921-7703-45E6-BC81-6426264CA52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167
</t>
      </text>
    </comment>
    <comment ref="FK392" authorId="3653" shapeId="0" xr:uid="{D5C54ED3-6E06-407C-8962-61169B73AC5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148
</t>
      </text>
    </comment>
    <comment ref="FL392" authorId="3654" shapeId="0" xr:uid="{F415E354-EA1A-4584-B255-9750FCE9707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160
</t>
      </text>
    </comment>
    <comment ref="FO392" authorId="3655" shapeId="0" xr:uid="{117441B3-9CF3-449F-B2BE-791DA5DFC02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132(b), Arts. 234-238
</t>
      </text>
    </comment>
    <comment ref="FT392" authorId="3656" shapeId="0" xr:uid="{D1727288-508C-49F3-B14B-664AF24FC08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Arts. 160, 161, 164
</t>
      </text>
    </comment>
    <comment ref="FU392" authorId="3657" shapeId="0" xr:uid="{5443FE38-EBA1-4C16-9538-A1BD0CDE1DF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172
</t>
      </text>
    </comment>
    <comment ref="C393" authorId="3658" shapeId="0" xr:uid="{0057ED68-DDE6-484D-A45B-3E395A1F0E8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Missing text</t>
      </text>
    </comment>
    <comment ref="AC393" authorId="26" shapeId="0" xr:uid="{9E31B452-AC23-46FB-BD00-BC50076418B4}">
      <text>
        <r>
          <rPr>
            <b/>
            <sz val="9"/>
            <color indexed="81"/>
            <rFont val="Segoe UI"/>
            <family val="2"/>
          </rPr>
          <t>Vasquez Callo Maria del Carmen:</t>
        </r>
        <r>
          <rPr>
            <sz val="9"/>
            <color indexed="81"/>
            <rFont val="Segoe UI"/>
            <family val="2"/>
          </rPr>
          <t xml:space="preserve">
Chapter 10</t>
        </r>
      </text>
    </comment>
    <comment ref="AE393" authorId="26" shapeId="0" xr:uid="{A2A40AA0-DE31-411C-927F-C19D9E8BAE9C}">
      <text>
        <r>
          <rPr>
            <b/>
            <sz val="9"/>
            <color indexed="81"/>
            <rFont val="Segoe UI"/>
            <family val="2"/>
          </rPr>
          <t>Vasquez Callo Maria del Carmen:</t>
        </r>
        <r>
          <rPr>
            <sz val="9"/>
            <color indexed="81"/>
            <rFont val="Segoe UI"/>
            <family val="2"/>
          </rPr>
          <t xml:space="preserve">
Article 1.2</t>
        </r>
      </text>
    </comment>
    <comment ref="AF393" authorId="26" shapeId="0" xr:uid="{61E07495-0EFC-4886-A04E-4218B644E44C}">
      <text>
        <r>
          <rPr>
            <b/>
            <sz val="9"/>
            <color indexed="81"/>
            <rFont val="Segoe UI"/>
            <family val="2"/>
          </rPr>
          <t>Vasquez Callo Maria del Carmen:</t>
        </r>
        <r>
          <rPr>
            <sz val="9"/>
            <color indexed="81"/>
            <rFont val="Segoe UI"/>
            <family val="2"/>
          </rPr>
          <t xml:space="preserve">
Article 12.1</t>
        </r>
      </text>
    </comment>
    <comment ref="AW393" authorId="26" shapeId="0" xr:uid="{FCA14C04-6451-4B9F-9A4C-081B3353B686}">
      <text>
        <r>
          <rPr>
            <b/>
            <sz val="9"/>
            <color indexed="81"/>
            <rFont val="Segoe UI"/>
            <family val="2"/>
          </rPr>
          <t>Vasquez Callo Maria del Carmen:</t>
        </r>
        <r>
          <rPr>
            <sz val="9"/>
            <color indexed="81"/>
            <rFont val="Segoe UI"/>
            <family val="2"/>
          </rPr>
          <t xml:space="preserve">
Article 10.3</t>
        </r>
      </text>
    </comment>
    <comment ref="AZ393" authorId="5" shapeId="0" xr:uid="{72B65CCB-4661-435D-8BFE-55295CD94017}">
      <text>
        <r>
          <rPr>
            <b/>
            <sz val="9"/>
            <color indexed="81"/>
            <rFont val="Segoe UI"/>
            <family val="2"/>
          </rPr>
          <t>Mesmer Anja:</t>
        </r>
        <r>
          <rPr>
            <sz val="9"/>
            <color indexed="81"/>
            <rFont val="Segoe UI"/>
            <family val="2"/>
          </rPr>
          <t xml:space="preserve">
Article 10.3</t>
        </r>
      </text>
    </comment>
    <comment ref="BA393" authorId="5" shapeId="0" xr:uid="{B4BFB077-725D-4D40-B757-B66D68927370}">
      <text>
        <r>
          <rPr>
            <b/>
            <sz val="9"/>
            <color indexed="81"/>
            <rFont val="Segoe UI"/>
            <family val="2"/>
          </rPr>
          <t>Mesmer Anja:</t>
        </r>
        <r>
          <rPr>
            <sz val="9"/>
            <color indexed="81"/>
            <rFont val="Segoe UI"/>
            <family val="2"/>
          </rPr>
          <t xml:space="preserve">
Article 10.3</t>
        </r>
      </text>
    </comment>
    <comment ref="BB393" authorId="5" shapeId="0" xr:uid="{B1CEFC58-405D-49D2-A15E-1A319DD118A8}">
      <text>
        <r>
          <rPr>
            <b/>
            <sz val="9"/>
            <color indexed="81"/>
            <rFont val="Segoe UI"/>
            <family val="2"/>
          </rPr>
          <t>Mesmer Anja:</t>
        </r>
        <r>
          <rPr>
            <sz val="9"/>
            <color indexed="81"/>
            <rFont val="Segoe UI"/>
            <family val="2"/>
          </rPr>
          <t xml:space="preserve">
Article 10.3 (2)</t>
        </r>
      </text>
    </comment>
    <comment ref="BM393" authorId="26" shapeId="0" xr:uid="{399A5C62-0460-4439-8C6B-BD0EAAF87651}">
      <text>
        <r>
          <rPr>
            <b/>
            <sz val="9"/>
            <color indexed="81"/>
            <rFont val="Segoe UI"/>
            <family val="2"/>
          </rPr>
          <t>Vasquez Callo Maria del Carmen:</t>
        </r>
        <r>
          <rPr>
            <sz val="9"/>
            <color indexed="81"/>
            <rFont val="Segoe UI"/>
            <family val="2"/>
          </rPr>
          <t xml:space="preserve">
Article 10.4</t>
        </r>
      </text>
    </comment>
    <comment ref="BO393" authorId="26" shapeId="0" xr:uid="{18F89402-7B2C-4F3D-B62E-73E850F2F282}">
      <text>
        <r>
          <rPr>
            <b/>
            <sz val="9"/>
            <color indexed="81"/>
            <rFont val="Segoe UI"/>
            <family val="2"/>
          </rPr>
          <t>Vasquez Callo Maria del Carmen:</t>
        </r>
        <r>
          <rPr>
            <sz val="9"/>
            <color indexed="81"/>
            <rFont val="Segoe UI"/>
            <family val="2"/>
          </rPr>
          <t xml:space="preserve">
Article 10.7</t>
        </r>
      </text>
    </comment>
    <comment ref="BQ393" authorId="26" shapeId="0" xr:uid="{9AC5A74F-92ED-4FCB-891C-B75FC1E797D8}">
      <text>
        <r>
          <rPr>
            <b/>
            <sz val="9"/>
            <color indexed="81"/>
            <rFont val="Segoe UI"/>
            <family val="2"/>
          </rPr>
          <t>Vasquez Callo Maria del Carmen:</t>
        </r>
        <r>
          <rPr>
            <sz val="9"/>
            <color indexed="81"/>
            <rFont val="Segoe UI"/>
            <family val="2"/>
          </rPr>
          <t xml:space="preserve">
Article 4.8</t>
        </r>
      </text>
    </comment>
    <comment ref="BS393" authorId="26" shapeId="0" xr:uid="{13A53E52-F12E-4036-9009-B201831FFD63}">
      <text>
        <r>
          <rPr>
            <b/>
            <sz val="9"/>
            <color indexed="81"/>
            <rFont val="Segoe UI"/>
            <family val="2"/>
          </rPr>
          <t>Vasquez Callo Maria del Carmen:</t>
        </r>
        <r>
          <rPr>
            <sz val="9"/>
            <color indexed="81"/>
            <rFont val="Segoe UI"/>
            <family val="2"/>
          </rPr>
          <t xml:space="preserve">
Article 10.5</t>
        </r>
      </text>
    </comment>
    <comment ref="CJ393" authorId="26" shapeId="0" xr:uid="{D3C0211F-4FF7-437B-BF38-49E3358F49A4}">
      <text>
        <r>
          <rPr>
            <b/>
            <sz val="9"/>
            <color indexed="81"/>
            <rFont val="Segoe UI"/>
            <family val="2"/>
          </rPr>
          <t>Vasquez Callo Maria del Carmen:</t>
        </r>
        <r>
          <rPr>
            <sz val="9"/>
            <color indexed="81"/>
            <rFont val="Segoe UI"/>
            <family val="2"/>
          </rPr>
          <t xml:space="preserve">
Article 10.9</t>
        </r>
      </text>
    </comment>
    <comment ref="CK393" authorId="26" shapeId="0" xr:uid="{D4E35AB6-C221-42B1-9A84-73DE54DF9214}">
      <text>
        <r>
          <rPr>
            <b/>
            <sz val="9"/>
            <color indexed="81"/>
            <rFont val="Segoe UI"/>
            <family val="2"/>
          </rPr>
          <t>Vasquez Callo Maria del Carmen:</t>
        </r>
        <r>
          <rPr>
            <sz val="9"/>
            <color indexed="81"/>
            <rFont val="Segoe UI"/>
            <family val="2"/>
          </rPr>
          <t xml:space="preserve">
Article 10.9 (4)</t>
        </r>
      </text>
    </comment>
    <comment ref="CN393" authorId="26" shapeId="0" xr:uid="{082F31AC-F51D-42CB-B548-D71E26C3D96F}">
      <text>
        <r>
          <rPr>
            <b/>
            <sz val="9"/>
            <color indexed="81"/>
            <rFont val="Segoe UI"/>
            <family val="2"/>
          </rPr>
          <t>Vasquez Callo Maria del Carmen:</t>
        </r>
        <r>
          <rPr>
            <sz val="9"/>
            <color indexed="81"/>
            <rFont val="Segoe UI"/>
            <family val="2"/>
          </rPr>
          <t xml:space="preserve">
Article 10.9 (3)</t>
        </r>
      </text>
    </comment>
    <comment ref="CR393" authorId="26" shapeId="0" xr:uid="{23C41B62-C123-4BDD-8946-2D49946F6EB4}">
      <text>
        <r>
          <rPr>
            <b/>
            <sz val="9"/>
            <color indexed="81"/>
            <rFont val="Segoe UI"/>
            <family val="2"/>
          </rPr>
          <t>Vasquez Callo Maria del Carmen:</t>
        </r>
        <r>
          <rPr>
            <sz val="9"/>
            <color indexed="81"/>
            <rFont val="Segoe UI"/>
            <family val="2"/>
          </rPr>
          <t xml:space="preserve">
Article 10.10</t>
        </r>
      </text>
    </comment>
    <comment ref="DB393" authorId="26" shapeId="0" xr:uid="{97FC7EB0-24F4-4271-9C24-DA8BD73ABDC6}">
      <text>
        <r>
          <rPr>
            <b/>
            <sz val="9"/>
            <color indexed="81"/>
            <rFont val="Segoe UI"/>
            <family val="2"/>
          </rPr>
          <t>Vasquez Callo Maria del Carmen:</t>
        </r>
        <r>
          <rPr>
            <sz val="9"/>
            <color indexed="81"/>
            <rFont val="Segoe UI"/>
            <family val="2"/>
          </rPr>
          <t xml:space="preserve">
Article 10.6</t>
        </r>
      </text>
    </comment>
    <comment ref="EM393" authorId="26" shapeId="0" xr:uid="{295C0F96-D0C4-4F9A-A146-837E39B4E5FB}">
      <text>
        <r>
          <rPr>
            <b/>
            <sz val="9"/>
            <color indexed="81"/>
            <rFont val="Segoe UI"/>
            <family val="2"/>
          </rPr>
          <t>Vasquez Callo Maria del Carmen:</t>
        </r>
        <r>
          <rPr>
            <sz val="9"/>
            <color indexed="81"/>
            <rFont val="Segoe UI"/>
            <family val="2"/>
          </rPr>
          <t xml:space="preserve">
Article 15.1</t>
        </r>
      </text>
    </comment>
    <comment ref="EN393" authorId="26" shapeId="0" xr:uid="{26596143-712B-4FCC-A186-10DAA1FED72A}">
      <text>
        <r>
          <rPr>
            <b/>
            <sz val="9"/>
            <color indexed="81"/>
            <rFont val="Segoe UI"/>
            <family val="2"/>
          </rPr>
          <t xml:space="preserve">Vasquez Callo Maria del Carmen: 
</t>
        </r>
        <r>
          <rPr>
            <sz val="9"/>
            <color indexed="81"/>
            <rFont val="Segoe UI"/>
            <family val="2"/>
          </rPr>
          <t>Article 10.10 (Dispute settlement is excluded)</t>
        </r>
      </text>
    </comment>
    <comment ref="EO393" authorId="26" shapeId="0" xr:uid="{B53779B3-3F5F-4439-B144-C6155699877F}">
      <text>
        <r>
          <rPr>
            <b/>
            <sz val="9"/>
            <color indexed="81"/>
            <rFont val="Segoe UI"/>
            <family val="2"/>
          </rPr>
          <t>Vasquez Callo Maria del Carmen:</t>
        </r>
        <r>
          <rPr>
            <sz val="9"/>
            <color indexed="81"/>
            <rFont val="Segoe UI"/>
            <family val="2"/>
          </rPr>
          <t xml:space="preserve">
Article 15.1</t>
        </r>
      </text>
    </comment>
    <comment ref="EP393" authorId="26" shapeId="0" xr:uid="{6F5798CA-45A6-4EE7-BD09-B7ADEBFB55E4}">
      <text>
        <r>
          <rPr>
            <b/>
            <sz val="9"/>
            <color indexed="81"/>
            <rFont val="Segoe UI"/>
            <family val="2"/>
          </rPr>
          <t>Vasquez Callo Maria del Carmen:</t>
        </r>
        <r>
          <rPr>
            <sz val="9"/>
            <color indexed="81"/>
            <rFont val="Segoe UI"/>
            <family val="2"/>
          </rPr>
          <t xml:space="preserve">
Article 15.3</t>
        </r>
      </text>
    </comment>
    <comment ref="EQ393" authorId="26" shapeId="0" xr:uid="{E832F8D7-E694-4FF2-B4C0-AEF703F13C6A}">
      <text>
        <r>
          <rPr>
            <b/>
            <sz val="9"/>
            <color indexed="81"/>
            <rFont val="Segoe UI"/>
            <family val="2"/>
          </rPr>
          <t>Vasquez Callo Maria del Carmen:</t>
        </r>
        <r>
          <rPr>
            <sz val="9"/>
            <color indexed="81"/>
            <rFont val="Segoe UI"/>
            <family val="2"/>
          </rPr>
          <t xml:space="preserve">
Article 15.3</t>
        </r>
      </text>
    </comment>
    <comment ref="ET393" authorId="26" shapeId="0" xr:uid="{4400F9C2-5DE2-46EA-9718-A5D520815C90}">
      <text>
        <r>
          <rPr>
            <b/>
            <sz val="9"/>
            <color indexed="81"/>
            <rFont val="Segoe UI"/>
            <family val="2"/>
          </rPr>
          <t>Vasquez Callo Maria del Carmen:</t>
        </r>
        <r>
          <rPr>
            <sz val="9"/>
            <color indexed="81"/>
            <rFont val="Segoe UI"/>
            <family val="2"/>
          </rPr>
          <t xml:space="preserve">
Article 10.2 (4)</t>
        </r>
      </text>
    </comment>
    <comment ref="AE394" authorId="3659" shapeId="0" xr:uid="{F8351058-C704-4A95-A50C-9625BFC9E75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12.11:2-4
</t>
      </text>
    </comment>
    <comment ref="AF394" authorId="3660" shapeId="0" xr:uid="{7D1728C5-E20F-49D5-A61F-A372B7B21E7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12.12
1. Each Party shall publish as promptly as possible or, where that is
not practicable, otherwise make publicly available, including on the internet where feasible, all relevant measures of general
application pertaining to or affecting the operation of this Chapter.
2. Each Party shall respond as promptly as possible to a relevant
request from another Party for specific information on any of its
measures of general application pertaining to or affecting the
operation of this Chapter.
</t>
      </text>
    </comment>
    <comment ref="AM394" authorId="3661" shapeId="0" xr:uid="{7247AB5A-3FEB-4928-AD53-079D6B01BF3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Trade in Services
Art. 8.4 National Treatment
Art. 8.5 Market Access
</t>
      </text>
    </comment>
    <comment ref="AR394" authorId="3662" shapeId="0" xr:uid="{610F9AC3-9E44-4A8B-98C8-7A983097BF7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12.3:4 and 5
</t>
      </text>
    </comment>
    <comment ref="AS394" authorId="5" shapeId="0" xr:uid="{0082689C-22DB-488C-8049-41C5191B8B0C}">
      <text>
        <r>
          <rPr>
            <b/>
            <sz val="9"/>
            <color indexed="81"/>
            <rFont val="Segoe UI"/>
          </rPr>
          <t>Mesmer Anja:</t>
        </r>
        <r>
          <rPr>
            <sz val="9"/>
            <color indexed="81"/>
            <rFont val="Segoe UI"/>
          </rPr>
          <t xml:space="preserve">
Article 12.3 (5)</t>
        </r>
      </text>
    </comment>
    <comment ref="AW394" authorId="3663" shapeId="0" xr:uid="{33C34F6E-1451-4FD8-AC14-17581A63C26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12.11
</t>
      </text>
    </comment>
    <comment ref="AZ394" authorId="5" shapeId="0" xr:uid="{46B2DE4E-1DD8-40C7-A594-5BCD31896EB9}">
      <text>
        <r>
          <rPr>
            <b/>
            <sz val="9"/>
            <color indexed="81"/>
            <rFont val="Segoe UI"/>
            <family val="2"/>
          </rPr>
          <t>Mesmer Anja:</t>
        </r>
        <r>
          <rPr>
            <sz val="9"/>
            <color indexed="81"/>
            <rFont val="Segoe UI"/>
            <family val="2"/>
          </rPr>
          <t xml:space="preserve">
Art. 12.11</t>
        </r>
      </text>
    </comment>
    <comment ref="BA394" authorId="5" shapeId="0" xr:uid="{C83E636F-5181-4B66-8CD2-D45CCAF4EE4C}">
      <text>
        <r>
          <rPr>
            <b/>
            <sz val="9"/>
            <color indexed="81"/>
            <rFont val="Segoe UI"/>
            <family val="2"/>
          </rPr>
          <t>Mesmer Anja:</t>
        </r>
        <r>
          <rPr>
            <sz val="9"/>
            <color indexed="81"/>
            <rFont val="Segoe UI"/>
            <family val="2"/>
          </rPr>
          <t xml:space="preserve">
Art. 12.11</t>
        </r>
      </text>
    </comment>
    <comment ref="BB394" authorId="5" shapeId="0" xr:uid="{12416CEC-0C1B-4DF5-8585-15229BBB0B23}">
      <text>
        <r>
          <rPr>
            <b/>
            <sz val="9"/>
            <color indexed="81"/>
            <rFont val="Segoe UI"/>
            <family val="2"/>
          </rPr>
          <t>Mesmer Anja:</t>
        </r>
        <r>
          <rPr>
            <sz val="9"/>
            <color indexed="81"/>
            <rFont val="Segoe UI"/>
            <family val="2"/>
          </rPr>
          <t xml:space="preserve">
Art. 12.11</t>
        </r>
      </text>
    </comment>
    <comment ref="BD394" authorId="5" shapeId="0" xr:uid="{017E3597-5040-4491-B4D7-20D1639EEF4F}">
      <text>
        <r>
          <rPr>
            <b/>
            <sz val="9"/>
            <color indexed="81"/>
            <rFont val="Segoe UI"/>
            <family val="2"/>
          </rPr>
          <t>Mesmer Anja:</t>
        </r>
        <r>
          <rPr>
            <sz val="9"/>
            <color indexed="81"/>
            <rFont val="Segoe UI"/>
            <family val="2"/>
          </rPr>
          <t xml:space="preserve">
Article 12.11 (5)</t>
        </r>
      </text>
    </comment>
    <comment ref="BH394" authorId="3664" shapeId="0" xr:uid="{76F3F96D-1247-49C2-B694-514AD9956FA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12.10
</t>
      </text>
    </comment>
    <comment ref="BI394" authorId="3665" shapeId="0" xr:uid="{3CDEFC0B-A22D-4D00-BF6C-03F117A82F9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12.10:1
Each Party shall adopt or maintain a legal framework governing
electronic transactions, taking into account the UNCITRAL Model
Law on Electronic Commerce 1996, the United Nations
Convention on the Use of Electronic Communications in
International Contracts done at New York on 23 November 2005,
or other applicable international conventions and model laws
relating to electronic commerce.
</t>
      </text>
    </comment>
    <comment ref="BJ394" authorId="3666" shapeId="0" xr:uid="{16B116FF-2114-42BF-83E0-5133818CBBB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12.10:1
Each Party shall adopt or maintain a legal framework governing
electronic transactions, taking into account the UNCITRAL Model
Law on Electronic Commerce 1996, the United Nations
Convention on the Use of Electronic Communications in
International Contracts done at New York on 23 November 2005,
or other applicable international conventions and model laws
relating to electronic commerce.
</t>
      </text>
    </comment>
    <comment ref="BM394" authorId="3667" shapeId="0" xr:uid="{CC4EFCAB-E0D8-46D7-938E-F95F8F00F5D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12.6
</t>
      </text>
    </comment>
    <comment ref="BO394" authorId="3668" shapeId="0" xr:uid="{7C508A93-FD5B-4F78-8B59-32D2DD8F3DD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12.5
</t>
      </text>
    </comment>
    <comment ref="BS394" authorId="3669" shapeId="0" xr:uid="{12EE736C-4A98-494A-8E2D-BFBA6EA1170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12.7
</t>
      </text>
    </comment>
    <comment ref="BT394" authorId="3670" shapeId="0" xr:uid="{F40DD96B-8E5E-4F82-91AA-92855662387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12.9
</t>
      </text>
    </comment>
    <comment ref="CA394" authorId="3671" shapeId="0" xr:uid="{03BC0AC0-D84C-4751-BE2E-45050CB7DAA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dialogue on source code (Art. 12.16:1(b))
</t>
      </text>
    </comment>
    <comment ref="CF394" authorId="3672" shapeId="0" xr:uid="{DE9BECA4-52B8-42F1-BFCD-AB742AB4ACF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12.13
</t>
      </text>
    </comment>
    <comment ref="CH394" authorId="3673" shapeId="0" xr:uid="{49AEBCEE-7E2F-444C-8784-F5D6D87AF52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under cooperation
Art. 12.4:1
</t>
      </text>
    </comment>
    <comment ref="CJ394" authorId="3674" shapeId="0" xr:uid="{A387E3F4-FF72-4B00-B9DE-D60D6BB0206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12.4
Art. 12.16: Dialogue on Electronic Commerce
</t>
      </text>
    </comment>
    <comment ref="CK394" authorId="3675" shapeId="0" xr:uid="{7AA11D67-9379-4A07-9947-8F8396BCB81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under cooperation
Art. 12.4(e)
Art. 12.5:2 regarding paperless trading
</t>
      </text>
    </comment>
    <comment ref="CL394" authorId="3676" shapeId="0" xr:uid="{D836990A-A127-4847-A2E8-07EFC0E459D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Rahel Schär:
Article 12.16 and 12.17 RCEP Joint Committee for dialogue on e-commerce and resolving differences
</t>
      </text>
    </comment>
    <comment ref="CO394" authorId="3677" shapeId="0" xr:uid="{AA76E141-1784-42B4-9A09-32C5A4671B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12.16
</t>
      </text>
    </comment>
    <comment ref="CR394" authorId="3678" shapeId="0" xr:uid="{4E174728-D70E-43CF-86F5-3CFB108915E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12.17:3
No Party shall have recourse to dispute settlement under Chapter
19 (Dispute Settlement) for any matter arising under this Chapter.
As part of any general review of this Agreement undertaken in
accordance with Article 20.8 (General Review), the Parties shall
review the application of Chapter 19 (Dispute Settlement) to this
Chapter. Following the completion of the review, Chapter 19
(Dispute Settlement) shall apply to this Chapter between those
Parties that have agreed to its application.
</t>
      </text>
    </comment>
    <comment ref="DB394" authorId="3679" shapeId="0" xr:uid="{770A1A18-68BD-4D4E-8533-4D7D881B7D8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12.8
</t>
      </text>
    </comment>
    <comment ref="DC394" authorId="3680" shapeId="0" xr:uid="{632823B2-E0A6-486B-9E41-A09BDE5CB31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12.8
</t>
      </text>
    </comment>
    <comment ref="DD394" authorId="3681" shapeId="0" xr:uid="{2C6A77FF-2824-41F4-B6DE-56CC57F7B65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12.8:2
In the development of its legal framework for the protection of
personal information, each Party shall take into account
international standards, principles, guidelines, and criteria of
relevant international organisations or bodies.
</t>
      </text>
    </comment>
    <comment ref="DF394" authorId="3682" shapeId="0" xr:uid="{74ABA982-E806-46B3-B286-854E1FFC51A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12.8:2
In the development of its legal framework for the protection of
personal information, each Party shall take into account
international standards, principles, guidelines, and criteria of
relevant international organisations or bodies.
</t>
      </text>
    </comment>
    <comment ref="DI394" authorId="3683" shapeId="0" xr:uid="{13C21FA1-ECF3-40A8-83F1-8FB0A6CDFB5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12.15
1. The Parties recognise that each Party may have its own
regulatory requirements concerning the transfer of information by
electronic means.
2. A Party shall not prevent cross-border transfer of information by
electronic means where such activity is for the conduct of the
business of a covered person.13
3. Nothing in this Article shall prevent a Party from adopting or
maintaining:
(a) any measure inconsistent with paragraph 2 that it
considers necessary to achieve a legitimate public policy
objective,14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t>
      </text>
    </comment>
    <comment ref="DJ394" authorId="5" shapeId="0" xr:uid="{03CFE35C-80A0-4073-B7E9-DA795CCA2BEB}">
      <text>
        <r>
          <rPr>
            <b/>
            <sz val="9"/>
            <color indexed="81"/>
            <rFont val="Segoe UI"/>
            <family val="2"/>
          </rPr>
          <t>Mesmer Anja:</t>
        </r>
        <r>
          <rPr>
            <sz val="9"/>
            <color indexed="81"/>
            <rFont val="Segoe UI"/>
            <family val="2"/>
          </rPr>
          <t xml:space="preserve">
Article 12.15 (3)</t>
        </r>
      </text>
    </comment>
    <comment ref="DL394" authorId="3684" shapeId="0" xr:uid="{07034472-853B-4AAE-B687-C7A2F3A0622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12.14
</t>
      </text>
    </comment>
    <comment ref="DM394" authorId="26" shapeId="0" xr:uid="{2E11041F-2D31-4AEF-8D01-CC11824BAB0D}">
      <text>
        <r>
          <rPr>
            <b/>
            <sz val="9"/>
            <color indexed="81"/>
            <rFont val="Segoe UI"/>
            <family val="2"/>
          </rPr>
          <t>Vasquez Callo Maria del Carmen:</t>
        </r>
        <r>
          <rPr>
            <sz val="9"/>
            <color indexed="81"/>
            <rFont val="Segoe UI"/>
            <family val="2"/>
          </rPr>
          <t xml:space="preserve">
Article 12.16(1)(b)</t>
        </r>
      </text>
    </comment>
    <comment ref="DO394" authorId="3685" shapeId="0" xr:uid="{AFF542CD-D523-4103-9F12-C3B0970DC3C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Rahel Schär:
Article 12.15
Annex 8A: Financial Services Art. 9: Transfers of Information and Processing of Information
</t>
      </text>
    </comment>
    <comment ref="DQ394" authorId="3686" shapeId="0" xr:uid="{C8E8C90F-E3B0-4F47-AED1-EAC2EFAED1B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Rahel Schär:
Art. 12.14: Location of Computing Facilities
1. The Parties recognise that each Party may have its own
measures regarding the use or location of computing facilities,
including requirements that seek to ensure the security and
confidentiality of communications.
2. No Party shall require a covered person to use or locate
computing facilities in that Party’s territory as a condition for
conducting business in that Party’s territory.11
3. Nothing in this Article shall prevent a Party from adopting or
maintaining:
(a) any measure inconsistent with paragraph 2 that it
considers necessary to achieve a legitimate public policy
objective,12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t>
      </text>
    </comment>
    <comment ref="DW394" authorId="3687" shapeId="0" xr:uid="{1D56EB50-C507-4EA9-B46F-ADDCD81A055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8A: Financial Services, Art. 9
Article 9: Transfers of Information and Processing of Information
1. The Parties recognise that each Party may have its own regulatory requirements concerning the transfer of information and the processing of information.8
2. A Party shall not take measures that prevent:
(a) transfers of information, including transfers of data by electronic or other means, necessary for the conduct of the ordinary business of a financial service supplier in its territory; or
(b) processing of information necessary for the conduct of the ordinary business of a financial service supplier in its territory.
3. Nothing in paragraph 2 prevents a regulatory authority of a Party, for regulatory or prudential reasons, from requiring a financial service supplier in its territory to comply with its laws and regulations in relation to data management and storage and system maintenance, as well as to retain within its territory copies of records, provided that such requirements shall not be used as a means of avoiding the Party’s commitments or obligations under this Agreement.
4. Nothing in paragraph 2 restricts the right of a Party to protect personal data, personal privacy, and the confidentiality of individual records and accounts including in accordance with its laws and regulations, provided that such a right shall not be used as a means of avoiding the Party’s commitments or obligations under this Agreement.
5. Nothing in paragraph 2 shall be construed to require a Party to allow the cross-border supply or consumption abroad of services in relation to which it has not made commitments, including to allow non-resident suppliers of financial services to supply, as a principal, through an intermediary or as an intermediary, the provision and transfer of financial information and financial data processing as referred to in subparagraph (b)(xv) of Article 1 (Definitions).
</t>
      </text>
    </comment>
    <comment ref="EM394" authorId="3688" shapeId="0" xr:uid="{6829FAB9-CFE0-4602-8200-690F9408827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12.3:5: exceptions from Chapter 8 (Trade in Services) and Chapter 10 (Investment) are applicable.
Art. 17.7: Disclosure of Information
Nothing in this Agreement shall require any Party to provide confidential information, the disclosure of which would be contrary to its laws and regulations or impede law enforcement, or otherwise be contrary to the public interest, or which would prejudice legitimate commercial interests of particular enterprises, public or private.
Art. 17.12: General Exceptions
1. For the purposes of Chapter 2 (Trade in Goods), Chapter 3 (Rules of Origin), Chapter 4 (Customs Procedures and Trade Facilitation), Chapter 5 (Sanitary and Phytosanitary Measures), Chapter 6 (Standards, Technical Regulations, and Conformity Assessment Procedures), Chapter 10 (Investment), and Chapter 12 (Electronic Commerce), Article XX of GATT 1994 is incorporated into and made part of this Agreement, mutatis mutandis.
2. For the purposes of Chapter 8 (Trade in Services), Chapter 9 (Temporary Movement of Natural Persons), Chapter 10 (Investment), and Chapter 12 (Electronic Commerce), Article XIV of GATS including its footnotes is incorporated into and made part of this Agreement, mutatis mutandis.
</t>
      </text>
    </comment>
    <comment ref="EN394" authorId="3689" shapeId="0" xr:uid="{2DBEEF46-3233-4EC4-96C1-0A72C6AA33F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12.15:3 (a)
Nothing in this Article shall prevent a Party from adopting or maintaining:
(a) any measure inconsistent with paragraph 2 that it considers necessary to achieve a legitimate public policy objective,14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t>
      </text>
    </comment>
    <comment ref="EO394" authorId="3690" shapeId="0" xr:uid="{0B1A33CB-2026-4EA2-93ED-A034227E092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regarding Cross-border Transfer of Information by Electronic Means: Art. 12.15:3 (b)
Nothing in this Article shall prevent a Party from adopting or maintaining:
(a) any measure inconsistent with paragraph 2 that it considers necessary to achieve a legitimate public policy objective,14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Art. 17.13: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infrastructures7 including communications, power, and water infrastructures;
(iv) taken in time of national emergency or war or other emergency in international relations; or
(c) to prevent any Party from taking any action in pursuance of its obligations under the United Nations Charter for the maintenance of international peace and security.
</t>
      </text>
    </comment>
    <comment ref="EP394" authorId="3691" shapeId="0" xr:uid="{FB36BA95-3103-4F3B-A87D-8ECBFC67EC5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12.11:5
5. For greater certainty, paragraph 1 shall not reclude a Party from imposing taxes, fees, or other charges on electronic transmissions, provided that such taxes, fees, or charges are imposed in a manner consistent with this Agreement.
Art. 17.14
</t>
      </text>
    </comment>
    <comment ref="EQ394" authorId="3692" shapeId="0" xr:uid="{A846A6F6-C48E-4C7E-B2F9-266B7282318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12.11:5
5. For greater certainty, paragraph 1 shall not reclude a Party from imposing taxes, fees, or other charges on electronic transmissions, provided that such taxes, fees, or charges are imposed in a manner consistent with this Agreement.
Art. 17.14
</t>
      </text>
    </comment>
    <comment ref="EX394" authorId="3693" shapeId="0" xr:uid="{A1A2C0DF-E768-4CDC-87BF-A171C17EF34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12.3:4 and 5
4. Article 12.14 (Location of Computing Facilities) and Article 12.15 (Cross-Border Transfer of Information by Electronic Means) shall not apply to aspects of a Party’s measures that do not conform with an obligation in Chapter 8 (Trade in Services) or Chapter 10 (Investment) to the extent that such measures are adopted or maintained in accordance with:
(a) Article 8.8 (Schedules of Non-Conforming Measures) or Article 10.8 (Reservations and Non-Conforming Measures);
(b) any terms, limitations, qualifications, and conditions specified in a Party’s commitments, or are with respect to a sector that is not subject to a Party’s commitments, made in accordance with Article 8.6 (Most-Favoured-Nation Treatment) or Article 8.7 (Schedules of Specific Commitments); or
(c) any exception that is applicable to the obligations in Chapter 8 (Trade in Services) or Chapter 10 (Investment).
5. For greater certainty, measures affecting the supply of a service delivered electronically are subject to the obligations contained in the relevant provisions of:
(a) Chapter 8 (Trade in Services); and
(b) Chapter 10 (Investment),
including Annex II (Schedules of Specific Commitments for Services), Annex III (Schedules of Reservations and Non-Conforming Measures for Services and Investment), as well as any exceptions that are applicable to those obligations.
</t>
      </text>
    </comment>
    <comment ref="EY394" authorId="3694" shapeId="0" xr:uid="{109A30A8-430F-41FF-94B2-18817C978BE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12.3:4 and 5
4. Article 12.14 (Location of Computing Facilities) and Article 12.15 (Cross-Border Transfer of Information by Electronic Means) shall not apply to aspects of a Party’s measures that do not conform with an obligation in Chapter 8 (Trade in Services) or Chapter 10 (Investment) to the extent that such measures are adopted or maintained in accordance with:
(a) Article 8.8 (Schedules of Non-Conforming Measures) or Article 10.8 (Reservations and Non-Conforming Measures);
(b) any terms, limitations, qualifications, and conditions specified in a Party’s commitments, or are with respect to a sector that is not subject to a Party’s commitments, made in accordance with Article 8.6 (Most-Favoured-Nation Treatment) or Article 8.7 (Schedules of Specific Commitments); or
(c) any exception that is applicable to the obligations in Chapter 8 (Trade in Services) or Chapter 10 (Investment).
5. For greater certainty, measures affecting the supply of a service delivered electronically are subject to the obligations contained in the relevant provisions of:
(a) Chapter 8 (Trade in Services); and
(b) Chapter 10 (Investment),
including Annex II (Schedules of Specific Commitments for Services), Annex III (Schedules of Reservations and Non-Conforming Measures for Services and Investment), as well as any exceptions that are applicable to those obligations.
</t>
      </text>
    </comment>
    <comment ref="FA394" authorId="3695" shapeId="0" xr:uid="{89E5A83F-FD51-47B0-8AAF-AFD92E6127D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11.9(e) and (f)
</t>
      </text>
    </comment>
    <comment ref="FB394" authorId="3696" shapeId="0" xr:uid="{93FBB1A4-CE35-4E12-AF1A-E0ABFB8A1B2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11.9
</t>
      </text>
    </comment>
    <comment ref="FC394" authorId="3697" shapeId="0" xr:uid="{FDEE3E0B-B4C6-4FCD-A9AD-035F2219A2B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11.3 and several
</t>
      </text>
    </comment>
    <comment ref="FD394" authorId="26" shapeId="0" xr:uid="{0A5C5B20-AD14-4D97-A64B-4108726899E3}">
      <text>
        <r>
          <rPr>
            <b/>
            <sz val="9"/>
            <color indexed="81"/>
            <rFont val="Segoe UI"/>
            <family val="2"/>
          </rPr>
          <t>Vasquez Callo Maria del Carmen:</t>
        </r>
        <r>
          <rPr>
            <sz val="9"/>
            <color indexed="81"/>
            <rFont val="Segoe UI"/>
            <family val="2"/>
          </rPr>
          <t xml:space="preserve">
Article 11.1 (c)</t>
        </r>
      </text>
    </comment>
    <comment ref="FF394" authorId="3698" shapeId="0" xr:uid="{79945EAB-05BA-4619-A5E0-FC5EA041016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11.18:1
</t>
      </text>
    </comment>
    <comment ref="FG394" authorId="26" shapeId="0" xr:uid="{7BD9FDA0-16F6-46E8-B10B-D7E601C2A452}">
      <text>
        <r>
          <rPr>
            <b/>
            <sz val="9"/>
            <color indexed="81"/>
            <rFont val="Segoe UI"/>
            <family val="2"/>
          </rPr>
          <t>Vasquez Callo Maria del Carmen:</t>
        </r>
        <r>
          <rPr>
            <sz val="9"/>
            <color indexed="81"/>
            <rFont val="Segoe UI"/>
            <family val="2"/>
          </rPr>
          <t xml:space="preserve">
Article 11.18 (3) and (4)</t>
        </r>
      </text>
    </comment>
    <comment ref="FJ394" authorId="3699" shapeId="0" xr:uid="{27756DD7-062F-4F29-A1BD-E3E3A7B1CC0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11.15
Limitations and Exceptions to RMI: Art. 11.16
</t>
      </text>
    </comment>
    <comment ref="FK394" authorId="3700" shapeId="0" xr:uid="{848B9870-63AA-4C24-9EFF-E3DEA51E2CE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11.56
</t>
      </text>
    </comment>
    <comment ref="FL394" authorId="3701" shapeId="0" xr:uid="{81A2215F-C6AC-4941-B5E9-E8876472407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11.12: Protection of Broadcasting Organisations and Encrypted Programme-Carrying Satellite Signals
</t>
      </text>
    </comment>
    <comment ref="FM394" authorId="3702" shapeId="0" xr:uid="{576BB969-F1F3-4996-821B-9985A850E73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11.17(a)
(a) maintain appropriate laws, regulations, or olicies that provide for its central government to use only noninfringing computer software in a manner consistent with this Chapter
</t>
      </text>
    </comment>
    <comment ref="FN394" authorId="3703" shapeId="0" xr:uid="{F8FEDBB4-C905-4839-A1FA-54D812CDF4B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11.55
</t>
      </text>
    </comment>
    <comment ref="FQ394" authorId="3704" shapeId="0" xr:uid="{23956C23-D55F-42B7-A22F-3937A80528A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11.36: Patentable Subject Matter
1. Subject to paragraphs 2 and 3, patents shall be available for any inventions, whether products or processes, in all fields of technology, provided that they are new, involve an inventive step, and are capable of industrial application32. Subject to paragraph
3 and Section M (Transition Periods and Technical Assistance), patents shall be available and patent rights enjoyable without
discrimination as to the place of invention, the field of technology, and whether products are imported or locally produced.
</t>
      </text>
    </comment>
    <comment ref="FS394" authorId="3705" shapeId="0" xr:uid="{C06A2D25-334C-49E3-BD80-50FA53B6F87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11.10:3
</t>
      </text>
    </comment>
    <comment ref="FT394" authorId="3706" shapeId="0" xr:uid="{5EB8A3E3-CE93-4BBA-85C6-4C10A6467EB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11.10:1 and 2
</t>
      </text>
    </comment>
    <comment ref="BQ395" authorId="3707" shapeId="0" xr:uid="{E9D17196-289E-4785-8A51-92AEC006B67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28
</t>
      </text>
    </comment>
    <comment ref="CJ395" authorId="3708" shapeId="0" xr:uid="{A75D6434-65EB-43C6-8711-7163FEF9C5D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44(a)
</t>
      </text>
    </comment>
    <comment ref="DB395" authorId="3709" shapeId="0" xr:uid="{CE791A51-245E-42DA-98F6-54049D23A8E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44(h)
</t>
      </text>
    </comment>
    <comment ref="AD396" authorId="3710" shapeId="0" xr:uid="{00530053-008D-4344-8735-00B9008500F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8.70.3
</t>
      </text>
    </comment>
    <comment ref="AJ396" authorId="3711" shapeId="0" xr:uid="{0095009E-009C-4C10-83D6-00CE0088007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8.83 (f)
</t>
      </text>
    </comment>
    <comment ref="AK396" authorId="3712" shapeId="0" xr:uid="{0040001D-0003-4D01-AB2F-00CC00EA001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8.83 (f)
</t>
      </text>
    </comment>
    <comment ref="AU396" authorId="3713" shapeId="0" xr:uid="{0049004E-0011-4A56-9E37-00F500EB002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8.83 (k)
</t>
      </text>
    </comment>
    <comment ref="AW396" authorId="3714" shapeId="0" xr:uid="{002E0087-006F-4DFF-A372-008F001700F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8.72
</t>
      </text>
    </comment>
    <comment ref="AX396" authorId="5" shapeId="0" xr:uid="{CE3463BA-A5AA-40C7-BA73-B06027BA25BA}">
      <text>
        <r>
          <rPr>
            <b/>
            <sz val="9"/>
            <color indexed="81"/>
            <rFont val="Segoe UI"/>
            <family val="2"/>
          </rPr>
          <t>Mesmer Anja:</t>
        </r>
        <r>
          <rPr>
            <sz val="9"/>
            <color indexed="81"/>
            <rFont val="Segoe UI"/>
            <family val="2"/>
          </rPr>
          <t xml:space="preserve">
Art. 8.72</t>
        </r>
      </text>
    </comment>
    <comment ref="AZ396" authorId="5" shapeId="0" xr:uid="{B4A23885-2955-4DF5-AB10-80F7361FA99C}">
      <text>
        <r>
          <rPr>
            <b/>
            <sz val="9"/>
            <color indexed="81"/>
            <rFont val="Segoe UI"/>
            <family val="2"/>
          </rPr>
          <t>Mesmer Anja:</t>
        </r>
        <r>
          <rPr>
            <sz val="9"/>
            <color indexed="81"/>
            <rFont val="Segoe UI"/>
            <family val="2"/>
          </rPr>
          <t xml:space="preserve">
Art. 8.72</t>
        </r>
      </text>
    </comment>
    <comment ref="BD396" authorId="26" shapeId="0" xr:uid="{78938D31-47AA-4A0D-9871-16EC394AD584}">
      <text>
        <r>
          <rPr>
            <b/>
            <sz val="9"/>
            <color indexed="81"/>
            <rFont val="Segoe UI"/>
            <family val="2"/>
          </rPr>
          <t>Vasquez Callo Maria del Carmen:</t>
        </r>
        <r>
          <rPr>
            <sz val="9"/>
            <color indexed="81"/>
            <rFont val="Segoe UI"/>
            <family val="2"/>
          </rPr>
          <t xml:space="preserve">
Article 8.72.2</t>
        </r>
      </text>
    </comment>
    <comment ref="BH396" authorId="3715" shapeId="0" xr:uid="{F52CD7DA-82E9-49D2-A7AE-E6913B62EE5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8.74, Art. 8.75, Art. 8.76
</t>
      </text>
    </comment>
    <comment ref="BM396" authorId="3716" shapeId="0" xr:uid="{0015004D-003D-4D27-8D75-00B500E0002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8.77, Art. 8.83 (e)(g)(j)
</t>
      </text>
    </comment>
    <comment ref="BQ396" authorId="3717" shapeId="0" xr:uid="{007900EA-0001-4DC1-9E90-007F00FC006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4.4, Art. 8.83 (i)
</t>
      </text>
    </comment>
    <comment ref="BS396" authorId="3718" shapeId="0" xr:uid="{00650092-0071-4279-BA57-00E00057001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8.79, Art. 8.83 (a)
</t>
      </text>
    </comment>
    <comment ref="BT396" authorId="3719" shapeId="0" xr:uid="{00A50095-00F0-414D-8841-00C800A6008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8.81, Art. 8.83 (d)
</t>
      </text>
    </comment>
    <comment ref="BV396" authorId="3720" shapeId="0" xr:uid="{009A00B4-00E3-496E-9BC0-00CE004800F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8.78
</t>
      </text>
    </comment>
    <comment ref="BX396" authorId="3721" shapeId="0" xr:uid="{00720044-0037-4366-B7B4-00B8001800D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8.78
</t>
      </text>
    </comment>
    <comment ref="CA396" authorId="3722" shapeId="0" xr:uid="{008B00B0-0065-421C-A10A-002D003A006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8.73
</t>
      </text>
    </comment>
    <comment ref="CC396" authorId="3723" shapeId="0" xr:uid="{007A006F-00B8-486A-BF59-008E004A002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8.86
</t>
      </text>
    </comment>
    <comment ref="CD396" authorId="26" shapeId="0" xr:uid="{8CAABCAD-358A-4EBD-8687-BC11DF5E2D4F}">
      <text>
        <r>
          <rPr>
            <b/>
            <sz val="9"/>
            <color indexed="81"/>
            <rFont val="Segoe UI"/>
            <family val="2"/>
          </rPr>
          <t>Vasquez Callo Maria del Carmen:</t>
        </r>
        <r>
          <rPr>
            <sz val="9"/>
            <color indexed="81"/>
            <rFont val="Segoe UI"/>
            <family val="2"/>
          </rPr>
          <t xml:space="preserve">
Article 8.86(3)(a)</t>
        </r>
      </text>
    </comment>
    <comment ref="CF396" authorId="3724" shapeId="0" xr:uid="{00140015-0026-4EAD-BAAB-00BF00EA008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8.83 (c)
</t>
      </text>
    </comment>
    <comment ref="CH396" authorId="3725" shapeId="0" xr:uid="{003B00AD-00FB-46A6-BEBA-006D00AD006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8.83 (h)
</t>
      </text>
    </comment>
    <comment ref="CJ396" authorId="3726" shapeId="0" xr:uid="{00BE000B-00A7-4356-B597-00EA00E5009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8.83
</t>
      </text>
    </comment>
    <comment ref="CQ396" authorId="3727" shapeId="0" xr:uid="{007900D4-0003-4271-9F58-00F7004900E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22.2
</t>
      </text>
    </comment>
    <comment ref="DB396" authorId="3728" shapeId="0" xr:uid="{006D0037-0017-4892-98C5-006300AE002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8.80, Art. 8.83 (b)
</t>
      </text>
    </comment>
    <comment ref="DC396" authorId="3729" shapeId="0" xr:uid="{00C200E0-00E7-42CF-B8DA-005F00C6001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8.80.5
</t>
      </text>
    </comment>
    <comment ref="DD396" authorId="3730" shapeId="0" xr:uid="{0061006D-00E5-4180-BB55-00D900D8005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8.80.2
</t>
      </text>
    </comment>
    <comment ref="DE396" authorId="3731" shapeId="0" xr:uid="{009A00BE-003C-4E5A-9DA5-00D2004500D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8.80.3-4
</t>
      </text>
    </comment>
    <comment ref="DF396" authorId="3732" shapeId="0" xr:uid="{002500EE-0073-4494-AECB-000E002700D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8.80.2
</t>
      </text>
    </comment>
    <comment ref="DI396" authorId="3733" shapeId="0" xr:uid="{0074000D-00F4-428B-BF18-00EB00D800D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8.84
</t>
      </text>
    </comment>
    <comment ref="DJ396" authorId="5" shapeId="0" xr:uid="{9C6792AC-95BF-478E-95A7-C4869E51BF99}">
      <text>
        <r>
          <rPr>
            <b/>
            <sz val="9"/>
            <color indexed="81"/>
            <rFont val="Segoe UI"/>
            <family val="2"/>
          </rPr>
          <t>Mesmer Anja:</t>
        </r>
        <r>
          <rPr>
            <sz val="9"/>
            <color indexed="81"/>
            <rFont val="Segoe UI"/>
            <family val="2"/>
          </rPr>
          <t xml:space="preserve">
Article 8.84 (2)</t>
        </r>
      </text>
    </comment>
    <comment ref="DO396" authorId="3734" shapeId="0" xr:uid="{005700BD-0071-4623-9D8E-00800024008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Preamble
</t>
      </text>
    </comment>
    <comment ref="DT396" authorId="3735" shapeId="0" xr:uid="{002200E1-00E9-402F-8C9E-00BF005F003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8.42 (k)
</t>
      </text>
    </comment>
    <comment ref="DW396" authorId="3736" shapeId="0" xr:uid="{00AA0002-009B-470F-9CF2-003E001D006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8.63
</t>
      </text>
    </comment>
    <comment ref="DY396" authorId="3737" shapeId="0" xr:uid="{001200F8-00FE-46B9-8A09-00100046003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8.83 (l)
</t>
      </text>
    </comment>
    <comment ref="DZ396" authorId="3738" shapeId="0" xr:uid="{00550037-0025-4E61-AF3F-008A001B004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8.82
</t>
      </text>
    </comment>
    <comment ref="FA396" authorId="3739" shapeId="0" xr:uid="{00200092-0014-44D2-B86E-0060004F00F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14.3
</t>
      </text>
    </comment>
    <comment ref="FB396" authorId="3740" shapeId="0" xr:uid="{002D0019-0074-4AEF-A5F4-00430059008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14.3
</t>
      </text>
    </comment>
    <comment ref="FC396" authorId="3741" shapeId="0" xr:uid="{00F000F9-00D1-4748-9FC1-00E20006006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14.3
</t>
      </text>
    </comment>
    <comment ref="FE396" authorId="3742" shapeId="0" xr:uid="{00C500D3-0041-4294-8C74-00C1008B00C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14.13
</t>
      </text>
    </comment>
    <comment ref="FF396" authorId="3743" shapeId="0" xr:uid="{009A000D-0063-4587-BBAB-0088005B008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14.14
</t>
      </text>
    </comment>
    <comment ref="FI396" authorId="3744" shapeId="0" xr:uid="{002C00CC-0037-46DF-9618-00EB006E00E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14.18
</t>
      </text>
    </comment>
    <comment ref="FJ396" authorId="3745" shapeId="0" xr:uid="{006D0066-00C2-4320-AB78-003A0023006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14.19
</t>
      </text>
    </comment>
    <comment ref="FK396" authorId="3746" shapeId="0" xr:uid="{004A00D3-004F-4339-9963-003600A700B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14.41
</t>
      </text>
    </comment>
    <comment ref="FN396" authorId="3747" shapeId="0" xr:uid="{00160038-00E2-4B33-B614-007D00F6003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14.44
</t>
      </text>
    </comment>
    <comment ref="FO396" authorId="3748" shapeId="0" xr:uid="{00690059-00D0-49C1-944E-003200FF00F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14.59
</t>
      </text>
    </comment>
    <comment ref="FS396" authorId="3749" shapeId="0" xr:uid="{00A5001F-008E-4779-8CD7-00AB00A400E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Arts. 14.8 - 14.10
</t>
      </text>
    </comment>
    <comment ref="FT396" authorId="3750" shapeId="0" xr:uid="{001D00F0-00FF-4A1E-8770-002B00B100A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Arts. 14.8 - 14.11
</t>
      </text>
    </comment>
    <comment ref="B397" authorId="88" shapeId="0" xr:uid="{B6288519-7DAB-46D1-873F-8A1CD235F720}">
      <text>
        <r>
          <rPr>
            <b/>
            <sz val="9"/>
            <color indexed="81"/>
            <rFont val="Tahoma"/>
            <family val="2"/>
          </rPr>
          <t>Kholofelo Kugler:</t>
        </r>
        <r>
          <rPr>
            <sz val="9"/>
            <color indexed="81"/>
            <rFont val="Tahoma"/>
            <family val="2"/>
          </rPr>
          <t xml:space="preserve">
ARTICLE 3
Incorporation of the EU-North Macedonia Agreement
1. The provisions of the EU-North Macedonia Agreement in effect immediately before they cease to apply to the United Kingdom are incorporated into and made part of this Agreement, mutatis mutandis, subject to the provisions of this instrument.
2. The obligations in the Joint Declarations made by the parties to the EU-North Macedonia Agreement in relation to that Agreement and set out in Annex I to this instrument shall apply with the same legal effect, mutatis mutandis, to the Parties to this Agreement, subject to the provisions of this instrument.</t>
        </r>
      </text>
    </comment>
    <comment ref="CJ397" authorId="88" shapeId="0" xr:uid="{08F019C5-35FB-4F68-9A3D-A82C0770FFC8}">
      <text>
        <r>
          <rPr>
            <b/>
            <sz val="9"/>
            <color indexed="81"/>
            <rFont val="Tahoma"/>
            <family val="2"/>
          </rPr>
          <t>Kholofelo Kugler:</t>
        </r>
        <r>
          <rPr>
            <sz val="9"/>
            <color indexed="81"/>
            <rFont val="Tahoma"/>
            <family val="2"/>
          </rPr>
          <t xml:space="preserve">
Articles 93-96
Article 93
Information and communication
The Community and the former Yugoslav Republic of Macedonia will take the measures necessary to stimulate the mutual exchange of
information. Priority will be given to programmes aimed at providing the general public with basic information about the Community and
professional circles in the former Yugoslav Republic of Macedonia with more specialised information.
Article 94
Cooperation in the audio-visual field The Parties shall cooperate to promote the audio-visual industry in Europe and encourage co-production in the fields of cinema and television. The Parties will coordinate, and where appropriate, harmonise their policies on the regulation of content aspects of cross-border broadcasting, paying particular attention to matters relating to the acquisition of intellectual property rights for programmes and broadcast by satellite or cable.
Article 95
Electronic communications infrastructure and associated services The Parties will strengthen cooperation in the area of electronic communications infrastructures, including classical telecommunications networks and relevant electronic audio-visual transport networks, and associated services, with the objective of ultimate alignment with the acquis by the former Yugoslav Republic of Macedonia one year after the entry into force of the Agreement.
The abovementioned cooperation will focus on the following priority areas:
— policy development,
— legal and regulatory aspects,
— institution building required for a liberalised environment,
— modernisation of the former Yugoslav Republic of Macedonia's electronic infrastructure and its integration into European and world networks, with a focus on improvements at a regional level,
— international cooperation,
— cooperation within European structures especially those involved in standardisation,
— coordinating positions in international organisations and fora.
Article 96
Information Society
The Parties agree to strengthen cooperation with the objective of further developing the Information Society in the former Yugoslav Republic of Macedonia. Global objectives will be preparing society as a whole for the digital age, attracting investments and interoperability of networks and services.
The authorities of the former Yugoslav Republic of Macedonia, with the assistance of the Community, will review carefully any political
commitment undertaken in the European Union with the objective of aligning its own policies on those of the Union. The authorities of the former Yugoslav Republic of Macedonia will establish a plan for the adoption of Community legislation in the area of the Information Society.</t>
        </r>
      </text>
    </comment>
    <comment ref="EO397" authorId="88" shapeId="0" xr:uid="{4518A79C-56E4-4E82-AFFA-6436AE2802F9}">
      <text>
        <r>
          <rPr>
            <b/>
            <sz val="9"/>
            <color indexed="81"/>
            <rFont val="Tahoma"/>
            <family val="2"/>
          </rPr>
          <t>Kholofelo Kugler:</t>
        </r>
        <r>
          <rPr>
            <sz val="9"/>
            <color indexed="81"/>
            <rFont val="Tahoma"/>
            <family val="2"/>
          </rPr>
          <t xml:space="preserve">
Article 116
Nothing in this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t>
        </r>
      </text>
    </comment>
    <comment ref="FB397" authorId="88" shapeId="0" xr:uid="{B011E34F-8527-49FC-9981-084EFA983FC5}">
      <text>
        <r>
          <rPr>
            <b/>
            <sz val="9"/>
            <color indexed="81"/>
            <rFont val="Tahoma"/>
            <family val="2"/>
          </rPr>
          <t>Kholofelo Kugler:</t>
        </r>
        <r>
          <rPr>
            <sz val="9"/>
            <color indexed="81"/>
            <rFont val="Tahoma"/>
            <family val="2"/>
          </rPr>
          <t xml:space="preserve">
Article 71
Intellectual, industrial and commercial property 1. Pursuant to the provisions of this Article and Annex VII, the Parties confirm the importance that they attach to ensure adequate and
effective protection and enforcement of intellectual, industrial and commercial property rights.
2. The former Yugoslav Republic of Macedonia shall take the necessary measures in order to guarantee no later than five years after entry into force of this agreement a level of protection of intellectual, industrial and commercial property rights similar to that existing in the Community, including effective means of enforcing such rights.
3. The former Yugoslav Republic of Macedonia undertakes to accede, within the period referred above, to the multilateral conventions on intellectual, industrial and commercial property rights referred to in Annex VII.
Annex VII
1. Article 71(3) concerns the following Multilateral Conventions:
— Budapest Treaty on the International Recognition of the Deposit of Micro-organisms for the purposes of Patent Procedures (1977, modified in 1980);
— Protocol relating to the Madrid Agreement concerning the International Registration of Marks (Madrid, 1989);
— International Convention for the Protection of New Varieties of Plants (UPOV Geneva Act, 1991).
The Stabilisation and Association Council may decide that Article 71(3) shall apply to other multilateral conventions.
2. The Parties confirm the importance they attach to the obligations arising from the following multilateral conventions:
— International Convention for the Protection of Performers, Producers of Phonograms and Broadcasting Organisations (Rome, 1961);
— Paris Convention for the Protection of Industrial Property (Stockholm Act, 1967 and amended in 1979);
— Madrid Agreement concerning the International Registration of Marks (Stockholm Act, 1967 and amended in 1979);
— Patent Co-operation Treaty (Washington, 1970, amended in 1979 and modified in 1984);
— Convention for the Protection of Producers of Phonograms against Unauthorised Duplications of their Phonograms (Geneva 1971);
— Berne Convention for the Protection of Literary and Artistic Works (Paris Act, 1971);
— Nice Agreement concerning the International Classification of Goods and Services for the purposes of the Registration of Marks (Geneva, 1977 and amended in 1979)
</t>
        </r>
      </text>
    </comment>
    <comment ref="B398" authorId="88" shapeId="0" xr:uid="{4A460D5F-1CB0-4859-8162-F629BCE2B039}">
      <text>
        <r>
          <rPr>
            <b/>
            <sz val="9"/>
            <color indexed="81"/>
            <rFont val="Tahoma"/>
            <family val="2"/>
          </rPr>
          <t>Kholofelo Kugler:</t>
        </r>
        <r>
          <rPr>
            <sz val="9"/>
            <color indexed="81"/>
            <rFont val="Tahoma"/>
            <family val="2"/>
          </rPr>
          <t xml:space="preserve">
ARTICLE 3
Incorporation of the EU-Egypt Agreement
1. The provisions of the EU-Egypt Agreement in effect immediately before it ceases to apply to the United Kingdom are incorporated into this Agreement, mutatis mutandis, subject to the provisions of this Instrument.
2. The obligations in the Joint Declarations made by the parties to the EU-Egypt Agreement in relation to that Agreement shall apply with the same effect, mutatis mutandis, to the Parties to this Agreement, subject to any modifications provided for in Annex I to this Instrument.</t>
        </r>
      </text>
    </comment>
    <comment ref="CJ398" authorId="88" shapeId="0" xr:uid="{95056A9B-001A-4E3D-9BFE-74BABB3166AE}">
      <text>
        <r>
          <rPr>
            <b/>
            <sz val="9"/>
            <color indexed="81"/>
            <rFont val="Tahoma"/>
            <family val="2"/>
          </rPr>
          <t>Kholofelo Kugler:</t>
        </r>
        <r>
          <rPr>
            <sz val="9"/>
            <color indexed="81"/>
            <rFont val="Tahoma"/>
            <family val="2"/>
          </rPr>
          <t xml:space="preserve">
Article 52
Information society and telecommunications
The Parties recognise that information and communication technologies
constitute a key element of modern society, vital to economic and social
development and a cornerstone of the emerging information society.
The cooperation activities between the Parties in this field shall aim at:
— a dialogue on issues related to the different aspects of the
information society, including telecommunications policies,
— the exchanges of information and eventual technical assistance with
regulatory matters, standardisation, conformity testing and certification in relation to information technologies and telecommunications,
— the diffusion of new information and communications technologies
and the refinement of new applications in these fields,
— the implementation of joint projects for research, technical development or industrial applications in information technologies,
communications, telematics and information society,
— the participation of Egyptian organisations in pilot projects and
European programmes within the established frameworks,
— interconnection between networks and the interoperability of
telematic services in the Community and Egypt.</t>
        </r>
      </text>
    </comment>
    <comment ref="DB398" authorId="88" shapeId="0" xr:uid="{8C59FE7B-A601-4E74-8E36-C14B633C2624}">
      <text>
        <r>
          <rPr>
            <b/>
            <sz val="9"/>
            <color indexed="81"/>
            <rFont val="Tahoma"/>
            <family val="2"/>
          </rPr>
          <t>Kholofelo Kugler:</t>
        </r>
        <r>
          <rPr>
            <sz val="9"/>
            <color indexed="81"/>
            <rFont val="Tahoma"/>
            <family val="2"/>
          </rPr>
          <t xml:space="preserve">
JOINT DECLARATION ON THE PROTECTION OF DATA
The Parties agree that the protection of data will be guaranteed in all areas where the exchange of personal data is envisaged</t>
        </r>
      </text>
    </comment>
    <comment ref="EM398" authorId="88" shapeId="0" xr:uid="{3BC57535-8C7A-43CD-9C91-FF1DE4ECEF26}">
      <text>
        <r>
          <rPr>
            <b/>
            <sz val="9"/>
            <color indexed="81"/>
            <rFont val="Tahoma"/>
            <family val="2"/>
          </rPr>
          <t>Kholofelo Kugler:</t>
        </r>
        <r>
          <rPr>
            <sz val="9"/>
            <color indexed="81"/>
            <rFont val="Tahoma"/>
            <family val="2"/>
          </rPr>
          <t xml:space="preserve">
Article 26
Nothing in this Agreement shall preclude prohibitions or restrictions on
imports, exports or goods in transit justified on grounds of public
morality, public policy or public security, of the protection of health and life of humans, animals or plants, of the protection of national treasures possessing artistic, historic or archaeological value, of the protection of intellectual property or of regulations concerning gold and silver. Such prohibitions or restrictions shall not, however, constitute a means of arbitrary discrimination or a disguised restriction on trade between the Parties.</t>
        </r>
      </text>
    </comment>
    <comment ref="EO398" authorId="88" shapeId="0" xr:uid="{5410D480-7129-4EA5-9E77-F4D0A7AD461C}">
      <text>
        <r>
          <rPr>
            <b/>
            <sz val="9"/>
            <color indexed="81"/>
            <rFont val="Tahoma"/>
            <family val="2"/>
          </rPr>
          <t>Kholofelo Kugler:</t>
        </r>
        <r>
          <rPr>
            <sz val="9"/>
            <color indexed="81"/>
            <rFont val="Tahoma"/>
            <family val="2"/>
          </rPr>
          <t xml:space="preserve">
Article 83
Nothing in this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t>
        </r>
      </text>
    </comment>
    <comment ref="FB398" authorId="88" shapeId="0" xr:uid="{F9EED162-0EF7-4825-86A8-D00464DF9E6F}">
      <text>
        <r>
          <rPr>
            <b/>
            <sz val="9"/>
            <color indexed="81"/>
            <rFont val="Tahoma"/>
            <family val="2"/>
          </rPr>
          <t>Kholofelo Kugler:</t>
        </r>
        <r>
          <rPr>
            <sz val="9"/>
            <color indexed="81"/>
            <rFont val="Tahoma"/>
            <family val="2"/>
          </rPr>
          <t xml:space="preserve">
Article 37
1. Pursuant to the provisions of this Article and of Annex VI, the
Parties shall grant and ensure adequate and effective protection of intellectual property rights in accordance with the prevailing international
standards, including effective means of enforcing such rights.
2. The implementation of this Article and of Annex VI shall be
regularly reviewed by the Parties. If problems in the area of intellectual
property affecting trading conditions were to occur, urgent consultations
shall be undertaken, at the request of either Party, with a view to
reaching mutually satisfactory solutions.
1. By the end of the fourth year after the entry into force of the Agreement,
Egypt shall accede to the following multilateral conventions on intellectual
property rights:
— the Convention for the Protection of Performers, Producers of Phonograms
and Broadcasting Organisations (Rome, 1961),
— Budapest Treaty on the International Recognition of the Deposit of Microorganisms for the Purposes of Patent Procedure (1977, amended 1980),
— the Patent Cooperation Treaty (Washington 1970, amended in 1979 and
modified in 1984),
— the International Convention for Protection of New Varieties of Plants
(UPOV) (Geneva Act 1991),
— Nice Agreement concerning the international Classification of Goods and
Services for the Purpose of the Registration of Marks (Geneva Act
1977and amended in 1979),
— Protocol relating to the Madrid Agreement concerning the international
registration of Marks (Madrid 1989).
2. The Parties confirm the importance they attach to the obligations arising from
the following multilateral conventions:
— the Paris Convention for the protection of industrial property (Stockholm
Act 1967 amended in 1979),
— Berne Convention for the protection of literary and artistic works (Paris
Act 1971),
— Madrid Agreement concerning the International Registration of Marks
(Stockholm Act 1967 amended in 1979).
3. The Association Council may decide that paragraph 1 shall apply to other
multilateral conventions in this field.</t>
        </r>
      </text>
    </comment>
    <comment ref="FC398" authorId="88" shapeId="0" xr:uid="{E17CFFAC-1B4C-4720-B268-291C80A11761}">
      <text>
        <r>
          <rPr>
            <b/>
            <sz val="9"/>
            <color indexed="81"/>
            <rFont val="Tahoma"/>
            <family val="2"/>
          </rPr>
          <t>Kholofelo Kugler:</t>
        </r>
        <r>
          <rPr>
            <sz val="9"/>
            <color indexed="81"/>
            <rFont val="Tahoma"/>
            <family val="2"/>
          </rPr>
          <t xml:space="preserve">
Article 37
1. Pursuant to the provisions of this Article and of Annex VI, the
Parties shall grant and ensure adequate and effective protection of intellectual property rights in accordance with the prevailing international
standards, including effective means of enforcing such rights.
2. The implementation of this Article and of Annex VI shall be
regularly reviewed by the Parties. If problems in the area of intellectual
property affecting trading conditions were to occur, urgent consultations
shall be undertaken, at the request of either Party, with a view to
reaching mutually satisfactory solutions.
2. The Parties confirm the importance they attach to the obligations arising from
the following multilateral conventions:
— the World Trade Organisation Agreement on Trade Related Aspects of
Intellectual Property Rights (Marrakech, April 15, 1994), taking into
consideration the transitional period provided for developing countries in
Article 65 of that Agreement,</t>
        </r>
      </text>
    </comment>
    <comment ref="CJ400" authorId="88" shapeId="0" xr:uid="{66811F82-B9B7-42ED-B0DB-37E8EC9F8EB4}">
      <text>
        <r>
          <rPr>
            <b/>
            <sz val="9"/>
            <color indexed="81"/>
            <rFont val="Tahoma"/>
            <family val="2"/>
          </rPr>
          <t>Kholofelo Kugler:</t>
        </r>
        <r>
          <rPr>
            <sz val="9"/>
            <color indexed="81"/>
            <rFont val="Tahoma"/>
            <family val="2"/>
          </rPr>
          <t xml:space="preserve">
ARTICLE 78
Scope and Objectives
1. Cooperation in the development of physical infrastructure shall include particular transport, energy, information communication and technology.
ARTICLE 81
Information and Communications Technologies (ICT)
1. Cooperation in the ICT sector shall include: the development of ICT, competitiveness, innovation, as well as the smooth transition towards the information society.
2. The objectives in this area are to:
(a) develop the ICT sector; and
(b) enhance the contribution of ICT in facilitation of trade through e-services, e-commerce, e- government, e-health, secure transactions and other socio-economic sectors.
3. The Parties agree to cooperate in the following areas:
(a) ICT connectivity and cost effectiveness at the national, regional and global levels;
(b) dissemination of new ICT;
(c) development of the legal and regulatory frameworks on ICT;
(d) technology development, transfer and applications, R&amp;D, innovation, information exchange and networks, and marketing;
(e) capacity building in human resources, improvement in service standards, and institutional structures;
(f) partnerships, linkages and joint ventures between economic operators; and
(g) promotion and support for the development of niche markets for ICT-enabled services.</t>
        </r>
      </text>
    </comment>
    <comment ref="EM400" authorId="88" shapeId="0" xr:uid="{A0C3ACA4-F10D-4720-A92D-6615CC1E41A6}">
      <text>
        <r>
          <rPr>
            <b/>
            <sz val="9"/>
            <color indexed="81"/>
            <rFont val="Tahoma"/>
            <family val="2"/>
          </rPr>
          <t>Kholofelo Kugler:</t>
        </r>
        <r>
          <rPr>
            <sz val="9"/>
            <color indexed="81"/>
            <rFont val="Tahoma"/>
            <family val="2"/>
          </rPr>
          <t xml:space="preserve">
Article 128 (General exceptions clause)</t>
        </r>
      </text>
    </comment>
    <comment ref="EO400" authorId="88" shapeId="0" xr:uid="{FAD41A11-6D35-469F-9D8C-2D955623A69B}">
      <text>
        <r>
          <rPr>
            <b/>
            <sz val="9"/>
            <color indexed="81"/>
            <rFont val="Tahoma"/>
            <family val="2"/>
          </rPr>
          <t>Kholofelo Kugler:</t>
        </r>
        <r>
          <rPr>
            <sz val="9"/>
            <color indexed="81"/>
            <rFont val="Tahoma"/>
            <family val="2"/>
          </rPr>
          <t xml:space="preserve">
Article 129</t>
        </r>
      </text>
    </comment>
    <comment ref="T401" authorId="3751" shapeId="0" xr:uid="{406F0F6A-1636-45F9-8C9C-53B28CFCADE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Singapore-UK DEA replaces the e-commerce provisions of this treaty.</t>
      </text>
    </comment>
    <comment ref="AE401" authorId="3752" shapeId="0" xr:uid="{0063006C-00C7-4D3D-AF83-00A00017003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8.57.1
</t>
      </text>
    </comment>
    <comment ref="AF401" authorId="3753" shapeId="0" xr:uid="{00A7009C-00D7-4738-AC99-00D700A0000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8.61, exchange of information
</t>
      </text>
    </comment>
    <comment ref="AH401" authorId="3754" shapeId="0" xr:uid="{00B300C3-002F-4A32-B225-000C000A003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EU-Singapore FTA, Art. 8.57.1
</t>
      </text>
    </comment>
    <comment ref="AM401" authorId="3755" shapeId="0" xr:uid="{00A70048-00AD-436B-9C8F-0037000C004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8.5
Market Access
Article 8.6
National Treatment
</t>
      </text>
    </comment>
    <comment ref="AN401" authorId="3756" shapeId="0" xr:uid="{00D400B8-002F-45B6-8E0E-00C200D100D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8.5
Market Access
Article 8.6
National Treatment
</t>
      </text>
    </comment>
    <comment ref="AO401" authorId="3757" shapeId="0" xr:uid="{005800CA-00FA-48D0-A6C0-005500CB001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8.5
Market Access
Article 8.6
National Treatment
</t>
      </text>
    </comment>
    <comment ref="AR401" authorId="3758" shapeId="0" xr:uid="{00BA009C-00D5-4484-B78D-0011005400B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8
</t>
      </text>
    </comment>
    <comment ref="AS401" authorId="26" shapeId="0" xr:uid="{4BBBF205-D2E0-4373-B958-A6DAD421E6A2}">
      <text>
        <r>
          <rPr>
            <b/>
            <sz val="9"/>
            <color indexed="81"/>
            <rFont val="Segoe UI"/>
            <family val="2"/>
          </rPr>
          <t>Vasquez Callo Maria del Carmen:</t>
        </r>
        <r>
          <rPr>
            <sz val="9"/>
            <color indexed="81"/>
            <rFont val="Segoe UI"/>
            <family val="2"/>
          </rPr>
          <t xml:space="preserve">
Add</t>
        </r>
      </text>
    </comment>
    <comment ref="AU401" authorId="3759" shapeId="0" xr:uid="{00600037-0003-491D-B2E1-00CF0007008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8.57:3
</t>
      </text>
    </comment>
    <comment ref="AW401" authorId="3760" shapeId="0" xr:uid="{00F30013-00FE-48D1-8FCC-000800D9005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8.58
</t>
      </text>
    </comment>
    <comment ref="BH401" authorId="3761" shapeId="0" xr:uid="{4E90AD58-4595-4974-B1D3-5B83E2239E7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8.57:2 
</t>
      </text>
    </comment>
    <comment ref="BM401" authorId="3762" shapeId="0" xr:uid="{009500F5-00F7-4C1E-9600-0025009C004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8.60, Art. 8.61:1(a), cooperation
</t>
      </text>
    </comment>
    <comment ref="BQ401" authorId="3763" shapeId="0" xr:uid="{000D001C-00AD-4481-A825-000C002D000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6.3.2
2. In order to enhance cooperation on customs matters, the Parties shall, inter alia:
(d) establish, where appropriate, mutual recognition of their respective risk management techniques, risk standards, security controls and trade partnership programmes, including aspects such as data transmission and mutually agreed benefits
Art. 6.6.4
4. The Parties shall promote the progressive development and use of systems, including
those based upon information technology, to facilitate the electronic exchange of
data between their respective traders, customs authorities and other related agencies.
Art. 6.17.2
2. The Parties may in the Committee on Customs adopt recommendations and take
decisions on mutual recognition of risk management techniques, risk standards,
6
security controls and trade partnership programmes, including aspects such as data
transmission and mutually agreed benefits and any other issue covered by paragraph
1.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
</t>
      </text>
    </comment>
    <comment ref="BS401" authorId="3764" shapeId="0" xr:uid="{00590023-0028-472E-9586-009400DC008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8.57.4 (hard)
Art. 8.61:1(d), cooperation
</t>
      </text>
    </comment>
    <comment ref="BT401" authorId="3765" shapeId="0" xr:uid="{00C50094-0088-4466-B3EE-0027004D005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8.61:1(c), cooperation
</t>
      </text>
    </comment>
    <comment ref="CJ401" authorId="3766" shapeId="0" xr:uid="{00440020-0072-4A82-80DF-00370005001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8.48
Cooperation
1. The Parties, recognising the rapid development of the telecommunications and
information technology industry, both in the domestic and international contexts,
shall cooperate to promote the development of such services with a view to obtaining
the maximum benefit of the use of telecommunications and information technology
for the Parties.
2. The areas of cooperation may include the following:
(a) exchange of views on policy issues such as the regulatory framework for high
speed broadband networks and the reduction of international mobile roaming
charges; and
(b) promotion of the use by consumers, the public sector and the private sector, of
telecommunications and information technology services, including newly
emerging services.
3. The forms of cooperation may include the following:
(a) promoting dialogue on policy issues;
(b) enhancing cooperation in international fora relating to telecommunications and
information technology; and
(c) other forms of cooperation activities.
See also: Art. 8.61</t>
      </text>
    </comment>
    <comment ref="CQ401" authorId="3767" shapeId="0" xr:uid="{00D800B4-00C2-4B95-8143-008B0092003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Chapt. 15
</t>
      </text>
    </comment>
    <comment ref="DF401" authorId="3768" shapeId="0" xr:uid="{007100B0-0087-4262-95D7-00F30014001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8.57.4:
4. The Parties agree that the development of electronic commerce must be fully
compatible with international standards of data protection, in order to ensure the
confidence of users of electronic commerce.
</t>
      </text>
    </comment>
    <comment ref="DG401" authorId="3769" shapeId="0" xr:uid="{00310066-00EB-4622-9D63-0058002A007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
</t>
      </text>
    </comment>
    <comment ref="DO401" authorId="3770" shapeId="0" xr:uid="{00DB00EE-0032-4774-A269-00EB0021009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8.26.3
3. Each Party shall ensure that all service suppliers of the other Party may use public
telecommunications networks and services for the movement of information in its
territory or across its borders, including for intra-corporate communications of such
service suppliers and for access to information contained in databases or otherwise
stored in machine-readable form in the territory of either Party. Any new or amended
measures of a Party significantly affecting such use shall be notified to the other
Party and shall be subject to consultations.
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t>
      </text>
    </comment>
    <comment ref="DT401" authorId="3771" shapeId="0" xr:uid="{00FB0066-006F-4338-A766-00F70017000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8.26.3; 8.27
</t>
      </text>
    </comment>
    <comment ref="DU401" authorId="3772" shapeId="0" xr:uid="{0013004D-00DA-4C93-8D1D-0001002C007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8.21.3
3. Computer and related services, regardless of whether they are delivered via a
network, including the Internet, include all services that provide any of the following
or any combination thereof:
(c) data processing, data storage, data hosting or database services;
</t>
      </text>
    </comment>
    <comment ref="DV401" authorId="3773" shapeId="0" xr:uid="{0030002A-007E-499D-BC1A-00FB00D900A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8.3, Art. 8.5 (Market access), Art. 8.6 (National Treatment)
BUT it does not include establishment (Art. 8.9.c)
</t>
      </text>
    </comment>
    <comment ref="DW401" authorId="3774" shapeId="0" xr:uid="{006A0094-007B-44B4-A71B-005C008E007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8.49.22. For the purposes of this Sub-Section:
(a) “financial service” means any service of a financial nature, including a service incidental or auxiliary to a service of a financial nature, offered by a financial service supplier of a Party. Financial services include the following activities:
(ii) banking and other financial services (excluding insurance):
(11) provision and transfer of financial information, and financial data
processing and related software by suppliers of other financial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t>
      </text>
    </comment>
    <comment ref="EI401" authorId="3775" shapeId="0" xr:uid="{00030093-00F8-4DEC-B4F4-005800F500D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9.4.3
Use of Electronic Means
3.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
      </text>
    </comment>
    <comment ref="EM401" authorId="3776" shapeId="0" xr:uid="{00FE005C-00FD-4A4A-8448-00CE0040001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text>
    </comment>
    <comment ref="EO401" authorId="3777" shapeId="0" xr:uid="{0086000F-0094-4F51-AE10-005600E7002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16.11
Security Exceptions
Nothing in this Agreement shall be construed to:
(a) require either Party to furnish any information, the disclosure of which it considers
contrary to its essential security interests;
(b) prevent either Party from taking any action which it considers necessary for the
protection of its essential security interests:
(i) connected with the production of or trade in arms, munitions and war materials
and related to traffic in other goods and materials and to economic activities
carried out directly or indirectly for the purpose of provisioning a military
establishment;
(ii) relating to the supply of services as carried out directly or indirectly for the
purpose of provisioning a military establishment;
(iii) relating to fissionable and fusionable materials or the materials from which
they are derived; or
(iv) taken in time of war or other emergency in international relations, or to protect
critical public infrastructure (this relates to communications, power or water
infrastructure providing essential goods or services to the general public) from
deliberate attempts to disable or disrupt it;
(c) prevent either Party from taking any action for the purpose of maintaining
international peace and security.
</t>
      </text>
    </comment>
    <comment ref="FA401" authorId="3778" shapeId="0" xr:uid="{007C001F-00E4-4706-A8B5-00460064005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10.4
</t>
      </text>
    </comment>
    <comment ref="FB401" authorId="3779" shapeId="0" xr:uid="{00C500D2-0082-46ED-A4E2-00650040004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10.4 for copyright and related rights
</t>
      </text>
    </comment>
    <comment ref="FC401" authorId="3780" shapeId="0" xr:uid="{005F0034-0016-4B56-988E-00E40059002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10.2:2
</t>
      </text>
    </comment>
    <comment ref="FE401" authorId="3781" shapeId="0" xr:uid="{00320088-00FD-4DC5-BE03-00EB008D00E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10.5
</t>
      </text>
    </comment>
    <comment ref="FF401" authorId="3782" shapeId="0" xr:uid="{00EB00BE-007D-427D-857F-006E00E0008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10.11
</t>
      </text>
    </comment>
    <comment ref="FI401" authorId="3783" shapeId="0" xr:uid="{00D90093-0051-4EC1-B075-0076009D000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10.9
</t>
      </text>
    </comment>
    <comment ref="FJ401" authorId="3784" shapeId="0" xr:uid="{0062009F-00BD-4CFA-B63B-00CA007B00B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10.10
</t>
      </text>
    </comment>
    <comment ref="FK401" authorId="3785" shapeId="0" xr:uid="{009E0034-00D5-4282-B139-000A00A600A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10.2:2(a)(vii)
</t>
      </text>
    </comment>
    <comment ref="FO401" authorId="3786" shapeId="0" xr:uid="{00AB002E-005B-47FA-983E-00CA0067009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8.61:1(b), in the e-commerce chapter (soft), and Art. 10.47 (hard)
</t>
      </text>
    </comment>
    <comment ref="FP401" authorId="3787" shapeId="0" xr:uid="{00B70089-00E3-4655-85F3-009C0037005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8.61:1(b), in the e-commerce chapter (soft), and Art. 10.47 (hard)
</t>
      </text>
    </comment>
    <comment ref="B402" authorId="88" shapeId="0" xr:uid="{F93B1151-405F-4790-B976-04224EEE80B0}">
      <text>
        <r>
          <rPr>
            <b/>
            <sz val="9"/>
            <color indexed="81"/>
            <rFont val="Tahoma"/>
            <family val="2"/>
          </rPr>
          <t>Kholofelo Kugler:</t>
        </r>
        <r>
          <rPr>
            <sz val="9"/>
            <color indexed="81"/>
            <rFont val="Tahoma"/>
            <family val="2"/>
          </rPr>
          <t xml:space="preserve">
ARTICLE 3
Incorporation of the trade-related provisions of the EU-Mexico EPPCCA
1. The trade-related provisions of the EU-Mexico EPPCCA in effect immediately before they cease to apply to the United Kingdom are incorporated into and made part of this Agreement, mutatis mutandis, subject to the provisions of this instrument and the modifications provided for in the Annex to this Agreement.1
2. In the event of any inconsistency between this instrument and the Incorporated Agreement, this instrument shall prevail to the extent of the inconsistency.
1 For greater certainty, and in accordance with Article 7 of this instrument, this includes Decision No 2/2000 of the EC-Mexico Joint Council of 23 March 2000 , as amended, (“Decision 2/2000”) and Decision No 2/2001 of the EU-Mexico Joint Council of 27 February 2001, as amended, (“Decision 2/2001”).</t>
        </r>
      </text>
    </comment>
    <comment ref="U402" authorId="26" shapeId="0" xr:uid="{48D91097-B791-4148-8B28-43F4F70CCF3E}">
      <text>
        <r>
          <rPr>
            <b/>
            <sz val="9"/>
            <color indexed="81"/>
            <rFont val="Segoe UI"/>
            <family val="2"/>
          </rPr>
          <t>Vasquez Callo Maria del Carmen:</t>
        </r>
        <r>
          <rPr>
            <sz val="9"/>
            <color indexed="81"/>
            <rFont val="Segoe UI"/>
            <family val="2"/>
          </rPr>
          <t xml:space="preserve">
Prior agreement from 1997</t>
        </r>
      </text>
    </comment>
    <comment ref="AB402" authorId="88" shapeId="0" xr:uid="{AC26C01C-3874-4879-8704-D9B2767A575A}">
      <text>
        <r>
          <rPr>
            <b/>
            <sz val="9"/>
            <color indexed="81"/>
            <rFont val="Tahoma"/>
            <family val="2"/>
          </rPr>
          <t>Kholofelo Kugler:</t>
        </r>
        <r>
          <rPr>
            <sz val="9"/>
            <color indexed="81"/>
            <rFont val="Tahoma"/>
            <family val="2"/>
          </rPr>
          <t xml:space="preserve">
Article 20
The information society
1. The Parties recognise that information and communication technologies are key elements of modern life and of vital importance to economic and social development.
2. Cooperation in this area shall focus in particular on:
(a) a dialogue on all aspects of the information society;
(b) exchanges of information and any technical assistance required in
connection with regulations and standardisation, conformity testing
and certification for information and telecommunications technologies;
(c) the dissemination of new telecommunications and information technologies and the refining of new services in advanced communication, services and information technology facilities;
(d) promoting and undertaking joint research and technological and
industrial development projects in the field of new information,
communication, telematics and information society technologies;
(e) promoting the participation of both Parties in pilot projects and in
special programmes according to their specific terms;
(f) the interconnection and interoperability of telematic networks and
services;</t>
        </r>
      </text>
    </comment>
    <comment ref="CJ402" authorId="88" shapeId="0" xr:uid="{CE8068EA-7F3F-4A70-A9B8-5A635EC8DADC}">
      <text>
        <r>
          <rPr>
            <b/>
            <sz val="9"/>
            <color indexed="81"/>
            <rFont val="Tahoma"/>
            <family val="2"/>
          </rPr>
          <t>Kholofelo Kugler:</t>
        </r>
        <r>
          <rPr>
            <sz val="9"/>
            <color indexed="81"/>
            <rFont val="Tahoma"/>
            <family val="2"/>
          </rPr>
          <t xml:space="preserve">
Article 20
The information society
1. The Parties recognise that information and communication technologies are key elements of modern life and of vital importance to economic and social development.
2. Cooperation in this area shall focus in particular on:
(a) a dialogue on all aspects of the information society;
(b) exchanges of information and any technical assistance required in
connection with regulations and standardisation, conformity testing
and certification for information and telecommunications technologies;
(c) the dissemination of new telecommunications and information technologies and the refining of new services in advanced communication, services and information technology facilities;
(d) promoting and undertaking joint research and technological and
industrial development projects in the field of new information,
communication, telematics and information society technologies;
(e) promoting the participation of both Parties in pilot projects and in
special programmes according to their specific terms;
(f) the interconnection and interoperability of telematic networks and
services;
(g) a dialogue on regulatory cooperation concerning international
on-line services, including aspects related to the protection of
privacy and personal data;
(h) the reciprocal access to data bases according to terms to be agreed
upon.
Article 32
Cooperation in the audiovisual sector
The Parties agree to promote cooperation in this sector, mainly through
training programmes in the audiovisual sector and the media, including
co-production, training, development and distribution activities.
Article 33
Cooperation on information and communication
The Parties agree to encourage the exchange and dissemination of
information and to undertake and support activities of mutual interest
in the field of information and communication.
Article 41
Cooperation on data protection
1. With regard to Article 51, the Parties agree to cooperate on the
protection of personal data in order to improve the level of protection
and avoid obstacles to trade that requires transfers of personal data.
2. Cooperation on personal data protection may include technical
assistance in the form of exchanges of information and experts and
the establishment of joint programmes and projects.</t>
        </r>
      </text>
    </comment>
    <comment ref="DB402" authorId="88" shapeId="0" xr:uid="{1323CECC-1769-4C1B-BA29-4D6E186DB230}">
      <text>
        <r>
          <rPr>
            <b/>
            <sz val="9"/>
            <color indexed="81"/>
            <rFont val="Tahoma"/>
            <family val="2"/>
          </rPr>
          <t>Kholofelo Kugler:</t>
        </r>
        <r>
          <rPr>
            <sz val="9"/>
            <color indexed="81"/>
            <rFont val="Tahoma"/>
            <family val="2"/>
          </rPr>
          <t xml:space="preserve">
TITLE VIII
FINAL PROVISIONS
Article 51
Data protection
1. The Parties agree to accord a high level of protection to the
processing of personal and other data, in accordance with the
standards adopted by the relevant international organisations and the Community.
2. To this end they shall take account of the standards referred to in the Annex which shall form an integral part of this Agreement.</t>
        </r>
      </text>
    </comment>
    <comment ref="DF402" authorId="88" shapeId="0" xr:uid="{1CB52219-57A5-4A30-8F43-98FE29043894}">
      <text>
        <r>
          <rPr>
            <b/>
            <sz val="9"/>
            <color indexed="81"/>
            <rFont val="Tahoma"/>
            <family val="2"/>
          </rPr>
          <t>Kholofelo Kugler:</t>
        </r>
        <r>
          <rPr>
            <sz val="9"/>
            <color indexed="81"/>
            <rFont val="Tahoma"/>
            <family val="2"/>
          </rPr>
          <t xml:space="preserve">
Article 51
Data protection
1. The Parties agree to accord a high level of protection to the
processing of personal and other data, in accordance with the
standards adopted by the relevant international organisations and the Community.
2. To this end they shall take account of the standards referred to in the Annex which shall form an integral part of this Agreement.
ANNEX
PROTECTION OF PERSONAL DATA REFERRED TO IN ARTICLE 51
— Guidelines for the regulation of computerised personal data files, modified by
the General Assembly of the United Nations on 20 November 1990.
— Recommendation of the OECD Council concerning guidelines governing the
protection of privacy and transborder flows of personal data of 23 September
1980.
— Council of Europe Convention for the protection of individuals with regard to
automatic processing of personal data of 28 January 1981.
— Directive 95/46/EC of the European Parliament and of the Council of
24 October 1995 on the protection of individuals with regard to the
processing of personal data and on the free movement of such data</t>
        </r>
      </text>
    </comment>
    <comment ref="EO402" authorId="88" shapeId="0" xr:uid="{5C32E357-3FD0-428D-BDB5-759E3F71CB8D}">
      <text>
        <r>
          <rPr>
            <b/>
            <sz val="9"/>
            <color indexed="81"/>
            <rFont val="Tahoma"/>
            <family val="2"/>
          </rPr>
          <t>Kholofelo Kugler:</t>
        </r>
        <r>
          <rPr>
            <sz val="9"/>
            <color indexed="81"/>
            <rFont val="Tahoma"/>
            <family val="2"/>
          </rPr>
          <t xml:space="preserve">
Article 52
National security clause
No provision of this Agreement shall preclude a Party taking measures:
(a) which it considers necessary to prevent disclosures of information
which are contrary to the essential interests of its security;
(b) relating to the production of, or trade in, arms, munitions or war
material or to research, development or production necessary to
guarantee its defence, provided these measures do not adversely
affect the conditions of competition regarding products which are
not intended for specifically military purposes;
(c) which it considers essential to its security in the event of serious
domestic disturbances liable to jeopardise public order, of war or
serious international tensions that might erupt into armed conflict or
to fulfil obligations it has entered into for the maintenance of peace
and international security.</t>
        </r>
      </text>
    </comment>
    <comment ref="FB402" authorId="88" shapeId="0" xr:uid="{91734EC3-E80B-4965-AA5A-38AA21FE8780}">
      <text>
        <r>
          <rPr>
            <b/>
            <sz val="9"/>
            <color indexed="81"/>
            <rFont val="Tahoma"/>
            <family val="2"/>
          </rPr>
          <t>Kholofelo Kugler:</t>
        </r>
        <r>
          <rPr>
            <sz val="9"/>
            <color indexed="81"/>
            <rFont val="Tahoma"/>
            <family val="2"/>
          </rPr>
          <t xml:space="preserve">
Article 12
Intellectual, industrial and commercial property
1. Reaffirming the great importance they attach to the protection of
intellectual property rights (copyright - including the copyright in
computer programmes and databases - and neighbouring rights, the
rights related to patents, industrial designs, geographical indications
including designation of origins, trademarks, topographies of integrated
circuits, as well as protection against unfair competition as referred to in Article 10a of the Paris Convention for the Protection of Industrial
Property and protection of undisclosed information), the Parties
undertake to establish the appropriate measures with a view to
ensuring an adequate and effective protection in accordance with the
highest international standards, including effective means to enforce
such rights.</t>
        </r>
      </text>
    </comment>
    <comment ref="AF403" authorId="26" shapeId="0" xr:uid="{FD5B63B6-4F1D-4C28-B539-386D78A793C0}">
      <text>
        <r>
          <rPr>
            <b/>
            <sz val="9"/>
            <color indexed="81"/>
            <rFont val="Segoe UI"/>
            <family val="2"/>
          </rPr>
          <t>Vasquez Callo Maria del Carmen:</t>
        </r>
        <r>
          <rPr>
            <sz val="9"/>
            <color indexed="81"/>
            <rFont val="Segoe UI"/>
            <family val="2"/>
          </rPr>
          <t xml:space="preserve">
Article 2.11.3 Before applying any new or modified import licensing procedure, a 
Party shall publish the new procedure or modification on an official 
government internet site. To the extent possible, the Party shall do so at least 
21 days before the new procedure or modification takes effect.</t>
        </r>
      </text>
    </comment>
    <comment ref="BO403" authorId="1617" shapeId="0" xr:uid="{B4D5E0A9-3D9A-45F4-AAD2-0F68E093CCEC}">
      <text>
        <r>
          <rPr>
            <b/>
            <sz val="9"/>
            <color indexed="81"/>
            <rFont val="Tahoma"/>
            <family val="2"/>
          </rPr>
          <t>Kugler Kholofelo:</t>
        </r>
        <r>
          <rPr>
            <sz val="9"/>
            <color indexed="81"/>
            <rFont val="Tahoma"/>
            <family val="2"/>
          </rPr>
          <t xml:space="preserve">
Article 6.10(3)(h)</t>
        </r>
      </text>
    </comment>
    <comment ref="BP403" authorId="1617" shapeId="0" xr:uid="{98A09491-A30D-493D-85AD-BB064D06EC29}">
      <text>
        <r>
          <rPr>
            <b/>
            <sz val="9"/>
            <color indexed="81"/>
            <rFont val="Tahoma"/>
            <family val="2"/>
          </rPr>
          <t>Kugler Kholofelo:</t>
        </r>
        <r>
          <rPr>
            <sz val="9"/>
            <color indexed="81"/>
            <rFont val="Tahoma"/>
            <family val="2"/>
          </rPr>
          <t xml:space="preserve">
Article 3.25</t>
        </r>
      </text>
    </comment>
    <comment ref="BQ403" authorId="1617" shapeId="0" xr:uid="{F0AC6290-567A-4F68-BCC5-4362C1F10738}">
      <text>
        <r>
          <rPr>
            <b/>
            <sz val="9"/>
            <color indexed="81"/>
            <rFont val="Tahoma"/>
            <family val="2"/>
          </rPr>
          <t>Kugler Kholofelo:</t>
        </r>
        <r>
          <rPr>
            <sz val="9"/>
            <color indexed="81"/>
            <rFont val="Tahoma"/>
            <family val="2"/>
          </rPr>
          <t xml:space="preserve">
Article 4.3</t>
        </r>
      </text>
    </comment>
    <comment ref="CA403" authorId="1617" shapeId="0" xr:uid="{AF879BD8-7893-437D-B3DF-707E71D5D333}">
      <text>
        <r>
          <rPr>
            <b/>
            <sz val="9"/>
            <color indexed="81"/>
            <rFont val="Tahoma"/>
            <family val="2"/>
          </rPr>
          <t>Kugler Kholofelo:</t>
        </r>
        <r>
          <rPr>
            <sz val="9"/>
            <color indexed="81"/>
            <rFont val="Tahoma"/>
            <family val="2"/>
          </rPr>
          <t xml:space="preserve">
</t>
        </r>
        <r>
          <rPr>
            <sz val="12"/>
            <color indexed="81"/>
            <rFont val="Tahoma"/>
            <family val="2"/>
          </rPr>
          <t>Article 7.8(1)(f) (investment chapter) does not specify source code but  states that Parties may not require an investor "to transfer a particular technology, a production process, or other proprietary knowledge to a person in its territory"</t>
        </r>
      </text>
    </comment>
    <comment ref="CB403" authorId="1617" shapeId="0" xr:uid="{6F0DC6C9-AAD4-48D9-8FF2-F13A53E6A170}">
      <text>
        <r>
          <rPr>
            <b/>
            <sz val="9"/>
            <color indexed="81"/>
            <rFont val="Tahoma"/>
            <family val="2"/>
          </rPr>
          <t>Kugler Kholofelo:</t>
        </r>
        <r>
          <rPr>
            <sz val="9"/>
            <color indexed="81"/>
            <rFont val="Tahoma"/>
            <family val="2"/>
          </rPr>
          <t xml:space="preserve">
Article 7.8(1)(f) (investment chapter) does not specify algorithms but  states that Parties may not require an investor "to transfer a particular technology, a production process, or other proprietary knowledge to a person in its territory"</t>
        </r>
      </text>
    </comment>
    <comment ref="CC403" authorId="1617" shapeId="0" xr:uid="{01C04EA9-5CB7-41BA-B783-F88AFC482CFE}">
      <text>
        <r>
          <rPr>
            <b/>
            <sz val="9"/>
            <color indexed="81"/>
            <rFont val="Tahoma"/>
            <family val="2"/>
          </rPr>
          <t>Kugler Kholofelo:</t>
        </r>
        <r>
          <rPr>
            <sz val="9"/>
            <color indexed="81"/>
            <rFont val="Tahoma"/>
            <family val="2"/>
          </rPr>
          <t xml:space="preserve">
Article 7.8(1)(f) (investment chapter) does not specify encryption but  states that Parties may not require an investor "to transfer a particular technology, a production process, or other proprietary knowledge to a person in its territory"</t>
        </r>
      </text>
    </comment>
    <comment ref="CJ403" authorId="1617" shapeId="0" xr:uid="{7ECC0E0D-D0CD-4E05-8938-6D87BC1FA6CE}">
      <text>
        <r>
          <rPr>
            <b/>
            <sz val="9"/>
            <color indexed="81"/>
            <rFont val="Tahoma"/>
            <family val="2"/>
          </rPr>
          <t>Kugler Kholofelo:</t>
        </r>
        <r>
          <rPr>
            <sz val="9"/>
            <color indexed="81"/>
            <rFont val="Tahoma"/>
            <family val="2"/>
          </rPr>
          <t xml:space="preserve">
Article 8.2(2)(d): cooperation for ICT</t>
        </r>
      </text>
    </comment>
    <comment ref="CL403" authorId="1617" shapeId="0" xr:uid="{C9E3BC5A-94D1-4760-BE97-5C01BEB1E6E6}">
      <text>
        <r>
          <rPr>
            <b/>
            <sz val="9"/>
            <color indexed="81"/>
            <rFont val="Tahoma"/>
            <family val="2"/>
          </rPr>
          <t>Kugler Kholofelo:</t>
        </r>
        <r>
          <rPr>
            <sz val="9"/>
            <color indexed="81"/>
            <rFont val="Tahoma"/>
            <family val="2"/>
          </rPr>
          <t xml:space="preserve">
Article 8.3</t>
        </r>
      </text>
    </comment>
    <comment ref="CQ403" authorId="1617" shapeId="0" xr:uid="{4B591888-6B95-48AB-8DCB-B2162D416EF3}">
      <text>
        <r>
          <rPr>
            <b/>
            <sz val="9"/>
            <color indexed="81"/>
            <rFont val="Tahoma"/>
            <family val="2"/>
          </rPr>
          <t>Kugler Kholofelo:</t>
        </r>
        <r>
          <rPr>
            <sz val="9"/>
            <color indexed="81"/>
            <rFont val="Tahoma"/>
            <family val="2"/>
          </rPr>
          <t xml:space="preserve">
</t>
        </r>
        <r>
          <rPr>
            <sz val="12"/>
            <color indexed="81"/>
            <rFont val="Tahoma"/>
            <family val="2"/>
          </rPr>
          <t>Applies to all provisions except for Chapter 8 (economic cooperation)</t>
        </r>
      </text>
    </comment>
    <comment ref="DY403" authorId="1617" shapeId="0" xr:uid="{B18A728A-24E6-4531-900F-CAD05A326DD6}">
      <text>
        <r>
          <rPr>
            <b/>
            <sz val="9"/>
            <color indexed="81"/>
            <rFont val="Tahoma"/>
            <family val="2"/>
          </rPr>
          <t>Kugler Kholofelo:</t>
        </r>
        <r>
          <rPr>
            <sz val="9"/>
            <color indexed="81"/>
            <rFont val="Tahoma"/>
            <family val="2"/>
          </rPr>
          <t xml:space="preserve">
Article 2.11(3), requirement to publish on the internet measurs/laws on import licensing;
Article 2.12 requiremetn to publish  import/export fees and charges online
Article 4.1 requirement to publish online lass and measures relating ot customs procedures and trade facilitatoin </t>
        </r>
      </text>
    </comment>
    <comment ref="EM403" authorId="1617" shapeId="0" xr:uid="{F32DDF2D-D365-4777-AFAD-B9795437BFE9}">
      <text>
        <r>
          <rPr>
            <b/>
            <sz val="9"/>
            <color indexed="81"/>
            <rFont val="Tahoma"/>
            <family val="2"/>
          </rPr>
          <t>Kugler Kholofelo:</t>
        </r>
        <r>
          <rPr>
            <sz val="9"/>
            <color indexed="81"/>
            <rFont val="Tahoma"/>
            <family val="2"/>
          </rPr>
          <t xml:space="preserve">
Artice 11.1(1) makes epxlicit reference to the e-trade facilitaion chapter</t>
        </r>
      </text>
    </comment>
    <comment ref="EO403" authorId="1617" shapeId="0" xr:uid="{4D68CB15-92A9-4741-B8AB-E9F8CB27703A}">
      <text>
        <r>
          <rPr>
            <b/>
            <sz val="9"/>
            <color indexed="81"/>
            <rFont val="Tahoma"/>
            <family val="2"/>
          </rPr>
          <t>Kugler Kholofelo:</t>
        </r>
        <r>
          <rPr>
            <sz val="9"/>
            <color indexed="81"/>
            <rFont val="Tahoma"/>
            <family val="2"/>
          </rPr>
          <t xml:space="preserve">
No exclusion of chapters</t>
        </r>
      </text>
    </comment>
    <comment ref="FC403" authorId="1617" shapeId="0" xr:uid="{44A99A11-801E-4D18-8C31-0151FFC1D872}">
      <text>
        <r>
          <rPr>
            <b/>
            <sz val="9"/>
            <color indexed="81"/>
            <rFont val="Tahoma"/>
            <family val="2"/>
          </rPr>
          <t>Kugler Kholofelo:</t>
        </r>
        <r>
          <rPr>
            <sz val="9"/>
            <color indexed="81"/>
            <rFont val="Tahoma"/>
            <family val="2"/>
          </rPr>
          <t xml:space="preserve">
Article 7.10(4)</t>
        </r>
      </text>
    </comment>
    <comment ref="AD404" authorId="3788" shapeId="0" xr:uid="{E6870D9B-CBCB-4036-8189-4E444C42837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205
regarding electronic contracts
</t>
      </text>
    </comment>
    <comment ref="AW404" authorId="3789" shapeId="0" xr:uid="{7ACAE407-4179-4073-8183-71C482BBF99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203
</t>
      </text>
    </comment>
    <comment ref="BH404" authorId="3790" shapeId="0" xr:uid="{78D96E60-AEC6-484B-BDEC-F14010BCF93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196 (soft)
Art. 203 (hard)
</t>
      </text>
    </comment>
    <comment ref="BM404" authorId="3791" shapeId="0" xr:uid="{DFF1608D-4DE6-4D2D-9754-9517AFB6E42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206
</t>
      </text>
    </comment>
    <comment ref="BS404" authorId="3792" shapeId="0" xr:uid="{545B28CE-B74D-4FFA-A1D7-990E2B4B447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208
</t>
      </text>
    </comment>
    <comment ref="BT404" authorId="3793" shapeId="0" xr:uid="{193ABB67-8DC7-4535-A0C0-5D3B5A25697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209
</t>
      </text>
    </comment>
    <comment ref="CA404" authorId="3794" shapeId="0" xr:uid="{757917B6-6F39-4953-9212-53786E2566E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207
</t>
      </text>
    </comment>
    <comment ref="CJ404" authorId="3795" shapeId="0" xr:uid="{AAAD32C6-DCDA-4F98-9CFF-73AC290F4D9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211 Cooperation on regulatory issues with regard to digital trade
</t>
      </text>
    </comment>
    <comment ref="CL404" authorId="112" shapeId="0" xr:uid="{5D21DEA9-9DB3-4509-A67C-C4520507DDC0}">
      <text>
        <r>
          <rPr>
            <b/>
            <sz val="9"/>
            <color indexed="81"/>
            <rFont val="Tahoma"/>
            <family val="2"/>
          </rPr>
          <t>Reviewer:</t>
        </r>
        <r>
          <rPr>
            <sz val="9"/>
            <color indexed="81"/>
            <rFont val="Tahoma"/>
            <family val="2"/>
          </rPr>
          <t xml:space="preserve">
Art. 8(f)</t>
        </r>
      </text>
    </comment>
    <comment ref="CQ404" authorId="5" shapeId="0" xr:uid="{6EBB7921-7E48-4B8B-A27E-9222409D9362}">
      <text>
        <r>
          <rPr>
            <b/>
            <sz val="9"/>
            <color indexed="81"/>
            <rFont val="Segoe UI"/>
            <family val="2"/>
          </rPr>
          <t>Mesmer Anja:</t>
        </r>
        <r>
          <rPr>
            <sz val="9"/>
            <color indexed="81"/>
            <rFont val="Segoe UI"/>
            <family val="2"/>
          </rPr>
          <t xml:space="preserve">
Part Two Title III:Digital Trade is not excluded from the application of the dispute settlement mechanism; see Part Six Title I Article INST.10 Scope</t>
        </r>
      </text>
    </comment>
    <comment ref="DB404" authorId="3796" shapeId="0" xr:uid="{A8782FFA-CE55-47FF-9B3A-CCD239C4875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202
</t>
      </text>
    </comment>
    <comment ref="DC404" authorId="3797" shapeId="0" xr:uid="{51E1AFF5-8EFA-483F-BEC2-22C2C4F72FD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202
</t>
      </text>
    </comment>
    <comment ref="DD404" authorId="3798" shapeId="0" xr:uid="{A32DD8C9-DF51-49F6-A060-F6A9DD35F16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202:2
</t>
      </text>
    </comment>
    <comment ref="DI404" authorId="3799" shapeId="0" xr:uid="{8C872A58-4426-4466-BE76-CD775A80AC0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201
</t>
      </text>
    </comment>
    <comment ref="DL404" authorId="3800" shapeId="0" xr:uid="{B8A78360-D1AB-4DDE-AE1C-33FF7256C55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201
</t>
      </text>
    </comment>
    <comment ref="DM404" authorId="26" shapeId="0" xr:uid="{902E55E9-3DA6-4C9D-A070-D5BD8DFD66A4}">
      <text>
        <r>
          <rPr>
            <b/>
            <sz val="9"/>
            <color indexed="81"/>
            <rFont val="Segoe UI"/>
            <family val="2"/>
          </rPr>
          <t>Vasquez Callo Maria del Carmen:</t>
        </r>
        <r>
          <rPr>
            <sz val="9"/>
            <color indexed="81"/>
            <rFont val="Segoe UI"/>
            <family val="2"/>
          </rPr>
          <t xml:space="preserve">
Article 201(2)</t>
        </r>
      </text>
    </comment>
    <comment ref="DZ404" authorId="3801" shapeId="0" xr:uid="{537DC822-1BDB-4781-847C-8853F74AE11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210
</t>
      </text>
    </comment>
    <comment ref="EM404" authorId="3802" shapeId="0" xr:uid="{C86A97E3-D8ED-49E9-AC59-11C2CA0254C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199
For greater certainty, nothing in this Title prevents the Parties from adopting or maintaining measures in accordance with Article EXC.1 [General exceptions], Article EXC.4 [Security exceptions] and Article SERVIN.5.39 [Prudential carve-out] for the public interest reasons set out therein.
Art. 412:1
</t>
      </text>
    </comment>
    <comment ref="EN404" authorId="3803" shapeId="0" xr:uid="{4AF01F81-FC90-4D1F-9779-A6A4AAB01E5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196: Scope
1. This Title applies to measures of a Party affecting trade enabled by electronic means.
2. This Title does not apply to audio-visual services.
Article DIGIT.3 Right to regulate
The Parties reaffirm the right to regulate within their territories to achieve legitimate policy objectives, such as the protection of public health, social services, public education, safety, the environment including climate change, public morals, social or consumer protection, privacy and data protection, or the promotion and protection of cultural diversity.
Article 204 No prior authorisation
1. A Party shall not require prior authorisation of the provision of a service by electronic means solely on the ground that the service is provided online, and shall not adopt or maintain any other requirement having an equivalent effect.
A service is provided online when it is provided by electronic means and without the parties being simultaneously present.
2. Paragraph 1 does not apply to telecommunications services, broadcasting services, gambling services, legal representation services or to the services of notaries or equivalent professions to the extent that they involve a direct and specific connection with the exercise of public authority.
Article 205: Conclusion of contracts by electronic means
1. Each Party shall ensure that contracts may be concluded by electronic means and that its law neither creates obstacles for the use of electronic contracts nor results in contracts being deprived of legal effect and validity solely on the ground that the contract has been made by electronic means.
2. Paragraph 1 does not apply to the following:
(a) broadcasting services;
(b) gambling services;
(c) legal representation services;
(d) the services of notaries or equivalent professions involving a direct and specific connection with the exercise of public authority;
(e) contracts that require witnessing in person;
(f) contracts that establish or transfer rights in real estate;
(g) contracts requiring by law the involvement of courts, public authorities or professions exercising public authority;
(h) contracts of suretyship granted, collateral securities furnished by persons acting for purposes outside their trade, business or profession; or
(i) contracts governed by family law or by the law of succession.
Article 206: Electronic authentication and electronic trust services
1. A Party shall not deny the legal effect and admissibility as evidence in legal proceedings of an electronic document, an electronic signature, an electronic seal or an electronic time stamp, or of data sent and received using an electronic registered delivery service, solely on the ground that it is in electronic form.
2. A Party shall not adopt or maintain measures that would:
(a) prohibit parties to an electronic transaction from mutually determining the appropriate electronic authentication methods for their transaction; or
(b) prevent parties to an electronic transaction from being able to prove to judicial and administrative authorities that the use of electronic authentication or an electronic trust service in that transaction complies with the applicable legal requirements.
3. Notwithstanding paragraph 2, a Party may require that for a particular category of transactions, the method of electronic authentication or trust service is certified by an authority accredited in accordance with its law or meets certain performance standards which shall be objective, transparent and non-discriminatory and only relate to the specific characteristics of the category of transactions concerned.
Article 207: Transfer of or access to source code
1. A Party shall not require the transfer of, or access to, the source code of software owned by a natural or legal person of the other Party.
2. For greater certainty:
(a) the general exceptions, security exceptions and prudential carve-out referred to in Article DIGIT.4 [Exceptions] apply to measures of a Party adopted or maintained in the context of a certification procedure; and
(b) paragraph 1 of this Article does not apply to the voluntary transfer of, or granting of access to, source code on a commercial basis by a natural or legal person of the other Party, such as in the context of a public procurement transaction or a freely negotiated contract.
3. Nothing in this Article shall affect:
(a) a requirement by a court or administrative tribunal, or a requirement by a competition authority pursuant to a Party’s competition law to prevent or remedy a restriction or a distortion of competition;
(b) a requirement by a regulatory body pursuant to a Party’s laws or regulations related to the protection of public safety with regard to users online, subject to safeguards against unauthorised disclosure;
(c) the protection and enforcement of intellectual property rights; and
(d) the right of a Party to take measures in accordance with Article III of the GPA as incorporated by Article PPROC.2 [Incorporation of certain provisions of the GPA and covered procurement] of Title VI [Public procurement] of this Heading.
Article DIGIT.16 Cooperation on regulatory issues with regard to digital trade
1. The Parties shall exchange information on regulatory matters in the context of digital trade, which shall address the following:
(a) the recognition and facilitation of interoperable electronic trust and authentication services;
(b) the treatment of direct marketing communications;
(c) the protection of consumers; and
(d) any other matter relevant for the development of digital trade, including emerging technologies.
2. Paragraph 1 shall not apply to a Party’s rules and safeguards for the protection of personal data and privacy, including on cross-border transfers of personal data.
</t>
      </text>
    </comment>
    <comment ref="EO404" authorId="3804" shapeId="0" xr:uid="{51B8BF0D-F01F-4F5E-98A8-F4BA30E117F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199
For greater certainty, nothing in this Title prevents the Parties from adopting or maintaining measures in accordance with Article EXC.1 [General exceptions], Article EXC.4 [Security exceptions] and Article SERVIN.5.39 [Prudential carve-out] for the public interest reasons set out therein.
Article EXC.412:2(a)
</t>
      </text>
    </comment>
    <comment ref="EP404" authorId="3805" shapeId="0" xr:uid="{D23214EC-7518-4B8C-A667-31C474509A5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199
Article 412
also privacy exception under Article EXC.412:2(c)(ii)
</t>
      </text>
    </comment>
    <comment ref="EQ404" authorId="3806" shapeId="0" xr:uid="{A62C9147-5E44-49EE-8AC5-E3AED8994E7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413:2
</t>
      </text>
    </comment>
    <comment ref="FA404" authorId="3807" shapeId="0" xr:uid="{490C0BFC-B940-4942-B004-21623D4A6DE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222(d) and (e)
</t>
      </text>
    </comment>
    <comment ref="FB404" authorId="3808" shapeId="0" xr:uid="{05BEE43B-987E-4596-9321-A49C61B31C7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222:1
</t>
      </text>
    </comment>
    <comment ref="FC404" authorId="3809" shapeId="0" xr:uid="{EBF81D0D-611D-441D-9BA8-A27436ADA57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220:1
This Title shall complement and further specify the rights and obligations of each Party under the TRIPS Agreement and other international treaties in the field of intellectual property to which they are parties.
Art 222:1(a)
</t>
      </text>
    </comment>
    <comment ref="FE404" authorId="3810" shapeId="0" xr:uid="{9FC951D3-A90D-43C2-A4B2-C5BF9D8B13F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230:1
</t>
      </text>
    </comment>
    <comment ref="FF404" authorId="3811" shapeId="0" xr:uid="{379E440B-ABB8-401F-BAE0-58B0C6676F9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233
</t>
      </text>
    </comment>
    <comment ref="FJ404" authorId="3812" shapeId="0" xr:uid="{EA3F2D44-56A5-4B98-ABD1-2EA7582262B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235
</t>
      </text>
    </comment>
    <comment ref="FK404" authorId="3813" shapeId="0" xr:uid="{2AE39019-8DB9-49EB-B9B3-606FF23C0EA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252
</t>
      </text>
    </comment>
    <comment ref="FS404" authorId="3814" shapeId="0" xr:uid="{A0916527-3327-44F0-9281-1CA5EAB14A2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Authors: Article 225(a)
Performers: Article 226(b)
Producers of phonograms: Article 227(a)
Broadcasting organisations: Article 228(b)
</t>
      </text>
    </comment>
    <comment ref="FT404" authorId="3815" shapeId="0" xr:uid="{32C2D328-28BD-45B8-82FB-1575D3F7ACE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Authors: Article IP.7(c)
Performers: Article IP.8(d) and (e)
Producers of phonograms: Article IP.9(c)
Broadcasting organisations: Article IP.10(e) and (e)
</t>
      </text>
    </comment>
    <comment ref="AE405" authorId="3816" shapeId="0" xr:uid="{00D8001C-0015-4448-B8D2-001500EE00A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177.1
</t>
      </text>
    </comment>
    <comment ref="AH405" authorId="3817" shapeId="0" xr:uid="{00C8004B-00E2-4A3A-B49D-005B007600D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226.1
</t>
      </text>
    </comment>
    <comment ref="AM405" authorId="3818" shapeId="0" xr:uid="{00BC003D-00B0-4E0D-B1EA-00AF00F000E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Annex XI
</t>
      </text>
    </comment>
    <comment ref="AN405" authorId="3819" shapeId="0" xr:uid="{00BE0032-00FD-454A-AA21-00C600DA001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Annex XI
</t>
      </text>
    </comment>
    <comment ref="AO405" authorId="3820" shapeId="0" xr:uid="{003000DB-0023-4655-B0E3-000A0016001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Annex XI
</t>
      </text>
    </comment>
    <comment ref="AR405" authorId="3821" shapeId="0" xr:uid="{00FF0051-0068-4EB5-9081-003A0024002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226.3
</t>
      </text>
    </comment>
    <comment ref="AW405" authorId="3822" shapeId="0" xr:uid="{009F00D2-0053-4B22-BF04-0015005700D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226.3
</t>
      </text>
    </comment>
    <comment ref="BF405" authorId="26" shapeId="0" xr:uid="{A16771E0-EB09-4B92-9A17-DF0FFD258F1D}">
      <text>
        <r>
          <rPr>
            <b/>
            <sz val="9"/>
            <color indexed="81"/>
            <rFont val="Segoe UI"/>
            <family val="2"/>
          </rPr>
          <t>Vasquez Callo Maria del Carmen:</t>
        </r>
        <r>
          <rPr>
            <sz val="9"/>
            <color indexed="81"/>
            <rFont val="Segoe UI"/>
            <family val="2"/>
          </rPr>
          <t xml:space="preserve">
Article 226</t>
        </r>
      </text>
    </comment>
    <comment ref="BL405" authorId="88" shapeId="0" xr:uid="{1B5BAD16-01D2-4086-840F-2D1AAE610C45}">
      <text>
        <r>
          <rPr>
            <b/>
            <sz val="9"/>
            <color indexed="81"/>
            <rFont val="Tahoma"/>
            <family val="2"/>
          </rPr>
          <t>Kholofelo Kugler:</t>
        </r>
        <r>
          <rPr>
            <sz val="9"/>
            <color indexed="81"/>
            <rFont val="Tahoma"/>
            <family val="2"/>
          </rPr>
          <t xml:space="preserve">
Article 3.5.2
2. Each Party shall promote the development and use of advanced systems, including those based on information and communications technology, to facilitate the exchange of electronic data between traders or operators and its customs authority and other trade-related agencies. This includes by:
(d) permitting or requiring the electronic payment of duties, taxes, fees and charges collected by its customs authority and incurred upon importation or exportation.</t>
        </r>
      </text>
    </comment>
    <comment ref="BM405" authorId="3823" shapeId="0" xr:uid="{0053000E-0006-43AF-8112-00CC0064005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227.1(a)
</t>
      </text>
    </comment>
    <comment ref="BQ405" authorId="3824" shapeId="0" xr:uid="{00D7000E-0079-49EE-A172-00CC0071004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173 (d)
</t>
      </text>
    </comment>
    <comment ref="BS405" authorId="3825" shapeId="0" xr:uid="{003600CD-0017-4EA3-ADF0-0053008B003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227.1(d)
</t>
      </text>
    </comment>
    <comment ref="BT405" authorId="3826" shapeId="0" xr:uid="{00AF0068-004E-42C3-B1D9-00F00044008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227.1(c)
</t>
      </text>
    </comment>
    <comment ref="CJ405" authorId="3827" shapeId="0" xr:uid="{00A4003D-000E-4D8F-A361-00B2000B00B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Arts. 88-91, Art. 227</t>
      </text>
    </comment>
    <comment ref="CK405" authorId="3828" shapeId="0" xr:uid="{0000009F-00F7-48BA-A8C7-00D8002B008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226.2
</t>
      </text>
    </comment>
    <comment ref="CQ405" authorId="3829" shapeId="0" xr:uid="{007300C3-005C-4757-988F-002B007900E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348
</t>
      </text>
    </comment>
    <comment ref="DB405" authorId="3830" shapeId="0" xr:uid="{009F0017-0084-44D7-9271-00F8000A00A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15
</t>
      </text>
    </comment>
    <comment ref="DF405" authorId="3831" shapeId="0" xr:uid="{001600A1-0054-43FE-A42F-00FB000B007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226.2
</t>
      </text>
    </comment>
    <comment ref="DO405" authorId="3832" shapeId="0" xr:uid="{00270037-0070-47F3-966C-00FE00F400D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Arts 211-212
</t>
      </text>
    </comment>
    <comment ref="DT405" authorId="3833" shapeId="0" xr:uid="{00680019-003E-4E5C-8C87-0077001F004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Arts 211-212
</t>
      </text>
    </comment>
    <comment ref="DU405" authorId="3834" shapeId="0" xr:uid="{0054001F-008F-43C0-9967-008A0037001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199
</t>
      </text>
    </comment>
    <comment ref="DW405" authorId="3835" shapeId="0" xr:uid="{00AA0083-00C4-42D6-943C-00F5007E006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Arts. 214, 218
</t>
      </text>
    </comment>
    <comment ref="EM405" authorId="3836" shapeId="0" xr:uid="{00B9003D-00B3-44C6-928E-008D0051005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233
</t>
      </text>
    </comment>
    <comment ref="EO405" authorId="3837" shapeId="0" xr:uid="{004B006D-00B5-454B-B63E-001600DF007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233.2(a)
</t>
      </text>
    </comment>
    <comment ref="FA405" authorId="3838" shapeId="0" xr:uid="{0054000B-00E1-4CD8-A128-0084003600E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250
</t>
      </text>
    </comment>
    <comment ref="FB405" authorId="3839" shapeId="0" xr:uid="{00800056-00E9-4E88-A633-00E700CD005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250
</t>
      </text>
    </comment>
    <comment ref="FC405" authorId="3840" shapeId="0" xr:uid="{00530058-00F2-40D9-A588-00D40004003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250
</t>
      </text>
    </comment>
    <comment ref="FE405" authorId="3841" shapeId="0" xr:uid="{00A10071-00FE-40BB-AACA-00DB009C000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256
</t>
      </text>
    </comment>
    <comment ref="FF405" authorId="3842" shapeId="0" xr:uid="{00090025-00CE-4006-AA2D-002B00AC001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259
</t>
      </text>
    </comment>
    <comment ref="FI405" authorId="3843" shapeId="0" xr:uid="{000E00C7-003D-4EC5-A3BE-000000B6009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257
</t>
      </text>
    </comment>
    <comment ref="FJ405" authorId="3844" shapeId="0" xr:uid="{005C0004-0088-4CAA-8A93-00DF0025007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258
</t>
      </text>
    </comment>
    <comment ref="FL405" authorId="3845" shapeId="0" xr:uid="{00E80054-00F0-46D0-8025-00BE0055002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256.4
</t>
      </text>
    </comment>
    <comment ref="FO405" authorId="3846" shapeId="0" xr:uid="{0084001E-00D4-41A0-BB1F-0093003500E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 227.1(b), Arts. 228-232
</t>
      </text>
    </comment>
    <comment ref="FS405" authorId="3847" shapeId="0" xr:uid="{006700BB-0064-4CB8-9C76-00400082007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Arts. 251-255
</t>
      </text>
    </comment>
    <comment ref="FT405" authorId="3848" shapeId="0" xr:uid="{000C0065-00B9-494D-9A73-000300B800D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Arts. 251-255
</t>
      </text>
    </comment>
    <comment ref="FU405" authorId="3849" shapeId="0" xr:uid="{00DB0023-001E-4C8A-AFD7-00D500CE004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[Comentario encadenado]
Su versión de Excel le permite leer este comentario encadenado; sin embargo, las ediciones que se apliquen se quitarán si el archivo se abre en una versión más reciente de Excel. Más información: https://go.microsoft.com/fwlink/?linkid=870924
Comentario:
    Arts. 299-231
</t>
      </text>
    </comment>
    <comment ref="BM406" authorId="88" shapeId="0" xr:uid="{3FA26B13-AA97-46B2-92D3-EDFB9205E982}">
      <text>
        <r>
          <rPr>
            <b/>
            <sz val="9"/>
            <color indexed="81"/>
            <rFont val="Tahoma"/>
            <family val="2"/>
          </rPr>
          <t>Kholofelo Kugler:</t>
        </r>
        <r>
          <rPr>
            <sz val="9"/>
            <color indexed="81"/>
            <rFont val="Tahoma"/>
            <family val="2"/>
          </rPr>
          <t xml:space="preserve">
Article 19.2
2. Each Party shall permit an origin declaration to be sent electronically and directly from the exporter in one Party to an importer in the other Party. Such an approach will allow the use of electronic signatures or identification codes.</t>
        </r>
      </text>
    </comment>
    <comment ref="BO406" authorId="88" shapeId="0" xr:uid="{5280383D-0530-4C4D-8388-4B3AE90ACE2E}">
      <text>
        <r>
          <rPr>
            <b/>
            <sz val="9"/>
            <color indexed="81"/>
            <rFont val="Tahoma"/>
            <family val="2"/>
          </rPr>
          <t>Kholofelo Kugler:</t>
        </r>
        <r>
          <rPr>
            <sz val="9"/>
            <color indexed="81"/>
            <rFont val="Tahoma"/>
            <family val="2"/>
          </rPr>
          <t xml:space="preserve">
Article 3.5.2(b)
2. Each Party shall promote the development and use of advanced systems, including those based on information and communications technology, to facilitate the exchange of electronic data between traders or operators and its customs authority and other trade-related agencies. This includes by:
(b) allowing a customs declaration to be submitted in electronic format;
Article 19.2
2. Each Party shall permit an origin declaration to be sent electronically and directly from the exporter in one Party to an importer in the other Party. Such an approach will allow the use of electronic signatures or identification codes.</t>
        </r>
      </text>
    </comment>
    <comment ref="BQ406" authorId="88" shapeId="0" xr:uid="{8983B54C-3B54-4789-9F5F-9B827A3C8989}">
      <text>
        <r>
          <rPr>
            <b/>
            <sz val="9"/>
            <color indexed="81"/>
            <rFont val="Tahoma"/>
            <family val="2"/>
          </rPr>
          <t>Kholofelo Kugler:</t>
        </r>
        <r>
          <rPr>
            <sz val="9"/>
            <color indexed="81"/>
            <rFont val="Tahoma"/>
            <family val="2"/>
          </rPr>
          <t xml:space="preserve">
ARTICLE 3.15
Single window
Each Party shall endeavour to develop or maintain single window systems to facilitate a single, electronic submission of all information required by its customs laws, other laws and regulations for the exportation, importation and transit of goods</t>
        </r>
      </text>
    </comment>
    <comment ref="CQ406" authorId="88" shapeId="0" xr:uid="{00E21A01-2590-40B5-9455-B2799E8284B5}">
      <text>
        <r>
          <rPr>
            <b/>
            <sz val="9"/>
            <color indexed="81"/>
            <rFont val="Tahoma"/>
            <family val="2"/>
          </rPr>
          <t>Kholofelo Kugler:</t>
        </r>
        <r>
          <rPr>
            <sz val="9"/>
            <color indexed="81"/>
            <rFont val="Tahoma"/>
            <family val="2"/>
          </rPr>
          <t xml:space="preserve">
ARTICLE 12.1
Scope
This Chapter applies to any dispute concerning the application and interpretation of the provisions of this Agreement, unless otherwise provided for in this Agreement</t>
        </r>
      </text>
    </comment>
    <comment ref="EM406" authorId="88" shapeId="0" xr:uid="{05DF7299-1A15-4F92-9E09-655FD97AF877}">
      <text>
        <r>
          <rPr>
            <b/>
            <sz val="9"/>
            <color indexed="81"/>
            <rFont val="Tahoma"/>
            <family val="2"/>
          </rPr>
          <t>Kholofelo Kugler:</t>
        </r>
        <r>
          <rPr>
            <sz val="9"/>
            <color indexed="81"/>
            <rFont val="Tahoma"/>
            <family val="2"/>
          </rPr>
          <t xml:space="preserve">
ARTICLE 11.1
General exceptions
Article XX of the GATT 1994 and its interpretive notes are incorporated into and made part of this Agreement, mutatis mutandis.</t>
        </r>
      </text>
    </comment>
    <comment ref="EO406" authorId="88" shapeId="0" xr:uid="{6B9C388A-02A6-491A-AF76-E14EEB81A0BF}">
      <text>
        <r>
          <rPr>
            <b/>
            <sz val="9"/>
            <color indexed="81"/>
            <rFont val="Tahoma"/>
            <family val="2"/>
          </rPr>
          <t>Kholofelo Kugler:</t>
        </r>
        <r>
          <rPr>
            <sz val="9"/>
            <color indexed="81"/>
            <rFont val="Tahoma"/>
            <family val="2"/>
          </rPr>
          <t xml:space="preserve">
ARTICLE 11.2
Security exceptions
Nothing in this Agreement shall be construed as:
(a) requiring a Party to provide any information the disclosure of which it considers contrary to its essential security interests;
(b) preventing a Party from taking any action, which it considers necessary for the protection of its essential security interests, including action:
(i) relating to fissionable and fusionable materials or the materials from which they are derived;
(ii) relating to the production of or trade in arms, ammunition and implements of war as well as to the production of or trade in other goods and materials as carried out directly or indirectly for the purpose of supplying military and other security establishments;
(iii) taken in time of war or other emergency in international relations; or
(c) preventing a Party from taking any action in pursuance of its obligations under the Charter of the United Nations for the purpose of maintaining international peace and security.</t>
        </r>
      </text>
    </comment>
    <comment ref="EQ406" authorId="88" shapeId="0" xr:uid="{E6CFDFE8-250D-49CD-AF28-D9B134C8268A}">
      <text>
        <r>
          <rPr>
            <b/>
            <sz val="9"/>
            <color indexed="81"/>
            <rFont val="Tahoma"/>
            <family val="2"/>
          </rPr>
          <t>Kholofelo Kugler:</t>
        </r>
        <r>
          <rPr>
            <sz val="9"/>
            <color indexed="81"/>
            <rFont val="Tahoma"/>
            <family val="2"/>
          </rPr>
          <t xml:space="preserve">
Article 11.4.2
2. Except as provided in this Article, nothing in this Agreement applies to taxation measures.</t>
        </r>
      </text>
    </comment>
    <comment ref="FB406" authorId="88" shapeId="0" xr:uid="{F0B14481-46F2-47E9-8A4D-F5F7AEC47C78}">
      <text>
        <r>
          <rPr>
            <b/>
            <sz val="9"/>
            <color indexed="81"/>
            <rFont val="Tahoma"/>
            <family val="2"/>
          </rPr>
          <t>Kholofelo Kugler:</t>
        </r>
        <r>
          <rPr>
            <sz val="9"/>
            <color indexed="81"/>
            <rFont val="Tahoma"/>
            <family val="2"/>
          </rPr>
          <t xml:space="preserve">
Article 9.3
3. The Parties shall ensure an adequate and effective implementation of the obligations arising from the following multilateral conventions on intellectual, industrial and commercial property rights:
(a) the Berne Convention for the Protection of Literary and Artistic Works, done at Berne on 9 September 1886, as revised at Paris on 24 July 1971, and as amended on 28 September 1979;
(b) the Rome Convention for the Protection of Performers, Producers of Phonograms and Broadcasting Organisations, done at Rome on 26 October 1961;
(c) the Paris Convention for the Protection of Industrial Property, done at Paris on 20 March 1883, as revised at Stockholm on 14 July 1967, and as amended on 28 September 1979;
(d) the Nice Agreement Concerning the International Classification of Goods and Services for the Purposes of the Registration of Marks, done at Nice on 15 June 1957, as revised at Geneva on 13 May 1977, and as amended on 28 September 1979;
(e) the Patent Cooperation Treaty (PCT), done at Washington on 19 June 1970, as amended on 28 September 1979 and modified on 3 February 1984;
(f) the Protocol Relating to the Madrid Agreement Concerning the International Registration of Marks, adopted at Madrid on 27 June 1989;
(g) the Budapest Treaty on the International Recognition of the Deposit of Microorganisms for the Purposes of Patent Procedure, done at Budapest on 28 April 1977, as amended on 26 September 1980; and
(h) the International Convention for the Protection of New Varieties of Plants, done at Paris on 2 December 1961, as revised on 19 March 1991.
4. The Joint Committee may decide that paragraph 3 also applies to other multilateral conventions or international agreements relating to intellectual, industrial and commercial property rights to which both Parties are party.</t>
        </r>
      </text>
    </comment>
    <comment ref="FC406" authorId="88" shapeId="0" xr:uid="{594E4A5E-AF69-4358-A44E-25A43557A744}">
      <text>
        <r>
          <rPr>
            <b/>
            <sz val="9"/>
            <color indexed="81"/>
            <rFont val="Tahoma"/>
            <family val="2"/>
          </rPr>
          <t>Kholofelo Kugler:</t>
        </r>
        <r>
          <rPr>
            <sz val="9"/>
            <color indexed="81"/>
            <rFont val="Tahoma"/>
            <family val="2"/>
          </rPr>
          <t xml:space="preserve">
Article 9.2
2. The Parties shall provide suitable and effective protection of intellectual, industrial and commercial property rights in line with the TRIPS Agreement.</t>
        </r>
      </text>
    </comment>
    <comment ref="AF407" authorId="3850" shapeId="0" xr:uid="{001300C3-0087-4D6D-A4A8-000B0097008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8.52.2 (cooperation)
</t>
      </text>
    </comment>
    <comment ref="AM407" authorId="3851" shapeId="0" xr:uid="{0032007C-0053-4E2F-959B-00EC007300F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8.10 Market Access
Art. 8.11 National Treatment
</t>
      </text>
    </comment>
    <comment ref="AN407" authorId="3852" shapeId="0" xr:uid="{00190049-00DD-4A70-8E5E-00ED008F006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8.10 Market Access
Art. 8.11 National Treatment
</t>
      </text>
    </comment>
    <comment ref="AO407" authorId="3853" shapeId="0" xr:uid="{00030046-0072-487C-B299-0008007900E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8.10 Market Access
Art. 8.11 National Treatment
</t>
      </text>
    </comment>
    <comment ref="AW407" authorId="3854" shapeId="0" xr:uid="{00E200F3-0070-4FAA-8E48-002D00BA003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8.51
Customs Duties
The Parties shall not impose customs duties on electronic transmissions
</t>
      </text>
    </comment>
    <comment ref="BM407" authorId="3855" shapeId="0" xr:uid="{00A4008C-005C-42CA-BE77-00D1004C002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8.52.1(a) cooperation
</t>
      </text>
    </comment>
    <comment ref="BQ407" authorId="3856" shapeId="0" xr:uid="{00EE0073-0080-4530-B707-0012004A00D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4.4
3. Each Party shall ensure that its customs authorities provide for advance electronic submission and further processing of information before the physical arrival of goods (pre-arrival processing) to enable the release of goods on arrival
Customs and Trade Facilitation
Article 4.5
Simplified Customs Procedures
1. Each Party shall provide for simplified customs procedures that are transparent and efficient in order to reduce costs and increase predictability for economic operators, including for small and medium sized enterprises. Easier access to customs simplifications shall also be provided for authorised traders according to objective and non-discriminatory criteria.
2. A single administrative document or electronic equivalent shall be used for the purpose of completing the formalities connected with placing the goods under a customs procedure.
3. The Parties shall apply modern customs techniques, including risk assessment and post-clearance audit methods in order to simplify and facilitate the entry and the release of goods.
4. The Parties shall promote the progressive development and use of systems, including those based upon Information Technology, to facilitate the electronic exchange of data between traders, customs administrations and other related agencies.
Art. 16.3
3. The Committee shall examine the need for, and take, decisions, opinions, proposals or recommendations on all issues arising from their implementation. It shall have the power to adopt decisions on mutual recognition of risk management techniques, risk standards, security controls and trade partnership programmes, including aspects such as data transmission and mutually agreed benefits
</t>
      </text>
    </comment>
    <comment ref="BS407" authorId="3857" shapeId="0" xr:uid="{00690055-003B-47AA-9B34-00E0005500F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8.52.1(d) cooperation
</t>
      </text>
    </comment>
    <comment ref="BT407" authorId="3858" shapeId="0" xr:uid="{00E90018-00F0-47D4-9B77-009A0053009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8.52.1(c) cooperation
</t>
      </text>
    </comment>
    <comment ref="CJ407" authorId="3859" shapeId="0" xr:uid="{00B700D9-0029-4328-AF31-00B300FD00D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8.1; Art. 8.50;
ARTICLE 8.52
Regulatory Cooperation on Electronic Commerce
</t>
      </text>
    </comment>
    <comment ref="CL407" authorId="3860" shapeId="0" xr:uid="{002A007C-0015-4A97-9943-00AF00C200E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8.54
Committee on Investment, Trade in
Services, Electronic Commerce and Government Procurement established pursuant to Article
17.2 (Specialised Committees).
</t>
      </text>
    </comment>
    <comment ref="CQ407" authorId="3861" shapeId="0" xr:uid="{00030018-006A-41C2-8A7F-00CF00CB00D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Ch. 15
</t>
      </text>
    </comment>
    <comment ref="DD407" authorId="3862" shapeId="0" xr:uid="{00E10063-0029-4260-9715-0017004D004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t>
      </text>
    </comment>
    <comment ref="DG407" authorId="3863" shapeId="0" xr:uid="{00C60090-0064-4D6E-9C5A-00F90077002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ARTICLE 8.36
Confidentiality of Information
Each Party shall ensure the confidentiality of telecommunications and related traffic data by means of a public telecommunications network and publicly available telecommunications services without restricting trade in services.
</t>
      </text>
    </comment>
    <comment ref="DO407" authorId="3864" shapeId="0" xr:uid="{007B00DC-0052-43D2-A265-00D500F400B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8.41
(K) provision and transfer of financial information, and financial data processing
and the provision of related software by suppliers of other financial service;
and
</t>
      </text>
    </comment>
    <comment ref="DT407" authorId="3865" shapeId="0" xr:uid="{00590066-00F0-456C-857F-00EA007D00E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EU-Vietnam FTA, Art. 8.36
</t>
      </text>
    </comment>
    <comment ref="DU407" authorId="3866" shapeId="0" xr:uid="{00920030-0020-4CC7-8962-00A900D6004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8.22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consulting, strategy, analysis, planning, specification, design, development, installation,
implementation, integration, testing, debugging, updating, adaptation, maintenance,
support, technical assistance, management or use of or for computer programmes;
(c) data processing, data storage, data hosting or database services;
(d) maintenance and
</t>
      </text>
    </comment>
    <comment ref="DW407" authorId="3867" shapeId="0" xr:uid="{00E00020-00D5-48E1-BFB4-00B50077007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8.41
(K) provision and transfer of financial information, and financial data processing
and the provision of related software by suppliers of other financial service;
and
Art. 8.45 Data Processing
</t>
      </text>
    </comment>
    <comment ref="EI407" authorId="3868" shapeId="0" xr:uid="{00700074-0051-4827-A0C5-00340023003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9.1 c)
(c) "electronic auction" means an iterative process that involves the use of electronic means
for the presentation by suppliers of either new prices, or new values for quantifiable
non-price elements of the tender related to the evaluation criteria, or both, resulting in a
ranking or re-ranking of tenders;
Art. 9.4.6
Use of Electronic Means
6. The Parties shall endeavour to conduct covered procurement by electronic means. This
includes the publication of procurement information, notices and tender documentation, the
reception of tenders and, where appropriate, the use of electronic auctions.
7.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the establishment of the time of receipt and the prevention of inappropriate
access.
ARTICLE 9.15
Electronic Auctions
Where a procuring entity intends to conduct a covered procurement using an electronic
auction, the procuring entity shall provide each participant, before commencing the electronic
auction, with:
(a) the automatic evaluation method that is based on the evaluation criteria set out in the
tender documentation and that will be used in the automatic ranking or re-ranking
during the auction; and
(b) any other relevant information relating to the conduct of the auction
ARTICLE 9.23
Committee on Investment, Services, Electronic Commerce and Government Procurement
</t>
      </text>
    </comment>
    <comment ref="EM407" authorId="3869" shapeId="0" xr:uid="{002800FA-0069-49E0-BA84-009A002F00F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
</t>
      </text>
    </comment>
    <comment ref="EO407" authorId="3870" shapeId="0" xr:uid="{006500E4-0089-4627-BDBB-00D300E0002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17.13
Security Exceptions
Nothing in this Agreement shall be construed as:
(a) requiring either Party to furnish information, the disclosure of which it considers
contrary to its essential security interests;
(b) preventing either Party from taking any action which it considers necessary for the
protection of its essential security interests:
(i) connected with the production of or trade in arms, munitions and war materials
and relating to traffic in other goods and materials and to economic activities
carried out directly or indirectly for the purpose of provisioning a military
establishment;
(ii) relating to the supply of services carried out directly or indirectly for the purpose
of provisioning a military establishment;
(iii) relating to fissionable and fusionable materials or the materials from which they
are derived; or
(iv) taken in time of war or other emergency in international relations;
or
(c) preventing a Party from taking any action in pursuance of its obligations under the
United Nations Charter for the purpose of maintaining international peace and security.
</t>
      </text>
    </comment>
    <comment ref="EP407" authorId="3871" shapeId="0" xr:uid="{295CC53D-C577-4AC3-A5AC-0CDE0FDCFE7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83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
</t>
      </text>
    </comment>
    <comment ref="FA407" authorId="3872" shapeId="0" xr:uid="{005B005A-0062-48D2-91C4-00EF0052003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12.5.2
</t>
      </text>
    </comment>
    <comment ref="FB407" authorId="3873" shapeId="0" xr:uid="{005200E0-00AA-48C4-90BD-008F00A2007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12.5.1
</t>
      </text>
    </comment>
    <comment ref="FC407" authorId="3874" shapeId="0" xr:uid="{002C0040-00F2-4C53-9682-005C007A004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12.2
</t>
      </text>
    </comment>
    <comment ref="FE407" authorId="3875" shapeId="0" xr:uid="{00B6009B-00F6-4091-9AD3-003B006D005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12.11
</t>
      </text>
    </comment>
    <comment ref="FF407" authorId="3876" shapeId="0" xr:uid="{00F0009F-000A-4AA8-AF96-00A40021008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12.14
</t>
      </text>
    </comment>
    <comment ref="FI407" authorId="3877" shapeId="0" xr:uid="{0070005A-007F-42C8-B385-00150015006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12.12
</t>
      </text>
    </comment>
    <comment ref="FJ407" authorId="3878" shapeId="0" xr:uid="{00470039-00FF-41EC-B9F5-00420093009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12.13
</t>
      </text>
    </comment>
    <comment ref="FK407" authorId="3879" shapeId="0" xr:uid="{001E00E4-006B-4E9C-B082-001D0022006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12.2.g, Art. 12.41
</t>
      </text>
    </comment>
    <comment ref="FO407" authorId="3880" shapeId="0" xr:uid="{00D60080-00F7-439D-AA33-00060050002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12.55
</t>
      </text>
    </comment>
    <comment ref="FP407" authorId="3881" shapeId="0" xr:uid="{007C0053-00CE-4047-B099-0067003C00F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12.55
</t>
      </text>
    </comment>
    <comment ref="FS407" authorId="3882" shapeId="0" xr:uid="{004000CD-0029-4E28-9AD5-009D00B2004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12.6(a)
</t>
      </text>
    </comment>
    <comment ref="FT407" authorId="3883" shapeId="0" xr:uid="{00200042-0038-469E-A78B-00F500C000C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12.6(c)
</t>
      </text>
    </comment>
    <comment ref="AE408" authorId="26" shapeId="0" xr:uid="{2196C96C-EC99-4654-A198-39A43F136282}">
      <text>
        <r>
          <rPr>
            <b/>
            <sz val="9"/>
            <color indexed="81"/>
            <rFont val="Segoe UI"/>
            <family val="2"/>
          </rPr>
          <t>Vasquez Callo Maria del Carmen:</t>
        </r>
        <r>
          <rPr>
            <sz val="9"/>
            <color indexed="81"/>
            <rFont val="Segoe UI"/>
            <family val="2"/>
          </rPr>
          <t xml:space="preserve">
Chapter 19, Article 2</t>
        </r>
      </text>
    </comment>
    <comment ref="AF408" authorId="26" shapeId="0" xr:uid="{914B5FE3-E3A6-4EF3-B2DB-8F2DD8F8FB10}">
      <text>
        <r>
          <rPr>
            <b/>
            <sz val="9"/>
            <color indexed="81"/>
            <rFont val="Segoe UI"/>
            <family val="2"/>
          </rPr>
          <t>Vasquez Callo Maria del Carmen:</t>
        </r>
        <r>
          <rPr>
            <sz val="9"/>
            <color indexed="81"/>
            <rFont val="Segoe UI"/>
            <family val="2"/>
          </rPr>
          <t xml:space="preserve">
Chapter 19, Article 5</t>
        </r>
      </text>
    </comment>
    <comment ref="AW408" authorId="5" shapeId="0" xr:uid="{E04E7978-3EEA-487B-81BF-5F758CFB9122}">
      <text>
        <r>
          <rPr>
            <b/>
            <sz val="9"/>
            <color indexed="81"/>
            <rFont val="Segoe UI"/>
            <family val="2"/>
          </rPr>
          <t>Mesmer Anja:</t>
        </r>
        <r>
          <rPr>
            <sz val="9"/>
            <color indexed="81"/>
            <rFont val="Segoe UI"/>
            <family val="2"/>
          </rPr>
          <t xml:space="preserve">
Article 4 (1)</t>
        </r>
      </text>
    </comment>
    <comment ref="AZ408" authorId="5" shapeId="0" xr:uid="{12B8CC84-C7A7-45CC-8A06-D2C4AE9326C9}">
      <text>
        <r>
          <rPr>
            <b/>
            <sz val="9"/>
            <color indexed="81"/>
            <rFont val="Segoe UI"/>
            <family val="2"/>
          </rPr>
          <t>Mesmer Anja:</t>
        </r>
        <r>
          <rPr>
            <sz val="9"/>
            <color indexed="81"/>
            <rFont val="Segoe UI"/>
            <family val="2"/>
          </rPr>
          <t xml:space="preserve">
Article 4 (1)</t>
        </r>
      </text>
    </comment>
    <comment ref="BA408" authorId="5" shapeId="0" xr:uid="{091801E9-213E-41C7-9B55-C7A002F2E1AA}">
      <text>
        <r>
          <rPr>
            <b/>
            <sz val="9"/>
            <color indexed="81"/>
            <rFont val="Segoe UI"/>
            <family val="2"/>
          </rPr>
          <t>Mesmer Anja:</t>
        </r>
        <r>
          <rPr>
            <sz val="9"/>
            <color indexed="81"/>
            <rFont val="Segoe UI"/>
            <family val="2"/>
          </rPr>
          <t xml:space="preserve">
Article 4 (2) (3) (4)</t>
        </r>
      </text>
    </comment>
    <comment ref="BB408" authorId="5" shapeId="0" xr:uid="{5FDF88B8-ECA7-44A5-B5A2-0E23A0DC7464}">
      <text>
        <r>
          <rPr>
            <b/>
            <sz val="9"/>
            <color indexed="81"/>
            <rFont val="Segoe UI"/>
            <family val="2"/>
          </rPr>
          <t>Mesmer Anja:</t>
        </r>
        <r>
          <rPr>
            <sz val="9"/>
            <color indexed="81"/>
            <rFont val="Segoe UI"/>
            <family val="2"/>
          </rPr>
          <t xml:space="preserve">
Article 4 (2) (3) (4</t>
        </r>
      </text>
    </comment>
    <comment ref="BD408" authorId="26" shapeId="0" xr:uid="{308522A7-5B41-48B5-9134-EAE1D049C27A}">
      <text>
        <r>
          <rPr>
            <b/>
            <sz val="9"/>
            <color indexed="81"/>
            <rFont val="Segoe UI"/>
            <family val="2"/>
          </rPr>
          <t>Vasquez Callo Maria del Carmen:</t>
        </r>
        <r>
          <rPr>
            <sz val="9"/>
            <color indexed="81"/>
            <rFont val="Segoe UI"/>
            <family val="2"/>
          </rPr>
          <t xml:space="preserve">
Chapter 19, Article 4.5</t>
        </r>
      </text>
    </comment>
    <comment ref="BM408" authorId="26" shapeId="0" xr:uid="{49B9A17E-DA3B-4FB2-9E33-35017473D972}">
      <text>
        <r>
          <rPr>
            <b/>
            <sz val="9"/>
            <color indexed="81"/>
            <rFont val="Segoe UI"/>
            <family val="2"/>
          </rPr>
          <t>Vasquez Callo Maria del Carmen:</t>
        </r>
        <r>
          <rPr>
            <sz val="9"/>
            <color indexed="81"/>
            <rFont val="Segoe UI"/>
            <family val="2"/>
          </rPr>
          <t xml:space="preserve">
Chapter 19, Article 7</t>
        </r>
      </text>
    </comment>
    <comment ref="BO408" authorId="26" shapeId="0" xr:uid="{101C88B0-92F4-4AF0-B7C2-0CCA1777CA6F}">
      <text>
        <r>
          <rPr>
            <b/>
            <sz val="9"/>
            <color indexed="81"/>
            <rFont val="Segoe UI"/>
            <family val="2"/>
          </rPr>
          <t>Vasquez Callo Maria del Carmen:</t>
        </r>
        <r>
          <rPr>
            <sz val="9"/>
            <color indexed="81"/>
            <rFont val="Segoe UI"/>
            <family val="2"/>
          </rPr>
          <t xml:space="preserve">
Chapter 19, Article 10</t>
        </r>
      </text>
    </comment>
    <comment ref="BS408" authorId="26" shapeId="0" xr:uid="{63736D46-9922-4B8E-997E-00EAE46F2FE1}">
      <text>
        <r>
          <rPr>
            <b/>
            <sz val="9"/>
            <color indexed="81"/>
            <rFont val="Segoe UI"/>
            <family val="2"/>
          </rPr>
          <t>Vasquez Callo Maria del Carmen:</t>
        </r>
        <r>
          <rPr>
            <sz val="9"/>
            <color indexed="81"/>
            <rFont val="Segoe UI"/>
            <family val="2"/>
          </rPr>
          <t xml:space="preserve">
Chapter 19, Article 9</t>
        </r>
      </text>
    </comment>
    <comment ref="BT408" authorId="26" shapeId="0" xr:uid="{FD3EECF3-9F7C-47D5-82A6-883464EC2139}">
      <text>
        <r>
          <rPr>
            <b/>
            <sz val="9"/>
            <color indexed="81"/>
            <rFont val="Segoe UI"/>
            <family val="2"/>
          </rPr>
          <t>Vasquez Callo Maria del Carmen:</t>
        </r>
        <r>
          <rPr>
            <sz val="9"/>
            <color indexed="81"/>
            <rFont val="Segoe UI"/>
            <family val="2"/>
          </rPr>
          <t xml:space="preserve">
Chapter 19, Article 11</t>
        </r>
      </text>
    </comment>
    <comment ref="CF408" authorId="26" shapeId="0" xr:uid="{2228159A-11E7-4FCB-BB8A-EB48BA421CCB}">
      <text>
        <r>
          <rPr>
            <b/>
            <sz val="9"/>
            <color indexed="81"/>
            <rFont val="Segoe UI"/>
            <family val="2"/>
          </rPr>
          <t>Vasquez Callo Maria del Carmen:</t>
        </r>
        <r>
          <rPr>
            <sz val="9"/>
            <color indexed="81"/>
            <rFont val="Segoe UI"/>
            <family val="2"/>
          </rPr>
          <t xml:space="preserve">
Chapter 19, Article 13</t>
        </r>
      </text>
    </comment>
    <comment ref="CJ408" authorId="26" shapeId="0" xr:uid="{ACFCED3F-6D8E-4D57-8F7D-183621FA895D}">
      <text>
        <r>
          <rPr>
            <b/>
            <sz val="9"/>
            <color indexed="81"/>
            <rFont val="Segoe UI"/>
            <family val="2"/>
          </rPr>
          <t>Vasquez Callo Maria del Carmen:</t>
        </r>
        <r>
          <rPr>
            <sz val="9"/>
            <color indexed="81"/>
            <rFont val="Segoe UI"/>
            <family val="2"/>
          </rPr>
          <t xml:space="preserve">
Chapter 19, Article 12
</t>
        </r>
      </text>
    </comment>
    <comment ref="CK408" authorId="26" shapeId="0" xr:uid="{03369C82-5E8B-4A08-B4A5-0918C1315272}">
      <text>
        <r>
          <rPr>
            <b/>
            <sz val="9"/>
            <color indexed="81"/>
            <rFont val="Segoe UI"/>
            <family val="2"/>
          </rPr>
          <t>Vasquez Callo Maria del Carmen:</t>
        </r>
        <r>
          <rPr>
            <sz val="9"/>
            <color indexed="81"/>
            <rFont val="Segoe UI"/>
            <family val="2"/>
          </rPr>
          <t xml:space="preserve">
Chapter 19, Article 12
</t>
        </r>
      </text>
    </comment>
    <comment ref="CR408" authorId="3884" shapeId="0" xr:uid="{8C89E13F-74AD-4C7D-A595-2904FB2A3E8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15 of the e-commerce chapter specifically excludes dispute settlement for that chapter.</t>
      </text>
    </comment>
    <comment ref="DB408" authorId="26" shapeId="0" xr:uid="{0793AB9E-58EF-4BFA-BE2A-557E84E7CC8D}">
      <text>
        <r>
          <rPr>
            <b/>
            <sz val="9"/>
            <color indexed="81"/>
            <rFont val="Segoe UI"/>
            <family val="2"/>
          </rPr>
          <t>Vasquez Callo Maria del Carmen:</t>
        </r>
        <r>
          <rPr>
            <sz val="9"/>
            <color indexed="81"/>
            <rFont val="Segoe UI"/>
            <family val="2"/>
          </rPr>
          <t xml:space="preserve">
Chapter 19, Article 9</t>
        </r>
      </text>
    </comment>
    <comment ref="DE408" authorId="26" shapeId="0" xr:uid="{EF71AE5A-A210-48C5-90F9-0286778D25D0}">
      <text>
        <r>
          <rPr>
            <b/>
            <sz val="9"/>
            <color indexed="81"/>
            <rFont val="Segoe UI"/>
            <family val="2"/>
          </rPr>
          <t>Vasquez Callo Maria del Carmen:</t>
        </r>
        <r>
          <rPr>
            <sz val="9"/>
            <color indexed="81"/>
            <rFont val="Segoe UI"/>
            <family val="2"/>
          </rPr>
          <t xml:space="preserve">
Chapter 19, Article 9</t>
        </r>
      </text>
    </comment>
    <comment ref="DF408" authorId="26" shapeId="0" xr:uid="{FA3963DA-4631-4CCE-AA23-1349823DF1D2}">
      <text>
        <r>
          <rPr>
            <b/>
            <sz val="9"/>
            <color indexed="81"/>
            <rFont val="Segoe UI"/>
            <family val="2"/>
          </rPr>
          <t>Vasquez Callo Maria del Carmen:</t>
        </r>
        <r>
          <rPr>
            <sz val="9"/>
            <color indexed="81"/>
            <rFont val="Segoe UI"/>
            <family val="2"/>
          </rPr>
          <t xml:space="preserve">
Chapter 19, Article 9</t>
        </r>
      </text>
    </comment>
    <comment ref="DI408" authorId="26" shapeId="0" xr:uid="{1166ABB4-3B6F-4758-B9F9-5AE7063A0D51}">
      <text>
        <r>
          <rPr>
            <b/>
            <sz val="9"/>
            <color indexed="81"/>
            <rFont val="Segoe UI"/>
            <family val="2"/>
          </rPr>
          <t>Vasquez Callo Maria del Carmen:</t>
        </r>
        <r>
          <rPr>
            <sz val="9"/>
            <color indexed="81"/>
            <rFont val="Segoe UI"/>
            <family val="2"/>
          </rPr>
          <t xml:space="preserve">
Chapter 19. Article 9, para. 5, ("5. The Parties shall cooperate, to the extent possible, for the protection of 
personal information transferred from a Party")
Chapter 19, Article 12.3(b)</t>
        </r>
      </text>
    </comment>
    <comment ref="B409" authorId="88" shapeId="0" xr:uid="{23532B86-C104-4331-A2ED-019BC4E19BFF}">
      <text>
        <r>
          <rPr>
            <b/>
            <sz val="9"/>
            <color indexed="81"/>
            <rFont val="Tahoma"/>
            <family val="2"/>
          </rPr>
          <t>Kholofelo Kugler:</t>
        </r>
        <r>
          <rPr>
            <sz val="9"/>
            <color indexed="81"/>
            <rFont val="Tahoma"/>
            <family val="2"/>
          </rPr>
          <t xml:space="preserve">
ARTICLE 3
Incorporation of the EU-Albania Agreement
1. The provisions of the EU-Albania Agreement in effect immediately before they cease to apply to the United Kingdom are incorporated into and made part of this Agreement, mutatis mutandis, subject to the provisions of this instrument.
2. The obligations in the Joint Declarations made by the parties to the EU-Albania Agreement in relation to that Agreement and set out in Annex I to this instrument shall apply with the same legal effect, mutatis mutandis, to the Parties to this Agreement, subject to the provisions of this instrument.</t>
        </r>
      </text>
    </comment>
    <comment ref="CJ409" authorId="3885" shapeId="0" xr:uid="{E98015E1-4BCE-474D-8B56-A905CCB81AF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59
Customs and Trade-Related Procedures
2. The Parties agree that their respective trade and customs
legislation, provisions and procedures shall be based upon:
(f) the progressive development of systems, including those
based upon information technology, to facilitate the electronic
exchange of data between economic operators,
customs administrations and other related agencies. To
this end, and to the extent possible, each Party shall
progressively work towards the establishment of a single
window in order to facilitate external trade operations
ANNEX V
MUTUAL ADMINISTRATIVE ASSISTANCE IN CUSTOMS MATTERS
Art. 10.2
2. Personal data may be exchanged only where the Party which may
receive them undertakes to protect such data in at least an equivalent
way to that applicable in that particular case in the Party that may
supply them.
Art. 13.2
2. The authorities referred to in paragraph 1 shall decide on all
practical measures and arrangements necessary for the application of
this Annex, taking into consideration the rules in force in particular in
the field of data protection. These authorities may recommend to the
competent bodies the development of complementary instruments for
the application of this Annex.
</t>
      </text>
    </comment>
    <comment ref="DB409" authorId="88" shapeId="0" xr:uid="{BDAD7142-6FED-444E-B8D8-CDBEA6B40E34}">
      <text>
        <r>
          <rPr>
            <b/>
            <sz val="9"/>
            <color indexed="81"/>
            <rFont val="Tahoma"/>
            <family val="2"/>
          </rPr>
          <t>Kholofelo Kugler:</t>
        </r>
        <r>
          <rPr>
            <sz val="9"/>
            <color indexed="81"/>
            <rFont val="Tahoma"/>
            <family val="2"/>
          </rPr>
          <t xml:space="preserve">
Article 79
Protection of personal data
Albania shall harmonise its legislation concerning personal data protection with Community law and other European and international legislation on privacy upon the date of entry into force of this Agreement. Albania shall establish independent supervisory bodies with sufficient financial and human resources in order to efficiently monitor and guarantee the enforcement of national legislation on
personal data protection. The Parties shall cooperate to achieve this goal.</t>
        </r>
      </text>
    </comment>
    <comment ref="EO409" authorId="88" shapeId="0" xr:uid="{C6B41D1D-C17D-4D0D-BBA8-5B346DDAC4D5}">
      <text>
        <r>
          <rPr>
            <b/>
            <sz val="9"/>
            <color indexed="81"/>
            <rFont val="Tahoma"/>
            <family val="2"/>
          </rPr>
          <t>Kholofelo Kugler:</t>
        </r>
        <r>
          <rPr>
            <sz val="9"/>
            <color indexed="81"/>
            <rFont val="Tahoma"/>
            <family val="2"/>
          </rPr>
          <t xml:space="preserve">
Article 124
Nothing in this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t>
        </r>
      </text>
    </comment>
    <comment ref="FA409" authorId="88" shapeId="0" xr:uid="{BCC31CA3-E5CC-4CD5-AAA9-CEF8568E4B64}">
      <text>
        <r>
          <rPr>
            <b/>
            <sz val="9"/>
            <color indexed="81"/>
            <rFont val="Tahoma"/>
            <family val="2"/>
          </rPr>
          <t>Kholofelo Kugler:</t>
        </r>
        <r>
          <rPr>
            <sz val="9"/>
            <color indexed="81"/>
            <rFont val="Tahoma"/>
            <family val="2"/>
          </rPr>
          <t xml:space="preserve">
Article 73
Intellectual, industrial and commercial property
1. Pursuant to the provisions of this Article and Annex V, the Parties confirm the importance that they attach to ensuring adequate and
effective protection and enforcement of intellectual, industrial and commercial property rights.
2. Albania shall take all the necessary measures in order to guarantee no later than four years after the date of entry into force of this
Agreement a level of protection of intellectual, industrial and commercial property rights similar to that existing in the Community,
including effective means of enforcing such rights.
3. Albania undertakes to accede, within four years after the date of entry into force of this Agreement, to the multilateral Conventions on
intellectual, industrial and commercial property rights referred to in paragraph 1 of Annex V. The Stabilisation and Association Council
may decide to oblige Albania to accede to specific multilateral Conventions in this area.
4. If problems in the area of intellectual, industrial and commercial property affecting trading conditions occur, they shall be referred
urgently to the Stabilisation and Association Council, at the request of either Party, with a view to reaching mutually satisfactory solutions.
ANNEX V
INTELLECTUAL, INDUSTRIAL AND COMMERCIAL PROPERTY
RIGHTS
(referred to in Article 73)
1. Article 73(3) concerns the following multilateral Conventions to which Member States are Parties, or which are de facto applied by Member States:
— WIPO Copyright Treaty (Geneva, 1996),
The Stabilisation and Association Council may decide that Article 73(3) shall apply to other multilateral Conventions.
2. The Parties confirm the importance they attach to the obligations arising from the following multilateral Conventions:
— WIPO Performances and Phonograms Treaty (Geneva, 1996),
</t>
        </r>
      </text>
    </comment>
    <comment ref="FB409" authorId="88" shapeId="0" xr:uid="{6EBCC0D5-CAA9-4B46-8EFF-84EDB7455264}">
      <text>
        <r>
          <rPr>
            <b/>
            <sz val="9"/>
            <color indexed="81"/>
            <rFont val="Tahoma"/>
            <family val="2"/>
          </rPr>
          <t>Kholofelo Kugler:</t>
        </r>
        <r>
          <rPr>
            <sz val="9"/>
            <color indexed="81"/>
            <rFont val="Tahoma"/>
            <family val="2"/>
          </rPr>
          <t xml:space="preserve">
Article 73
ANNEX V
INTELLECTUAL, INDUSTRIAL AND COMMERCIAL PROPERTY
RIGHTS
(referred to in Article 73)
1. Article 73(3) concerns the following multilateral Conventions to which Member States are Parties, or which are de facto applied by Member States:
— Convention for the Protection of Producers of Phonograms against Unauthorised Duplications of their Phonograms (Geneva 1971),
— International Convention for the Protection of New Varieties of Plants (UPOV Geneva Act, 1991).
The Stabilisation and Association Council may decide that Article 73(3) shall apply to other multilateral Conventions.
2. The Parties confirm the importance they attach to the obligations arising from the following multilateral Conventions:
— International Convention for the Protection of Performers, Producers of Phonograms and Broadcasting Organisations (Rome, 1961),
— Paris Convention for the Protection of Industrial Property (Stockholm Act, 1967 and amended in 1979),
— Berne Convention for the Protection of Literary and Artistic Works (Paris Act, 1971),
— Madrid Agreement concerning the International Registration of Marks (Stockholm Act, 1967 and amended in 1979),
— Budapest Treaty on the International Recognition of the Deposit of Microorganisms for the purposes of Patent Procedures (1977, modified in 1980),
— Protocol relating to the Madrid Agreement concerning the International Registration of Marks (Madrid, 1989),
— Patent Cooperation Treaty (Washington, 1970, amended in 1979 and modified in 1984),
— Nice Agreement concerning the International Classification of Goods and Services for the purposes of the Registration of Marks (Geneva, 1977 and amended in 1979),
— European Patent Convention,
— Patent Law Treaty (PLT) (WIPO),</t>
        </r>
      </text>
    </comment>
    <comment ref="FC409" authorId="88" shapeId="0" xr:uid="{7DD4B6E2-0E5E-490C-81B9-5F8CE1C68796}">
      <text>
        <r>
          <rPr>
            <b/>
            <sz val="9"/>
            <color indexed="81"/>
            <rFont val="Tahoma"/>
            <family val="2"/>
          </rPr>
          <t>Kholofelo Kugler:</t>
        </r>
        <r>
          <rPr>
            <sz val="9"/>
            <color indexed="81"/>
            <rFont val="Tahoma"/>
            <family val="2"/>
          </rPr>
          <t xml:space="preserve">
Article 73
Annex V
2. The Parties confirm the importance they attach to the obligations arising from the following multilateral Conventions:
— Trade-related aspects of intellectual property rights (TRIPS),</t>
        </r>
      </text>
    </comment>
    <comment ref="AH410" authorId="1617" shapeId="0" xr:uid="{70CDE27B-78B1-439E-BD5B-5484630A7D80}">
      <text>
        <r>
          <rPr>
            <b/>
            <sz val="9"/>
            <color indexed="81"/>
            <rFont val="Tahoma"/>
            <family val="2"/>
          </rPr>
          <t>Kugler Kholofelo:</t>
        </r>
        <r>
          <rPr>
            <sz val="9"/>
            <color indexed="81"/>
            <rFont val="Tahoma"/>
            <family val="2"/>
          </rPr>
          <t xml:space="preserve">
Article 3.31(3)</t>
        </r>
      </text>
    </comment>
    <comment ref="BM410" authorId="88" shapeId="0" xr:uid="{65972CF5-04D6-4FA9-B79A-0A700A9F886D}">
      <text>
        <r>
          <rPr>
            <b/>
            <sz val="9"/>
            <color indexed="81"/>
            <rFont val="Tahoma"/>
            <family val="2"/>
          </rPr>
          <t>Kholofelo Kugler:</t>
        </r>
        <r>
          <rPr>
            <sz val="9"/>
            <color indexed="81"/>
            <rFont val="Tahoma"/>
            <family val="2"/>
          </rPr>
          <t xml:space="preserve">
Article 4.6.3(c)
3. When conducting Certification, the Parties agree that:
(c) The Parties shall promote the implementation of electronic certification and other technologies to facilitate trade.</t>
        </r>
      </text>
    </comment>
    <comment ref="BO410" authorId="1617" shapeId="0" xr:uid="{279BF15D-5EC8-42E4-B908-76E36E3967FC}">
      <text>
        <r>
          <rPr>
            <b/>
            <sz val="9"/>
            <color indexed="81"/>
            <rFont val="Tahoma"/>
            <family val="2"/>
          </rPr>
          <t>Kugler Kholofelo:</t>
        </r>
        <r>
          <rPr>
            <sz val="9"/>
            <color indexed="81"/>
            <rFont val="Tahoma"/>
            <family val="2"/>
          </rPr>
          <t xml:space="preserve">
Article 4.6(3)(c)</t>
        </r>
      </text>
    </comment>
    <comment ref="CJ410" authorId="1617" shapeId="0" xr:uid="{BA203B5A-23A8-45FF-8B45-A4E64962244C}">
      <text>
        <r>
          <rPr>
            <b/>
            <sz val="9"/>
            <color indexed="81"/>
            <rFont val="Tahoma"/>
            <family val="2"/>
          </rPr>
          <t>Kugler Kholofelo:</t>
        </r>
        <r>
          <rPr>
            <sz val="9"/>
            <color indexed="81"/>
            <rFont val="Tahoma"/>
            <family val="2"/>
          </rPr>
          <t xml:space="preserve">
Article 3.31(3) (for certificates of origin)</t>
        </r>
      </text>
    </comment>
    <comment ref="CL410" authorId="1617" shapeId="0" xr:uid="{B1FFAE5B-BBC7-4856-A162-3438707A14CC}">
      <text>
        <r>
          <rPr>
            <b/>
            <sz val="9"/>
            <color indexed="81"/>
            <rFont val="Tahoma"/>
            <family val="2"/>
          </rPr>
          <t>Kugler Kholofelo:</t>
        </r>
        <r>
          <rPr>
            <sz val="9"/>
            <color indexed="81"/>
            <rFont val="Tahoma"/>
            <family val="2"/>
          </rPr>
          <t xml:space="preserve">
Article 3.31, the establishment of a joint technical committee</t>
        </r>
      </text>
    </comment>
    <comment ref="DY410" authorId="1617" shapeId="0" xr:uid="{0A2BC34D-CD18-49AA-96D2-E345BE332A76}">
      <text>
        <r>
          <rPr>
            <b/>
            <sz val="9"/>
            <color indexed="81"/>
            <rFont val="Tahoma"/>
            <family val="2"/>
          </rPr>
          <t>Kugler Kholofelo:</t>
        </r>
        <r>
          <rPr>
            <sz val="9"/>
            <color indexed="81"/>
            <rFont val="Tahoma"/>
            <family val="2"/>
          </rPr>
          <t xml:space="preserve">
Article 4.1(1) and 6.3(c)</t>
        </r>
      </text>
    </comment>
    <comment ref="EM410" authorId="1617" shapeId="0" xr:uid="{F95F19AB-44BA-4402-A46C-98F9132FA39F}">
      <text>
        <r>
          <rPr>
            <b/>
            <sz val="9"/>
            <color indexed="81"/>
            <rFont val="Tahoma"/>
            <family val="2"/>
          </rPr>
          <t>Kugler Kholofelo:</t>
        </r>
        <r>
          <rPr>
            <sz val="9"/>
            <color indexed="81"/>
            <rFont val="Tahoma"/>
            <family val="2"/>
          </rPr>
          <t xml:space="preserve">
Article 6.20©(iii) specific privacy/data protection exception like in the GATS</t>
        </r>
      </text>
    </comment>
    <comment ref="EO410" authorId="1617" shapeId="0" xr:uid="{64A76049-E1DA-42AC-B396-35A67079182D}">
      <text>
        <r>
          <rPr>
            <b/>
            <sz val="9"/>
            <color indexed="81"/>
            <rFont val="Tahoma"/>
            <family val="2"/>
          </rPr>
          <t>Kugler Kholofelo:</t>
        </r>
        <r>
          <rPr>
            <sz val="9"/>
            <color indexed="81"/>
            <rFont val="Tahoma"/>
            <family val="2"/>
          </rPr>
          <t xml:space="preserve">
Article 6.21</t>
        </r>
      </text>
    </comment>
    <comment ref="AF411" authorId="3886" shapeId="0" xr:uid="{7C524A1A-62EB-46D0-9094-52DDE929AF0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163:1(d), dialogue, Art. 166
</t>
      </text>
    </comment>
    <comment ref="CQ411" authorId="88" shapeId="0" xr:uid="{9747657D-F5B8-4F38-A8A2-27F9F447B105}">
      <text>
        <r>
          <rPr>
            <b/>
            <sz val="9"/>
            <color indexed="81"/>
            <rFont val="Tahoma"/>
            <family val="2"/>
          </rPr>
          <t>Kholofelo Kugler:</t>
        </r>
        <r>
          <rPr>
            <sz val="9"/>
            <color indexed="81"/>
            <rFont val="Tahoma"/>
            <family val="2"/>
          </rPr>
          <t xml:space="preserve">
ARTICLE 48
Scope
Part III applies to any dispute regarding the interpretation or application of this Agreement, with the exception of Articles 3 to 9 and except where otherwise provided.</t>
        </r>
      </text>
    </comment>
    <comment ref="EM411" authorId="88" shapeId="0" xr:uid="{6359DE18-B6B3-4DA7-8E29-D143A5B0E708}">
      <text>
        <r>
          <rPr>
            <b/>
            <sz val="9"/>
            <color indexed="81"/>
            <rFont val="Tahoma"/>
            <family val="2"/>
          </rPr>
          <t>Kholofelo Kugler:</t>
        </r>
        <r>
          <rPr>
            <sz val="9"/>
            <color indexed="81"/>
            <rFont val="Tahoma"/>
            <family val="2"/>
          </rPr>
          <t xml:space="preserve">
ARTICLE 70
General exception clause</t>
        </r>
      </text>
    </comment>
    <comment ref="EO411" authorId="88" shapeId="0" xr:uid="{8173FF43-8624-4319-9934-A01DCC6CFB4D}">
      <text>
        <r>
          <rPr>
            <b/>
            <sz val="9"/>
            <color indexed="81"/>
            <rFont val="Tahoma"/>
            <family val="2"/>
          </rPr>
          <t>Kholofelo Kugler:</t>
        </r>
        <r>
          <rPr>
            <sz val="9"/>
            <color indexed="81"/>
            <rFont val="Tahoma"/>
            <family val="2"/>
          </rPr>
          <t xml:space="preserve">
ARTICLE 71
Security exceptions</t>
        </r>
      </text>
    </comment>
    <comment ref="AF412" authorId="88" shapeId="0" xr:uid="{D2B4A92D-0A86-4EB3-A263-6884D20C1433}">
      <text>
        <r>
          <rPr>
            <b/>
            <sz val="9"/>
            <color indexed="81"/>
            <rFont val="Tahoma"/>
            <family val="2"/>
          </rPr>
          <t>Kholofelo Kugler:</t>
        </r>
        <r>
          <rPr>
            <sz val="9"/>
            <color indexed="81"/>
            <rFont val="Tahoma"/>
            <family val="2"/>
          </rPr>
          <t xml:space="preserve">
Article 37.1
Article 37
Relations with the business community
1. The Parties agree:
(a) to ensure that all information on legislation, regulations, procedures and required documents, duties and taxes, fees and other charges may be made publicly available, where possible electronically;</t>
        </r>
      </text>
    </comment>
    <comment ref="BM412" authorId="3887" shapeId="0" xr:uid="{5506257A-9D97-466F-A2C5-371DBF3B43D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163:1(c), dialogue
</t>
      </text>
    </comment>
    <comment ref="BQ412" authorId="88" shapeId="0" xr:uid="{BF5B2273-0061-45EB-BEB0-225C65F080D5}">
      <text>
        <r>
          <rPr>
            <b/>
            <sz val="9"/>
            <color indexed="81"/>
            <rFont val="Tahoma"/>
            <family val="2"/>
          </rPr>
          <t>Kholofelo Kugler:</t>
        </r>
        <r>
          <rPr>
            <sz val="9"/>
            <color indexed="81"/>
            <rFont val="Tahoma"/>
            <family val="2"/>
          </rPr>
          <t xml:space="preserve">
Article 35.1(g)
ARTICLE 35
Customs and trade standards
1. The Parties agree that their legislation, regulations and procedures, in the fields of customs and international trade, shall be based on:
(g) the gradual development of information systems to facilitate the electronic exchange of data between traders, customs administrations and other bodies involved</t>
        </r>
      </text>
    </comment>
    <comment ref="CJ412" authorId="88" shapeId="0" xr:uid="{0BDC229E-40CC-45A6-B6EE-BCEBA4F88F44}">
      <text>
        <r>
          <rPr>
            <b/>
            <sz val="9"/>
            <color indexed="81"/>
            <rFont val="Tahoma"/>
            <family val="2"/>
          </rPr>
          <t>Kholofelo Kugler:</t>
        </r>
        <r>
          <rPr>
            <sz val="9"/>
            <color indexed="81"/>
            <rFont val="Tahoma"/>
            <family val="2"/>
          </rPr>
          <t xml:space="preserve">
ANNEX V, Article 6
Trade in Services, Competition and Investment
INFORMATION AND COMMUNICATION TECHNOLOGIES, AND INFORMATION SOCIETY
Article 6
1. The Parties recognise the important role of information and communication technologies, as well as the active participation in the Information Society, as a pre-requisite for the successful integration of Cameroon into the world economy.
2. They therefore reconfirm their respective commitments under existing multilateral agreements, and note in particular the value of the protocol on Basic Telecommunications attached to the GATS. Where Cameroon, or in the event of accession, another Central African Contracting State, is not yet a member of relevant agreements, it will consider acceding to them.
3. The Parties furthermore agree to participate fully and actively in any future international negotiation which might be conducted in this area.
4. The Parties will therefore take measures that will enable inhabitants of Cameroon easy access to information and communication technologies, through, amongst other things, the following measures:
- the development and encouragement of the use of affordable renewable energy resources;
- the development and deployment of more extensive low-cost wireless networks; and
- the development and encouragement of the use of local content for information and communication technologies.
5. The Parties also agree to step up cooperation between them in the area of information and communication technologies, and the Information Society. This cooperation shall, in conformity with Article 2 of this Annex, in particular be directed towards greater complementarity and harmonisation of communication systems, at national, regional and international level and their adaptation to new technologies.</t>
        </r>
      </text>
    </comment>
    <comment ref="CQ412" authorId="88" shapeId="0" xr:uid="{89D565B6-BA55-46F5-9632-64FDAA42E334}">
      <text>
        <r>
          <rPr>
            <b/>
            <sz val="9"/>
            <color indexed="81"/>
            <rFont val="Tahoma"/>
            <family val="2"/>
          </rPr>
          <t>Kholofelo Kugler:</t>
        </r>
        <r>
          <rPr>
            <sz val="9"/>
            <color indexed="81"/>
            <rFont val="Tahoma"/>
            <family val="2"/>
          </rPr>
          <t xml:space="preserve">
ARTICLE 67
Scope
This Title shall apply to any dispute relating to the interpretation or application of this Agreement, except where specifically provided otherwise.</t>
        </r>
      </text>
    </comment>
    <comment ref="DB412" authorId="88" shapeId="0" xr:uid="{5B0D66E9-79DC-4978-86EC-1E0BA2391ACD}">
      <text>
        <r>
          <rPr>
            <b/>
            <sz val="9"/>
            <color indexed="81"/>
            <rFont val="Tahoma"/>
            <family val="2"/>
          </rPr>
          <t>Kholofelo Kugler:</t>
        </r>
        <r>
          <rPr>
            <sz val="9"/>
            <color indexed="81"/>
            <rFont val="Tahoma"/>
            <family val="2"/>
          </rPr>
          <t xml:space="preserve">
Title V Chapter 6 Arts. 61-65
Article 61
The parties
agree to establish appropriate legal and regulatory regimes, and the appropriate administrative capacity to implement them, including independent supervisory authorities, in order to ensure an adequate level of protection of individuals with regard to the processing of personal data, in line with the highest international standards5</t>
        </r>
      </text>
    </comment>
    <comment ref="DE412" authorId="88" shapeId="0" xr:uid="{5549B09D-814B-4BC1-9C79-25E6851F894F}">
      <text>
        <r>
          <rPr>
            <b/>
            <sz val="9"/>
            <color indexed="81"/>
            <rFont val="Tahoma"/>
            <family val="2"/>
          </rPr>
          <t>Kholofelo Kugler:</t>
        </r>
        <r>
          <rPr>
            <sz val="9"/>
            <color indexed="81"/>
            <rFont val="Tahoma"/>
            <family val="2"/>
          </rPr>
          <t xml:space="preserve">
ARTICLE 63
Principles and general rules
The Parties agree that the legal and regulatory regimes and administrative capacity to be established shall, at a minimum, include the following content principles and enforcement mechanisms:
(a) Content principles
(i) The purpose limitation principle — data should be processed for a specific purpose and subsequently used or further communicated only insofar as this is not incompatible with the purpose of the transfer. The only exemptions to these rights should be those provided for in legislation and necessary in a democratic society for the protection of important public interests;
(ii) The data quality and proportionality principle — data should be accurate and, where necessary, kept up to date. The data should be adequate, relevant and not excessive in relation to the purposes for which they are transferred or further processed;
(iii) The transparency principle — individuals should be provided with information as to the purpose of the processing and the identity of the data controller in the third country, and other information insofar as this is necessary to ensure fairness. The only exemptions to these rights should be those provided for in legislation and necessary in a democratic society for the protection of important public interests;
(iv) The security principle — the data controller should take technical and organisational security measures that are appropriate to the risks presented by the processing. Any person acting under the authority of the data controller, including a processor, must not process data except on instructions from the controller;
(v) The rights of access, rectification and opposition — the data subject should have the right to obtain a copy of all data relating to him/her that are processed, and the right to rectify those data where they are shown to be inaccurate. In certain situations, he/she should also be able to object to the processing of the data relating to him/her. The only exemptions to these rights should be those provided for in legislation and necessary in a democratic society
40
for the protection of important public interests;
(vi) Restrictions on onward transfers — as a matter of principle, further transfers of the personal data by the recipient of the original data transfer should be permitted only where the second recipient (i.e. the recipient of the onward transfer) is also subject to rules affording an adequate level of protection;
(vii) Sensitive data — where special categories of data are involved, revealing racial or ethnic origin, political opinions, religious or philosophical beliefs or trade-union membership, data concerning health and sex, and data relating to offences, criminal convictions or security measures, additional safeguards should be in place.</t>
        </r>
      </text>
    </comment>
    <comment ref="EM412" authorId="88" shapeId="0" xr:uid="{E5C987B2-BDD2-4E4A-9D5D-9B7A90C05B57}">
      <text>
        <r>
          <rPr>
            <b/>
            <sz val="9"/>
            <color indexed="81"/>
            <rFont val="Tahoma"/>
            <family val="2"/>
          </rPr>
          <t>Kholofelo Kugler:</t>
        </r>
        <r>
          <rPr>
            <sz val="9"/>
            <color indexed="81"/>
            <rFont val="Tahoma"/>
            <family val="2"/>
          </rPr>
          <t xml:space="preserve">
ARTICLE 89
General exception clause</t>
        </r>
      </text>
    </comment>
    <comment ref="EO412" authorId="88" shapeId="0" xr:uid="{6AA64C08-DB08-430D-A32F-A8F5E6C550B0}">
      <text>
        <r>
          <rPr>
            <b/>
            <sz val="9"/>
            <color indexed="81"/>
            <rFont val="Tahoma"/>
            <family val="2"/>
          </rPr>
          <t>Kholofelo Kugler:</t>
        </r>
        <r>
          <rPr>
            <sz val="9"/>
            <color indexed="81"/>
            <rFont val="Tahoma"/>
            <family val="2"/>
          </rPr>
          <t xml:space="preserve">
ARTICLE 90
Security exceptions</t>
        </r>
      </text>
    </comment>
    <comment ref="B413" authorId="88" shapeId="0" xr:uid="{DDF28719-FD1B-40EC-9D0E-F1B0B761ABFE}">
      <text>
        <r>
          <rPr>
            <b/>
            <sz val="9"/>
            <color indexed="81"/>
            <rFont val="Tahoma"/>
            <family val="2"/>
          </rPr>
          <t>Kholofelo Kugler:</t>
        </r>
        <r>
          <rPr>
            <sz val="9"/>
            <color indexed="81"/>
            <rFont val="Tahoma"/>
            <family val="2"/>
          </rPr>
          <t xml:space="preserve">
ARTICLE 3
Incorporation of the EU-Serbia Agreement
1. The provisions of the EU-Serbia Agreement in effect immediately before they ceased to apply to the United Kingdom are incorporated into and made part of this Agreement, mutatis mutandis, subject to the provisions of this instrument.
2. The obligations in the Joint Declarations made by the parties to the EU-Serbia Agreement in relation to that Agreement and set out in Annex I to this instrument shall apply with the same legal effect, mutatis mutandis, to the Parties to this Agreement, subject to the provisions of this instrument.</t>
        </r>
      </text>
    </comment>
    <comment ref="CJ413" authorId="88" shapeId="0" xr:uid="{D854B46D-19AA-4F90-A767-88069D60C90C}">
      <text>
        <r>
          <rPr>
            <b/>
            <sz val="9"/>
            <color indexed="81"/>
            <rFont val="Tahoma"/>
            <family val="2"/>
          </rPr>
          <t>Kholofelo Kugler:</t>
        </r>
        <r>
          <rPr>
            <sz val="9"/>
            <color indexed="81"/>
            <rFont val="Tahoma"/>
            <family val="2"/>
          </rPr>
          <t xml:space="preserve">
Articles 104-107 (cooperation)
Article 104
Cooperation in the audiovisual field
The Parties shall cooperate to promote the audiovisual industry in Europe and encourage co-production in the fields of cinema and television.
Cooperation could include, inter alia, programmes and facilities for the training of journalists and other media professionals, as well as technical assistance to the media, the public and private, so as to reinforce their independence, professionalism and links with European media.
Serbia shall align its policies on the regulation of content aspects of cross-border broadcasting with those of the EC and shall harmonise its legislation with the EU acquis. Serbia shall pay particular attention to matters relating to the acquisition of intellectual property rights for programmes and broadcast by satellite, cable and terrestrial frequencies.
Article 105
Information society
Cooperation shall be developed in all areas related to the Community acquis regarding the information society. It shall mainly support Serbia’s gradual alignment of policies and legislation in this sector with those of the Community.
The Parties shall also cooperate with a view to further developing the Information Society in Serbia Global objectives will be preparing society as a whole for the digital age, attracting investments and ensuring the interoperability of networks and services.
Article 106
Electronic communications networks and services
Cooperation shall primarily focus on priority areas related to the Community acquis in this field.
The Parties shall, in particular, strengthen cooperation in the area of electronic communications networks and electronic communications services, with the ultimate objective of the adoption by Serbia of the Community acquis in the sector three years after the entry into force of this Agreement.
Article 107
Information and communication
The Community and Serbia shall take the measures necessary to stimulate the mutual exchange of information. Priority shall be given to programmes aimed at providing the general public with basic information about the Community and professional circles in Serbia with more specialised information.
</t>
        </r>
      </text>
    </comment>
    <comment ref="CR413" authorId="88" shapeId="0" xr:uid="{5EB3CC19-1E1F-4399-A23B-A7C1C394D4A8}">
      <text>
        <r>
          <rPr>
            <b/>
            <sz val="9"/>
            <color indexed="81"/>
            <rFont val="Tahoma"/>
            <family val="2"/>
          </rPr>
          <t>Kholofelo Kugler:</t>
        </r>
        <r>
          <rPr>
            <sz val="9"/>
            <color indexed="81"/>
            <rFont val="Tahoma"/>
            <family val="2"/>
          </rPr>
          <t xml:space="preserve">
Protocol 7 Article 2 (scope)</t>
        </r>
      </text>
    </comment>
    <comment ref="DB413" authorId="88" shapeId="0" xr:uid="{3D689C62-444C-4479-B566-10C25C9F1281}">
      <text>
        <r>
          <rPr>
            <b/>
            <sz val="9"/>
            <color indexed="81"/>
            <rFont val="Tahoma"/>
            <family val="2"/>
          </rPr>
          <t>Kholofelo Kugler:</t>
        </r>
        <r>
          <rPr>
            <sz val="9"/>
            <color indexed="81"/>
            <rFont val="Tahoma"/>
            <family val="2"/>
          </rPr>
          <t xml:space="preserve">
TITLE VII
JUSTICE, FREEDOM AND SECURITY
Article 81
Protection of personal data
Serbia shall harmonise its legislation concerning personal data protection with Community law and other European and international legislation on privacy upon the entry into force of this Agreement. Serbia shall establish one or more independent supervisory bodies with sufficient financial and human resources in order to efficiently monitor and guarantee the enforcement of national personal data protection legislation. The Parties shall cooperate to achieve this goal.</t>
        </r>
      </text>
    </comment>
    <comment ref="EO413" authorId="88" shapeId="0" xr:uid="{52C8A061-E855-4A52-B164-819635571AEA}">
      <text>
        <r>
          <rPr>
            <b/>
            <sz val="9"/>
            <color indexed="81"/>
            <rFont val="Tahoma"/>
            <family val="2"/>
          </rPr>
          <t>Kholofelo Kugler:</t>
        </r>
        <r>
          <rPr>
            <sz val="9"/>
            <color indexed="81"/>
            <rFont val="Tahoma"/>
            <family val="2"/>
          </rPr>
          <t xml:space="preserve">
Article 127
Nothing in this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t>
        </r>
      </text>
    </comment>
    <comment ref="FA413" authorId="88" shapeId="0" xr:uid="{5B50573C-4D4C-456B-A42D-B1845FE76925}">
      <text>
        <r>
          <rPr>
            <b/>
            <sz val="9"/>
            <color indexed="81"/>
            <rFont val="Tahoma"/>
            <family val="2"/>
          </rPr>
          <t>Kholofelo Kugler:</t>
        </r>
        <r>
          <rPr>
            <sz val="9"/>
            <color indexed="81"/>
            <rFont val="Tahoma"/>
            <family val="2"/>
          </rPr>
          <t xml:space="preserve">
ANNEX VII
INTELLECTUAL, INDUSTRIAL AND COMMERCIAL PROPERTY RIGHTS
Referred to in Article 75
2. The Parties confirm the importance they attach to the obligations arising from the following Multilateral Conventions:
—  WIPO Copyright Treaty (Geneva, 1996);
—  WIPO Performances and Phonograms Treaty (Geneva, 1996)
</t>
        </r>
      </text>
    </comment>
    <comment ref="FB413" authorId="88" shapeId="0" xr:uid="{A742E619-4D74-40B0-A162-733FE0AC977C}">
      <text>
        <r>
          <rPr>
            <b/>
            <sz val="9"/>
            <color indexed="81"/>
            <rFont val="Tahoma"/>
            <family val="2"/>
          </rPr>
          <t>Kholofelo Kugler:</t>
        </r>
        <r>
          <rPr>
            <sz val="9"/>
            <color indexed="81"/>
            <rFont val="Tahoma"/>
            <family val="2"/>
          </rPr>
          <t xml:space="preserve">
Article 75, Annex 5, Joint Declaration on Article 75
Article 75
Intellectual, industrial and commercial property
1.   
Pursuant to the provisions of this Article and Annex VII, the Parties confirm the importance that they attach to ensuring adequate and effective protection and enforcement of intellectual, industrial and commercial property rights.
2.   
From the entry into force of this Agreement, the Parties shall grant to each others companies and nationals, in respect of the recognition and protection of intellectual, industrial and commercial property, treatment no less favourable than that granted by them to any third country under bilateral Agreements.
3.   
Serbia shall take the necessary measures in order to guarantee no later than five years after entry into force of this Agreement a level of protection of intellectual, industrial and commercial property rights similar to that existing in the Community, including effective means of enforcing such rights.
4.   
Serbia undertakes to accede, within the period referred to above, to the multilateral conventions on intellectual, industrial and commercial property rights referred to in Annex VII. The Stabilisation and Association Council may decide to oblige Serbia to accede to specific multilateral Conventions in this area.
5.   
If problems in the area of intellectual, industrial and commercial property affecting trading conditions occur, they shall be referred urgently to the Stabilisation and Association Council, at the request of either Party, with a view to reaching mutually satisfactory solutions.
ANNEX VII
INTELLECTUAL, INDUSTRIAL AND COMMERCIAL PROPERTY RIGHTS
Referred to in Article 75
1. Article 75(4) of this Agreement concerns the following Multilateral Conventions to which Member States are Parties, or which are de facto applied by Member States:
— Patent Law Treaty (Geneva, 2000);
— International Convention for the Protection of New Varieties of Plants (UPOV Convention, Paris, 1961, as revised in 1972, 1978 and 1991).
2. The Parties confirm the importance they attach to the obligations arising from the following Multilateral Conventions:
— Convention establishing the World Intellectual Property Organization (WIPO Convention, Stockholm, 1967, as amended in 1979);
— Berne Convention for the Protection of Literary and Artistic Works (Paris Act, 1971);
— Brussels Convention Relating to the Distribution of Programme-Carrying Signals Transmitted by Satellite (Brussels, 1974);
— Budapest Treaty on the International Recognition of the Deposit of Microorganisms for the Purposes of Patent Procedure (Budapest, 1977, as amended in 1980);
— Hague Agreement Concerning the International Deposit of Industrial Designs (London Act, 1934 and The Hague Act, 1960);
— Locarno Agreement Establishing an International Classification for Industrial Designs (Locarno, 1968, as amended in 1979);
— Madrid Agreement concerning the International Registration of Marks (Stockholm Act, 1967 and amended in 1979);
— Protocol Relating to the Madrid Agreement Concerning the International Registration of Marks (Madrid Protocol, 1989);
— Nice Agreement concerning the International Classification of Goods and Services for the purposes of the Registration of Marks (Geneva, 1977 and amended in 1979);
— Paris Convention for the Protection of Industrial Property (Stockholm Act, 1967 and amended in 1979);
— Patent Cooperation Treaty (Washington, 1970, as amended in 1979 and modified in 1984);
— Convention for the Protection of Producers of Phonograms against Unauthorised Duplications of their Phonograms (Phonograms Convention, Geneva, 1971);
— International Convention for the Protection of Performers, Producers of Phonograms and Broadcasting Organizations (Rome Convention, 1961);
— Strasbourg Agreement Concerning the International Patent Classification (Strasbourg, 1971, as amended in 1979);
— Trademark Law Treaty (Geneva, 1994);
— Vienna Agreement Establishing an International Classification of the Figurative Elements of Marks (Vienna, 1973, as amended in 1985);
— The European Patent Convention;
Joint Declaration on Article 75
The Parties agree that for the purpose of this Agreement, intellectual and industrial property includes in particular copyright, including the copyright in computer programmes, and neighbouring rights, the rights relating to databases, patents including supplementary protection certificates, industrial designs, trademarks and service marks, topographies of integrated circuits, geographical indications, including appellation of origins, and plant variety rights.
The protection of commercial property rights includes in particular the protection against unfair competition as referred to in Article 10bis of the Paris Convention for the Protection of Industrial Property and the protection of undisclosed information as referred to in Article 39 of the Agreement on Trade Related Aspects of Intellectual Property Rights (TRIPS Agreement).
The Parties further agree that the level of protection referred to in Article 75, paragraph 3, shall include the availability of the measures, procedures and remedies provided for in Directive 2004/48/EC of the European Parliament and of the Council of 29 April 2004 on the enforcement of intellectual property rights 
</t>
        </r>
      </text>
    </comment>
    <comment ref="FC413" authorId="88" shapeId="0" xr:uid="{3FF22369-BD07-43F6-8121-EE84C9DA8B34}">
      <text>
        <r>
          <rPr>
            <b/>
            <sz val="9"/>
            <color indexed="81"/>
            <rFont val="Tahoma"/>
            <family val="2"/>
          </rPr>
          <t>Kholofelo Kugler:</t>
        </r>
        <r>
          <rPr>
            <sz val="9"/>
            <color indexed="81"/>
            <rFont val="Tahoma"/>
            <family val="2"/>
          </rPr>
          <t xml:space="preserve">
ANNEX VII
INTELLECTUAL, INDUSTRIAL AND COMMERCIAL PROPERTY RIGHTS
Referred to in Article 75
2. The Parties confirm the importance they attach to the obligations arising from the following Multilateral Conventions:
— WTO Agreement on Trade-Related Aspects of Intellectual Property Rights</t>
        </r>
      </text>
    </comment>
    <comment ref="R414" authorId="3888" shapeId="0" xr:uid="{21884950-32BD-4D67-892E-26092F504B4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MERCOSUR Agreement on the Mutual Recognition of Digital Signatures Certificates entered into force on 12.08.2021</t>
      </text>
    </comment>
    <comment ref="AF414" authorId="26" shapeId="0" xr:uid="{290F0204-80F0-42C4-8DDB-F90B9947E2C1}">
      <text>
        <r>
          <rPr>
            <b/>
            <sz val="9"/>
            <color indexed="81"/>
            <rFont val="Segoe UI"/>
            <family val="2"/>
          </rPr>
          <t>Vasquez Callo Maria del Carmen:</t>
        </r>
        <r>
          <rPr>
            <sz val="9"/>
            <color indexed="81"/>
            <rFont val="Segoe UI"/>
            <family val="2"/>
          </rPr>
          <t xml:space="preserve">
Article 2(5)(a), Article 2.(7)(c)</t>
        </r>
      </text>
    </comment>
    <comment ref="AG414" authorId="26" shapeId="0" xr:uid="{090BF476-38B2-415D-A528-CE1970816FD6}">
      <text>
        <r>
          <rPr>
            <b/>
            <sz val="9"/>
            <color indexed="81"/>
            <rFont val="Segoe UI"/>
            <family val="2"/>
          </rPr>
          <t>Vasquez Callo Maria del Carmen:</t>
        </r>
        <r>
          <rPr>
            <sz val="9"/>
            <color indexed="81"/>
            <rFont val="Segoe UI"/>
            <family val="2"/>
          </rPr>
          <t xml:space="preserve">
Article 2(5)(b)</t>
        </r>
      </text>
    </comment>
    <comment ref="AH414" authorId="26" shapeId="0" xr:uid="{58A45836-3992-41C4-8FAF-AF647F96C9E0}">
      <text>
        <r>
          <rPr>
            <b/>
            <sz val="9"/>
            <color indexed="81"/>
            <rFont val="Segoe UI"/>
            <family val="2"/>
          </rPr>
          <t>Vasquez Callo Maria del Carmen:</t>
        </r>
        <r>
          <rPr>
            <sz val="9"/>
            <color indexed="81"/>
            <rFont val="Segoe UI"/>
            <family val="2"/>
          </rPr>
          <t xml:space="preserve">
Article 11</t>
        </r>
      </text>
    </comment>
    <comment ref="AQ414" authorId="26" shapeId="0" xr:uid="{39B66E02-CD7C-420F-8EA0-6C7E485EF0C0}">
      <text>
        <r>
          <rPr>
            <b/>
            <sz val="9"/>
            <color indexed="81"/>
            <rFont val="Segoe UI"/>
            <family val="2"/>
          </rPr>
          <t>Vasquez Callo Maria del Carmen:</t>
        </r>
        <r>
          <rPr>
            <sz val="9"/>
            <color indexed="81"/>
            <rFont val="Segoe UI"/>
            <family val="2"/>
          </rPr>
          <t xml:space="preserve">
Article 2 (3)</t>
        </r>
      </text>
    </comment>
    <comment ref="AW414" authorId="26" shapeId="0" xr:uid="{2B503283-E451-4BFA-8111-B2B50E403ABE}">
      <text>
        <r>
          <rPr>
            <b/>
            <sz val="9"/>
            <color indexed="81"/>
            <rFont val="Segoe UI"/>
            <family val="2"/>
          </rPr>
          <t>Vasquez Callo Maria del Carmen:</t>
        </r>
        <r>
          <rPr>
            <sz val="9"/>
            <color indexed="81"/>
            <rFont val="Segoe UI"/>
            <family val="2"/>
          </rPr>
          <t xml:space="preserve">
Article 3(1)</t>
        </r>
      </text>
    </comment>
    <comment ref="AZ414" authorId="5" shapeId="0" xr:uid="{53CFF9E4-E3AF-4D0A-A02D-8CDCD0CA012A}">
      <text>
        <r>
          <rPr>
            <b/>
            <sz val="9"/>
            <color indexed="81"/>
            <rFont val="Segoe UI"/>
            <family val="2"/>
          </rPr>
          <t>Mesmer Anja:</t>
        </r>
        <r>
          <rPr>
            <sz val="9"/>
            <color indexed="81"/>
            <rFont val="Segoe UI"/>
            <family val="2"/>
          </rPr>
          <t xml:space="preserve">
Article 3(1)</t>
        </r>
      </text>
    </comment>
    <comment ref="BD414" authorId="26" shapeId="0" xr:uid="{632DEB82-DDC0-4663-A55F-9D239CD5A22A}">
      <text>
        <r>
          <rPr>
            <b/>
            <sz val="9"/>
            <color indexed="81"/>
            <rFont val="Segoe UI"/>
            <family val="2"/>
          </rPr>
          <t>Vasquez Callo Maria del Carmen:</t>
        </r>
        <r>
          <rPr>
            <sz val="9"/>
            <color indexed="81"/>
            <rFont val="Segoe UI"/>
            <family val="2"/>
          </rPr>
          <t xml:space="preserve">
Article 3.2.</t>
        </r>
      </text>
    </comment>
    <comment ref="BM414" authorId="26" shapeId="0" xr:uid="{D69F0EE7-48DB-402C-9C28-FE67D113E0F7}">
      <text>
        <r>
          <rPr>
            <b/>
            <sz val="9"/>
            <color indexed="81"/>
            <rFont val="Segoe UI"/>
            <family val="2"/>
          </rPr>
          <t>Vasquez Callo Maria del Carmen:</t>
        </r>
        <r>
          <rPr>
            <sz val="9"/>
            <color indexed="81"/>
            <rFont val="Segoe UI"/>
            <family val="2"/>
          </rPr>
          <t xml:space="preserve">
Article 4. Agreeement on the Mutual Recognition of Digital Signatures Certificates entered into force on 12.08.2021</t>
        </r>
      </text>
    </comment>
    <comment ref="BS414" authorId="26" shapeId="0" xr:uid="{AA0FD951-FBB6-4EF6-9B92-C334EBAAEF72}">
      <text>
        <r>
          <rPr>
            <b/>
            <sz val="9"/>
            <color indexed="81"/>
            <rFont val="Segoe UI"/>
            <family val="2"/>
          </rPr>
          <t>Vasquez Callo Maria del Carmen:</t>
        </r>
        <r>
          <rPr>
            <sz val="9"/>
            <color indexed="81"/>
            <rFont val="Segoe UI"/>
            <family val="2"/>
          </rPr>
          <t xml:space="preserve">
Article 5</t>
        </r>
      </text>
    </comment>
    <comment ref="BT414" authorId="26" shapeId="0" xr:uid="{C40E9883-FE2A-467C-BFC5-BA3633E925C4}">
      <text>
        <r>
          <rPr>
            <b/>
            <sz val="9"/>
            <color indexed="81"/>
            <rFont val="Segoe UI"/>
            <family val="2"/>
          </rPr>
          <t>Vasquez Callo Maria del Carmen:</t>
        </r>
        <r>
          <rPr>
            <sz val="9"/>
            <color indexed="81"/>
            <rFont val="Segoe UI"/>
            <family val="2"/>
          </rPr>
          <t xml:space="preserve">
Article 10</t>
        </r>
      </text>
    </comment>
    <comment ref="BV414" authorId="26" shapeId="0" xr:uid="{2612996C-B928-4E77-8822-3666C40A5CD6}">
      <text>
        <r>
          <rPr>
            <b/>
            <sz val="9"/>
            <color indexed="81"/>
            <rFont val="Segoe UI"/>
            <family val="2"/>
          </rPr>
          <t>Vasquez Callo Maria del Carmen:</t>
        </r>
        <r>
          <rPr>
            <sz val="9"/>
            <color indexed="81"/>
            <rFont val="Segoe UI"/>
            <family val="2"/>
          </rPr>
          <t xml:space="preserve">
Article 9</t>
        </r>
      </text>
    </comment>
    <comment ref="CF414" authorId="26" shapeId="0" xr:uid="{EF5DAECF-81C5-42E9-9693-B7E374148AE7}">
      <text>
        <r>
          <rPr>
            <b/>
            <sz val="9"/>
            <color indexed="81"/>
            <rFont val="Segoe UI"/>
            <family val="2"/>
          </rPr>
          <t>Vasquez Callo Maria del Carmen:</t>
        </r>
        <r>
          <rPr>
            <sz val="9"/>
            <color indexed="81"/>
            <rFont val="Segoe UI"/>
            <family val="2"/>
          </rPr>
          <t xml:space="preserve">
Article 12(f)</t>
        </r>
      </text>
    </comment>
    <comment ref="CH414" authorId="26" shapeId="0" xr:uid="{B50DC99A-5E8C-4092-8BE7-15C2EA7655D2}">
      <text>
        <r>
          <rPr>
            <b/>
            <sz val="9"/>
            <color indexed="81"/>
            <rFont val="Segoe UI"/>
            <family val="2"/>
          </rPr>
          <t>Vasquez Callo Maria del Carmen:</t>
        </r>
        <r>
          <rPr>
            <sz val="9"/>
            <color indexed="81"/>
            <rFont val="Segoe UI"/>
            <family val="2"/>
          </rPr>
          <t xml:space="preserve">
Article 12 (b)</t>
        </r>
      </text>
    </comment>
    <comment ref="CJ414" authorId="26" shapeId="0" xr:uid="{12FF4D9F-1A0D-485D-A423-9C071300BC52}">
      <text>
        <r>
          <rPr>
            <b/>
            <sz val="9"/>
            <color indexed="81"/>
            <rFont val="Segoe UI"/>
            <family val="2"/>
          </rPr>
          <t>Vasquez Callo Maria del Carmen:</t>
        </r>
        <r>
          <rPr>
            <sz val="9"/>
            <color indexed="81"/>
            <rFont val="Segoe UI"/>
            <family val="2"/>
          </rPr>
          <t xml:space="preserve">
Article 12 (a)</t>
        </r>
      </text>
    </comment>
    <comment ref="CK414" authorId="26" shapeId="0" xr:uid="{763A6E12-D1C9-4ED2-9092-D7EB46F656F6}">
      <text>
        <r>
          <rPr>
            <b/>
            <sz val="9"/>
            <color indexed="81"/>
            <rFont val="Segoe UI"/>
            <family val="2"/>
          </rPr>
          <t>Vasquez Callo Maria del Carmen:</t>
        </r>
        <r>
          <rPr>
            <sz val="9"/>
            <color indexed="81"/>
            <rFont val="Segoe UI"/>
            <family val="2"/>
          </rPr>
          <t xml:space="preserve">
Article 12 (d)</t>
        </r>
      </text>
    </comment>
    <comment ref="DB414" authorId="26" shapeId="0" xr:uid="{5C7DB531-6BF9-411A-85E2-C579B59DD8F0}">
      <text>
        <r>
          <rPr>
            <b/>
            <sz val="9"/>
            <color indexed="81"/>
            <rFont val="Segoe UI"/>
            <family val="2"/>
          </rPr>
          <t>Vasquez Callo Maria del Carmen:</t>
        </r>
        <r>
          <rPr>
            <sz val="9"/>
            <color indexed="81"/>
            <rFont val="Segoe UI"/>
            <family val="2"/>
          </rPr>
          <t xml:space="preserve">
Article 6(2)</t>
        </r>
      </text>
    </comment>
    <comment ref="DD414" authorId="26" shapeId="0" xr:uid="{0E1FDA2A-A4F5-4A46-800C-6522DD9E6661}">
      <text>
        <r>
          <rPr>
            <b/>
            <sz val="9"/>
            <color indexed="81"/>
            <rFont val="Segoe UI"/>
            <family val="2"/>
          </rPr>
          <t>Vasquez Callo Maria del Carmen:</t>
        </r>
        <r>
          <rPr>
            <sz val="9"/>
            <color indexed="81"/>
            <rFont val="Segoe UI"/>
            <family val="2"/>
          </rPr>
          <t xml:space="preserve">
Article 6(3)</t>
        </r>
      </text>
    </comment>
    <comment ref="DI414" authorId="26" shapeId="0" xr:uid="{B0CD5996-D5F1-469B-80ED-24A4833BA9D6}">
      <text>
        <r>
          <rPr>
            <b/>
            <sz val="9"/>
            <color indexed="81"/>
            <rFont val="Segoe UI"/>
            <family val="2"/>
          </rPr>
          <t>Vasquez Callo Maria del Carmen:</t>
        </r>
        <r>
          <rPr>
            <sz val="9"/>
            <color indexed="81"/>
            <rFont val="Segoe UI"/>
            <family val="2"/>
          </rPr>
          <t xml:space="preserve">
Article 7</t>
        </r>
      </text>
    </comment>
    <comment ref="DL414" authorId="26" shapeId="0" xr:uid="{EBD828BF-E335-430F-98E9-7F39A99ED0C5}">
      <text>
        <r>
          <rPr>
            <b/>
            <sz val="9"/>
            <color indexed="81"/>
            <rFont val="Segoe UI"/>
            <family val="2"/>
          </rPr>
          <t>Vasquez Callo Maria del Carmen:</t>
        </r>
        <r>
          <rPr>
            <sz val="9"/>
            <color indexed="81"/>
            <rFont val="Segoe UI"/>
            <family val="2"/>
          </rPr>
          <t xml:space="preserve">
Article 8 (2)</t>
        </r>
      </text>
    </comment>
    <comment ref="DY414" authorId="26" shapeId="0" xr:uid="{CBDF980C-8BE4-41F1-B6D3-CBB948BD6442}">
      <text>
        <r>
          <rPr>
            <b/>
            <sz val="9"/>
            <color indexed="81"/>
            <rFont val="Segoe UI"/>
            <family val="2"/>
          </rPr>
          <t>Vasquez Callo Maria del Carmen:</t>
        </r>
        <r>
          <rPr>
            <sz val="9"/>
            <color indexed="81"/>
            <rFont val="Segoe UI"/>
            <family val="2"/>
          </rPr>
          <t xml:space="preserve">
Article 12(b)</t>
        </r>
      </text>
    </comment>
    <comment ref="EB414" authorId="26" shapeId="0" xr:uid="{858C3F2F-C378-4A73-A35E-1CA184708FAB}">
      <text>
        <r>
          <rPr>
            <b/>
            <sz val="9"/>
            <color indexed="81"/>
            <rFont val="Segoe UI"/>
            <family val="2"/>
          </rPr>
          <t>Vasquez Callo Maria del Carmen:</t>
        </r>
        <r>
          <rPr>
            <sz val="9"/>
            <color indexed="81"/>
            <rFont val="Segoe UI"/>
            <family val="2"/>
          </rPr>
          <t xml:space="preserve">
Article 12(h)</t>
        </r>
      </text>
    </comment>
    <comment ref="EP414" authorId="26" shapeId="0" xr:uid="{B6E956B4-9B2A-4A21-9B69-3D33349E77D8}">
      <text>
        <r>
          <rPr>
            <b/>
            <sz val="9"/>
            <color indexed="81"/>
            <rFont val="Segoe UI"/>
            <family val="2"/>
          </rPr>
          <t>Vasquez Callo Maria del Carmen:</t>
        </r>
        <r>
          <rPr>
            <sz val="9"/>
            <color indexed="81"/>
            <rFont val="Segoe UI"/>
            <family val="2"/>
          </rPr>
          <t xml:space="preserve">
Article 3.2</t>
        </r>
      </text>
    </comment>
    <comment ref="EQ414" authorId="26" shapeId="0" xr:uid="{CFF6DE95-5429-476B-A600-4ADE12FEE25F}">
      <text>
        <r>
          <rPr>
            <b/>
            <sz val="9"/>
            <color indexed="81"/>
            <rFont val="Segoe UI"/>
            <family val="2"/>
          </rPr>
          <t>Vasquez Callo Maria del Carmen:</t>
        </r>
        <r>
          <rPr>
            <sz val="9"/>
            <color indexed="81"/>
            <rFont val="Segoe UI"/>
            <family val="2"/>
          </rPr>
          <t xml:space="preserve">
Article 3.2</t>
        </r>
      </text>
    </comment>
    <comment ref="AC415" authorId="1617" shapeId="0" xr:uid="{C6061758-31D5-43E8-86CA-227C155651D4}">
      <text>
        <r>
          <rPr>
            <b/>
            <sz val="9"/>
            <color indexed="81"/>
            <rFont val="Tahoma"/>
            <family val="2"/>
          </rPr>
          <t>Kugler Kholofelo:</t>
        </r>
        <r>
          <rPr>
            <sz val="9"/>
            <color indexed="81"/>
            <rFont val="Tahoma"/>
            <family val="2"/>
          </rPr>
          <t xml:space="preserve">
Chapter 13</t>
        </r>
      </text>
    </comment>
    <comment ref="AE415" authorId="1617" shapeId="0" xr:uid="{EE54F0ED-8AC6-4BF7-A0C7-B45BC6C4A4C1}">
      <text>
        <r>
          <rPr>
            <b/>
            <sz val="9"/>
            <color indexed="81"/>
            <rFont val="Tahoma"/>
            <family val="2"/>
          </rPr>
          <t>Kugler Kholofelo:</t>
        </r>
        <r>
          <rPr>
            <sz val="9"/>
            <color indexed="81"/>
            <rFont val="Tahoma"/>
            <family val="2"/>
          </rPr>
          <t xml:space="preserve">
Article 13.1</t>
        </r>
      </text>
    </comment>
    <comment ref="AF415" authorId="1617" shapeId="0" xr:uid="{4F07A36F-2E88-419B-A54E-CB3F2239EE40}">
      <text>
        <r>
          <rPr>
            <b/>
            <sz val="9"/>
            <color indexed="81"/>
            <rFont val="Tahoma"/>
            <family val="2"/>
          </rPr>
          <t>Kugler Kholofelo:</t>
        </r>
        <r>
          <rPr>
            <sz val="9"/>
            <color indexed="81"/>
            <rFont val="Tahoma"/>
            <family val="2"/>
          </rPr>
          <t xml:space="preserve">
Article 2.11(3) (admin fees and formalities for import/export
Article 4.7 - publish laws, regulations etc. relating to customs matters</t>
        </r>
      </text>
    </comment>
    <comment ref="AH415" authorId="1617" shapeId="0" xr:uid="{21931969-B152-46F6-BD2C-D4735AE38BF7}">
      <text>
        <r>
          <rPr>
            <b/>
            <sz val="9"/>
            <color indexed="81"/>
            <rFont val="Tahoma"/>
            <family val="2"/>
          </rPr>
          <t>Kugler Kholofelo:</t>
        </r>
        <r>
          <rPr>
            <sz val="9"/>
            <color indexed="81"/>
            <rFont val="Tahoma"/>
            <family val="2"/>
          </rPr>
          <t xml:space="preserve">
Article 13.9(1)(g)</t>
        </r>
      </text>
    </comment>
    <comment ref="AJ415" authorId="1617" shapeId="0" xr:uid="{7E09420B-4227-4DB8-AF08-561CDA86D1F8}">
      <text>
        <r>
          <rPr>
            <b/>
            <sz val="9"/>
            <color indexed="81"/>
            <rFont val="Tahoma"/>
            <family val="2"/>
          </rPr>
          <t>Kugler Kholofelo:</t>
        </r>
        <r>
          <rPr>
            <sz val="9"/>
            <color indexed="81"/>
            <rFont val="Tahoma"/>
            <family val="2"/>
          </rPr>
          <t xml:space="preserve">
Article 13.4(1)</t>
        </r>
      </text>
    </comment>
    <comment ref="AQ415" authorId="1617" shapeId="0" xr:uid="{90CC7CF7-BC50-41F7-BF4A-A33F43CEB452}">
      <text>
        <r>
          <rPr>
            <b/>
            <sz val="9"/>
            <color indexed="81"/>
            <rFont val="Tahoma"/>
            <family val="2"/>
          </rPr>
          <t>Kugler Kholofelo:</t>
        </r>
        <r>
          <rPr>
            <sz val="9"/>
            <color indexed="81"/>
            <rFont val="Tahoma"/>
            <family val="2"/>
          </rPr>
          <t xml:space="preserve">
Article 13.2(1)</t>
        </r>
      </text>
    </comment>
    <comment ref="AR415" authorId="1617" shapeId="0" xr:uid="{89C5D985-F8CD-4ECF-893E-A23BC8DE28A3}">
      <text>
        <r>
          <rPr>
            <b/>
            <sz val="9"/>
            <color indexed="81"/>
            <rFont val="Tahoma"/>
            <family val="2"/>
          </rPr>
          <t>Kugler Kholofelo:</t>
        </r>
        <r>
          <rPr>
            <sz val="9"/>
            <color indexed="81"/>
            <rFont val="Tahoma"/>
            <family val="2"/>
          </rPr>
          <t xml:space="preserve">
Article 13.2(1)</t>
        </r>
      </text>
    </comment>
    <comment ref="AS415" authorId="26" shapeId="0" xr:uid="{7BEF2B25-DF6B-44D4-A051-CCDAD94D16F9}">
      <text>
        <r>
          <rPr>
            <b/>
            <sz val="9"/>
            <color indexed="81"/>
            <rFont val="Segoe UI"/>
            <family val="2"/>
          </rPr>
          <t>Vasquez Callo Maria del Carmen:</t>
        </r>
        <r>
          <rPr>
            <sz val="9"/>
            <color indexed="81"/>
            <rFont val="Segoe UI"/>
            <family val="2"/>
          </rPr>
          <t xml:space="preserve">
Article 13.2.1.</t>
        </r>
      </text>
    </comment>
    <comment ref="AW415" authorId="1617" shapeId="0" xr:uid="{43316D90-750F-4FC3-AE8C-44BD3ACADAE0}">
      <text>
        <r>
          <rPr>
            <b/>
            <sz val="9"/>
            <color indexed="81"/>
            <rFont val="Tahoma"/>
            <family val="2"/>
          </rPr>
          <t>Kugler Kholofelo:</t>
        </r>
        <r>
          <rPr>
            <sz val="9"/>
            <color indexed="81"/>
            <rFont val="Tahoma"/>
            <family val="2"/>
          </rPr>
          <t xml:space="preserve">
Article 13.3(1)</t>
        </r>
      </text>
    </comment>
    <comment ref="BC415" authorId="5" shapeId="0" xr:uid="{D542948B-7C69-4A3F-B45B-F1686BDCB281}">
      <text>
        <r>
          <rPr>
            <b/>
            <sz val="9"/>
            <color indexed="81"/>
            <rFont val="Segoe UI"/>
            <family val="2"/>
          </rPr>
          <t>Mesmer Anja:</t>
        </r>
        <r>
          <rPr>
            <sz val="9"/>
            <color indexed="81"/>
            <rFont val="Segoe UI"/>
            <family val="2"/>
          </rPr>
          <t xml:space="preserve">
Article 13.3 (1)</t>
        </r>
      </text>
    </comment>
    <comment ref="BD415" authorId="5" shapeId="0" xr:uid="{96A81D34-AF57-4F16-871F-0ECECA0C9D6F}">
      <text>
        <r>
          <rPr>
            <b/>
            <sz val="9"/>
            <color indexed="81"/>
            <rFont val="Segoe UI"/>
            <family val="2"/>
          </rPr>
          <t>Mesmer Anja:</t>
        </r>
        <r>
          <rPr>
            <sz val="9"/>
            <color indexed="81"/>
            <rFont val="Segoe UI"/>
            <family val="2"/>
          </rPr>
          <t xml:space="preserve">
Article 13.3.2.</t>
        </r>
      </text>
    </comment>
    <comment ref="BH415" authorId="1617" shapeId="0" xr:uid="{B67DE060-7FB0-4FA5-A784-93676C6608BA}">
      <text>
        <r>
          <rPr>
            <b/>
            <sz val="9"/>
            <color indexed="81"/>
            <rFont val="Tahoma"/>
            <family val="2"/>
          </rPr>
          <t>Kugler Kholofelo:</t>
        </r>
        <r>
          <rPr>
            <sz val="9"/>
            <color indexed="81"/>
            <rFont val="Tahoma"/>
            <family val="2"/>
          </rPr>
          <t xml:space="preserve">
Article 13.1</t>
        </r>
      </text>
    </comment>
    <comment ref="BM415" authorId="1617" shapeId="0" xr:uid="{9780760D-5C9F-4531-9B49-75ED775EE56A}">
      <text>
        <r>
          <rPr>
            <b/>
            <sz val="9"/>
            <color indexed="81"/>
            <rFont val="Tahoma"/>
            <family val="2"/>
          </rPr>
          <t>Kugler Kholofelo:</t>
        </r>
        <r>
          <rPr>
            <sz val="9"/>
            <color indexed="81"/>
            <rFont val="Tahoma"/>
            <family val="2"/>
          </rPr>
          <t xml:space="preserve">
Article 13.5(1)</t>
        </r>
      </text>
    </comment>
    <comment ref="BO415" authorId="1617" shapeId="0" xr:uid="{D3DD0853-A2B5-4D07-8B6B-AF7852647CB2}">
      <text>
        <r>
          <rPr>
            <b/>
            <sz val="9"/>
            <color indexed="81"/>
            <rFont val="Tahoma"/>
            <family val="2"/>
          </rPr>
          <t>Kugler Kholofelo:</t>
        </r>
        <r>
          <rPr>
            <sz val="9"/>
            <color indexed="81"/>
            <rFont val="Tahoma"/>
            <family val="2"/>
          </rPr>
          <t xml:space="preserve">
Article 13.8</t>
        </r>
      </text>
    </comment>
    <comment ref="BS415" authorId="1617" shapeId="0" xr:uid="{78D3353E-8795-4716-B285-353A571D4B65}">
      <text>
        <r>
          <rPr>
            <b/>
            <sz val="9"/>
            <color indexed="81"/>
            <rFont val="Tahoma"/>
            <family val="2"/>
          </rPr>
          <t>Kugler Kholofelo:</t>
        </r>
        <r>
          <rPr>
            <sz val="9"/>
            <color indexed="81"/>
            <rFont val="Tahoma"/>
            <family val="2"/>
          </rPr>
          <t xml:space="preserve">
Article 13.6</t>
        </r>
      </text>
    </comment>
    <comment ref="BT415" authorId="1617" shapeId="0" xr:uid="{6E98554C-9533-4325-84D9-55E2ECADF1B5}">
      <text>
        <r>
          <rPr>
            <b/>
            <sz val="9"/>
            <color indexed="81"/>
            <rFont val="Tahoma"/>
            <family val="2"/>
          </rPr>
          <t>Kugler Kholofelo:</t>
        </r>
        <r>
          <rPr>
            <sz val="9"/>
            <color indexed="81"/>
            <rFont val="Tahoma"/>
            <family val="2"/>
          </rPr>
          <t xml:space="preserve">
Article 13.9(1)(d) - cooperation</t>
        </r>
      </text>
    </comment>
    <comment ref="CA415" authorId="1617" shapeId="0" xr:uid="{0968681A-318F-47DC-AAC7-0446B8917B83}">
      <text>
        <r>
          <rPr>
            <b/>
            <sz val="9"/>
            <color indexed="81"/>
            <rFont val="Tahoma"/>
            <family val="2"/>
          </rPr>
          <t>Kugler Kholofelo:</t>
        </r>
        <r>
          <rPr>
            <sz val="9"/>
            <color indexed="81"/>
            <rFont val="Tahoma"/>
            <family val="2"/>
          </rPr>
          <t xml:space="preserve">
Article 9.9 in general (investment)</t>
        </r>
      </text>
    </comment>
    <comment ref="CB415" authorId="1617" shapeId="0" xr:uid="{F4282DA0-A27D-4807-BF0F-069072FB2BCF}">
      <text>
        <r>
          <rPr>
            <b/>
            <sz val="9"/>
            <color indexed="81"/>
            <rFont val="Tahoma"/>
            <family val="2"/>
          </rPr>
          <t>Kugler Kholofelo:</t>
        </r>
        <r>
          <rPr>
            <sz val="9"/>
            <color indexed="81"/>
            <rFont val="Tahoma"/>
            <family val="2"/>
          </rPr>
          <t xml:space="preserve">
However, Article 9.9 generally prohibits tech transfer</t>
        </r>
      </text>
    </comment>
    <comment ref="CD415" authorId="1617" shapeId="0" xr:uid="{179BFA67-83AC-40FE-9977-00E600D7EA05}">
      <text>
        <r>
          <rPr>
            <b/>
            <sz val="9"/>
            <color indexed="81"/>
            <rFont val="Tahoma"/>
            <family val="2"/>
          </rPr>
          <t>Kugler Kholofelo:</t>
        </r>
        <r>
          <rPr>
            <sz val="9"/>
            <color indexed="81"/>
            <rFont val="Tahoma"/>
            <family val="2"/>
          </rPr>
          <t xml:space="preserve">
However, Article 9.9 generally prohibits tech transfer</t>
        </r>
      </text>
    </comment>
    <comment ref="CF415" authorId="1617" shapeId="0" xr:uid="{043836D5-31E0-4D11-B28F-4620214A4219}">
      <text>
        <r>
          <rPr>
            <b/>
            <sz val="9"/>
            <color indexed="81"/>
            <rFont val="Tahoma"/>
            <family val="2"/>
          </rPr>
          <t>Kugler Kholofelo:</t>
        </r>
        <r>
          <rPr>
            <sz val="9"/>
            <color indexed="81"/>
            <rFont val="Tahoma"/>
            <family val="2"/>
          </rPr>
          <t xml:space="preserve">
Article 17.3 cooperation</t>
        </r>
      </text>
    </comment>
    <comment ref="CH415" authorId="1617" shapeId="0" xr:uid="{0CFDEE88-77FF-470E-A169-E85B4FE3BE4E}">
      <text>
        <r>
          <rPr>
            <b/>
            <sz val="9"/>
            <color indexed="81"/>
            <rFont val="Tahoma"/>
            <family val="2"/>
          </rPr>
          <t>Kugler Kholofelo:</t>
        </r>
        <r>
          <rPr>
            <sz val="9"/>
            <color indexed="81"/>
            <rFont val="Tahoma"/>
            <family val="2"/>
          </rPr>
          <t xml:space="preserve">
Article 13.9(2)</t>
        </r>
      </text>
    </comment>
    <comment ref="CJ415" authorId="1617" shapeId="0" xr:uid="{18A1D2BF-7E54-4B14-AD59-9ED6DE68649A}">
      <text>
        <r>
          <rPr>
            <b/>
            <sz val="9"/>
            <color indexed="81"/>
            <rFont val="Tahoma"/>
            <family val="2"/>
          </rPr>
          <t>Kugler Kholofelo:</t>
        </r>
        <r>
          <rPr>
            <sz val="9"/>
            <color indexed="81"/>
            <rFont val="Tahoma"/>
            <family val="2"/>
          </rPr>
          <t xml:space="preserve">
Article 13.9, Chapter 17</t>
        </r>
      </text>
    </comment>
    <comment ref="CK415" authorId="1617" shapeId="0" xr:uid="{85BC8DD2-439A-494D-8843-BDE461859ABB}">
      <text>
        <r>
          <rPr>
            <b/>
            <sz val="9"/>
            <color indexed="81"/>
            <rFont val="Tahoma"/>
            <family val="2"/>
          </rPr>
          <t>Kugler Kholofelo:</t>
        </r>
        <r>
          <rPr>
            <sz val="9"/>
            <color indexed="81"/>
            <rFont val="Tahoma"/>
            <family val="2"/>
          </rPr>
          <t xml:space="preserve">
Article 13.9(3)</t>
        </r>
      </text>
    </comment>
    <comment ref="CQ415" authorId="5" shapeId="0" xr:uid="{A978F78E-FE6F-4693-A370-E90CCD0FBAE1}">
      <text>
        <r>
          <rPr>
            <b/>
            <sz val="9"/>
            <color indexed="81"/>
            <rFont val="Segoe UI"/>
            <family val="2"/>
          </rPr>
          <t>Mesmer Anja:</t>
        </r>
        <r>
          <rPr>
            <sz val="9"/>
            <color indexed="81"/>
            <rFont val="Segoe UI"/>
            <family val="2"/>
          </rPr>
          <t xml:space="preserve">
Chapter 20</t>
        </r>
      </text>
    </comment>
    <comment ref="DE415" authorId="1617" shapeId="0" xr:uid="{2B229B9D-8C11-454B-82C5-BFC64C69DE43}">
      <text>
        <r>
          <rPr>
            <b/>
            <sz val="9"/>
            <color indexed="81"/>
            <rFont val="Tahoma"/>
            <family val="2"/>
          </rPr>
          <t>Kugler Kholofelo:</t>
        </r>
        <r>
          <rPr>
            <sz val="9"/>
            <color indexed="81"/>
            <rFont val="Tahoma"/>
            <family val="2"/>
          </rPr>
          <t xml:space="preserve">
Article 13.7</t>
        </r>
      </text>
    </comment>
    <comment ref="DF415" authorId="1617" shapeId="0" xr:uid="{43F61E88-161A-4AB3-A6AF-00AEE887DA4B}">
      <text>
        <r>
          <rPr>
            <b/>
            <sz val="9"/>
            <color indexed="81"/>
            <rFont val="Tahoma"/>
            <family val="2"/>
          </rPr>
          <t>Kugler Kholofelo:</t>
        </r>
        <r>
          <rPr>
            <sz val="9"/>
            <color indexed="81"/>
            <rFont val="Tahoma"/>
            <family val="2"/>
          </rPr>
          <t xml:space="preserve">
Article 13.7</t>
        </r>
      </text>
    </comment>
    <comment ref="DY415" authorId="1617" shapeId="0" xr:uid="{BE34EB76-D93C-4DD9-BF7C-A89E6269CEAB}">
      <text>
        <r>
          <rPr>
            <b/>
            <sz val="9"/>
            <color indexed="81"/>
            <rFont val="Tahoma"/>
            <family val="2"/>
          </rPr>
          <t>Kugler Kholofelo:</t>
        </r>
        <r>
          <rPr>
            <sz val="9"/>
            <color indexed="81"/>
            <rFont val="Tahoma"/>
            <family val="2"/>
          </rPr>
          <t xml:space="preserve">
Articles 2.1(2)(b), 2.11(3), 4.7</t>
        </r>
      </text>
    </comment>
    <comment ref="EM415" authorId="1617" shapeId="0" xr:uid="{BB64F68C-8C74-40F9-9D7D-31B7D839B81C}">
      <text>
        <r>
          <rPr>
            <b/>
            <sz val="9"/>
            <color indexed="81"/>
            <rFont val="Tahoma"/>
            <family val="2"/>
          </rPr>
          <t>Kugler Kholofelo:</t>
        </r>
        <r>
          <rPr>
            <sz val="9"/>
            <color indexed="81"/>
            <rFont val="Tahoma"/>
            <family val="2"/>
          </rPr>
          <t xml:space="preserve">
Article 21.1(2)</t>
        </r>
      </text>
    </comment>
    <comment ref="EN415" authorId="1617" shapeId="0" xr:uid="{ADEFD424-5E4A-4A51-A105-68FB66F0E5DB}">
      <text>
        <r>
          <rPr>
            <b/>
            <sz val="9"/>
            <color indexed="81"/>
            <rFont val="Tahoma"/>
            <family val="2"/>
          </rPr>
          <t>Kugler Kholofelo:</t>
        </r>
        <r>
          <rPr>
            <sz val="9"/>
            <color indexed="81"/>
            <rFont val="Tahoma"/>
            <family val="2"/>
          </rPr>
          <t xml:space="preserve">
Article 21.4 (general exceptions), Article 12.2(4) (telecoms)</t>
        </r>
      </text>
    </comment>
    <comment ref="EO415" authorId="1617" shapeId="0" xr:uid="{A4489EB9-ECDB-4EB9-8471-8C48DD3DFBD5}">
      <text>
        <r>
          <rPr>
            <b/>
            <sz val="9"/>
            <color indexed="81"/>
            <rFont val="Tahoma"/>
            <family val="2"/>
          </rPr>
          <t>Kugler Kholofelo:</t>
        </r>
        <r>
          <rPr>
            <sz val="9"/>
            <color indexed="81"/>
            <rFont val="Tahoma"/>
            <family val="2"/>
          </rPr>
          <t xml:space="preserve">
Article 21.2</t>
        </r>
      </text>
    </comment>
    <comment ref="FB415" authorId="1617" shapeId="0" xr:uid="{F4AD58EF-03A6-4BCE-B9F8-18E5D23EF769}">
      <text>
        <r>
          <rPr>
            <b/>
            <sz val="9"/>
            <color indexed="81"/>
            <rFont val="Tahoma"/>
            <family val="2"/>
          </rPr>
          <t>Kugler Kholofelo:</t>
        </r>
        <r>
          <rPr>
            <sz val="9"/>
            <color indexed="81"/>
            <rFont val="Tahoma"/>
            <family val="2"/>
          </rPr>
          <t xml:space="preserve">
Article 14.17 (UPOV); 14.22 (Berne and Rome); </t>
        </r>
      </text>
    </comment>
    <comment ref="FC415" authorId="1617" shapeId="0" xr:uid="{C76F5907-0C88-493C-9508-90918EA9986B}">
      <text>
        <r>
          <rPr>
            <b/>
            <sz val="9"/>
            <color indexed="81"/>
            <rFont val="Tahoma"/>
            <family val="2"/>
          </rPr>
          <t>Kugler Kholofelo:</t>
        </r>
        <r>
          <rPr>
            <sz val="9"/>
            <color indexed="81"/>
            <rFont val="Tahoma"/>
            <family val="2"/>
          </rPr>
          <t xml:space="preserve">
Article 14.2(1)</t>
        </r>
      </text>
    </comment>
    <comment ref="FD415" authorId="1617" shapeId="0" xr:uid="{1238FDCC-6EF0-4009-BF1F-202C468F56A5}">
      <text>
        <r>
          <rPr>
            <b/>
            <sz val="9"/>
            <color indexed="81"/>
            <rFont val="Tahoma"/>
            <family val="2"/>
          </rPr>
          <t>Kugler Kholofelo:</t>
        </r>
        <r>
          <rPr>
            <sz val="9"/>
            <color indexed="81"/>
            <rFont val="Tahoma"/>
            <family val="2"/>
          </rPr>
          <t xml:space="preserve">
Article 14.1(2)</t>
        </r>
      </text>
    </comment>
    <comment ref="FE415" authorId="1617" shapeId="0" xr:uid="{1DBE4F29-E8EF-4B48-864E-6D36887023ED}">
      <text>
        <r>
          <rPr>
            <b/>
            <sz val="9"/>
            <color indexed="81"/>
            <rFont val="Tahoma"/>
            <family val="2"/>
          </rPr>
          <t>Kugler Kholofelo:</t>
        </r>
        <r>
          <rPr>
            <sz val="9"/>
            <color indexed="81"/>
            <rFont val="Tahoma"/>
            <family val="2"/>
          </rPr>
          <t xml:space="preserve">
Article 14.25 (life + 70 years after death)</t>
        </r>
      </text>
    </comment>
    <comment ref="FF415" authorId="1617" shapeId="0" xr:uid="{E0347F47-5FF4-4BDE-9220-1F67AD55E6B4}">
      <text>
        <r>
          <rPr>
            <b/>
            <sz val="9"/>
            <color indexed="81"/>
            <rFont val="Tahoma"/>
            <family val="2"/>
          </rPr>
          <t>Kugler Kholofelo:</t>
        </r>
        <r>
          <rPr>
            <sz val="9"/>
            <color indexed="81"/>
            <rFont val="Tahoma"/>
            <family val="2"/>
          </rPr>
          <t xml:space="preserve">
Article 14.28</t>
        </r>
      </text>
    </comment>
    <comment ref="FK415" authorId="1617" shapeId="0" xr:uid="{E8344791-D8D4-4E9C-B187-8CE14ACAC725}">
      <text>
        <r>
          <rPr>
            <b/>
            <sz val="9"/>
            <color indexed="81"/>
            <rFont val="Tahoma"/>
            <family val="2"/>
          </rPr>
          <t>Kugler Kholofelo:</t>
        </r>
        <r>
          <rPr>
            <sz val="9"/>
            <color indexed="81"/>
            <rFont val="Tahoma"/>
            <family val="2"/>
          </rPr>
          <t xml:space="preserve">
Article 14.21</t>
        </r>
      </text>
    </comment>
    <comment ref="FL415" authorId="1617" shapeId="0" xr:uid="{FB6969AC-25D8-49C1-B020-FB69795DD5AD}">
      <text>
        <r>
          <rPr>
            <b/>
            <sz val="9"/>
            <color indexed="81"/>
            <rFont val="Tahoma"/>
            <family val="2"/>
          </rPr>
          <t>Kugler Kholofelo:</t>
        </r>
        <r>
          <rPr>
            <sz val="9"/>
            <color indexed="81"/>
            <rFont val="Tahoma"/>
            <family val="2"/>
          </rPr>
          <t xml:space="preserve">
Article 14.51</t>
        </r>
      </text>
    </comment>
    <comment ref="FR415" authorId="1617" shapeId="0" xr:uid="{86727E3D-96EF-48FD-B81E-C704C492E26B}">
      <text>
        <r>
          <rPr>
            <b/>
            <sz val="9"/>
            <color indexed="81"/>
            <rFont val="Tahoma"/>
            <family val="2"/>
          </rPr>
          <t>Kugler Kholofelo:</t>
        </r>
        <r>
          <rPr>
            <sz val="9"/>
            <color indexed="81"/>
            <rFont val="Tahoma"/>
            <family val="2"/>
          </rPr>
          <t xml:space="preserve">
Article 14.5 and fn. 3</t>
        </r>
      </text>
    </comment>
    <comment ref="FS415" authorId="1617" shapeId="0" xr:uid="{FE95D026-289F-49B2-A04E-5300E30E9EAF}">
      <text>
        <r>
          <rPr>
            <b/>
            <sz val="9"/>
            <color indexed="81"/>
            <rFont val="Tahoma"/>
            <family val="2"/>
          </rPr>
          <t>Kugler Kholofelo:</t>
        </r>
        <r>
          <rPr>
            <sz val="9"/>
            <color indexed="81"/>
            <rFont val="Tahoma"/>
            <family val="2"/>
          </rPr>
          <t xml:space="preserve">
Article 14.23</t>
        </r>
      </text>
    </comment>
    <comment ref="FT415" authorId="1617" shapeId="0" xr:uid="{453DE242-E2C6-433E-A5A4-A1CD85C29C06}">
      <text>
        <r>
          <rPr>
            <b/>
            <sz val="9"/>
            <color indexed="81"/>
            <rFont val="Tahoma"/>
            <family val="2"/>
          </rPr>
          <t>Kugler Kholofelo:</t>
        </r>
        <r>
          <rPr>
            <sz val="9"/>
            <color indexed="81"/>
            <rFont val="Tahoma"/>
            <family val="2"/>
          </rPr>
          <t xml:space="preserve">
Article 14.24</t>
        </r>
      </text>
    </comment>
    <comment ref="FU415" authorId="1617" shapeId="0" xr:uid="{406DA039-3935-4AC0-A487-55C3B7F85FFB}">
      <text>
        <r>
          <rPr>
            <b/>
            <sz val="9"/>
            <color indexed="81"/>
            <rFont val="Tahoma"/>
            <family val="2"/>
          </rPr>
          <t>Kugler Kholofelo:</t>
        </r>
        <r>
          <rPr>
            <sz val="9"/>
            <color indexed="81"/>
            <rFont val="Tahoma"/>
            <family val="2"/>
          </rPr>
          <t xml:space="preserve">
Article 14.23</t>
        </r>
      </text>
    </comment>
    <comment ref="AC416" authorId="88" shapeId="0" xr:uid="{746EF991-EC4E-4C4B-9B00-B30AD053C81D}">
      <text>
        <r>
          <rPr>
            <b/>
            <sz val="9"/>
            <color indexed="81"/>
            <rFont val="Tahoma"/>
            <family val="2"/>
          </rPr>
          <t>Kholofelo Kugler:</t>
        </r>
        <r>
          <rPr>
            <sz val="9"/>
            <color indexed="81"/>
            <rFont val="Tahoma"/>
            <family val="2"/>
          </rPr>
          <t xml:space="preserve">
Chapter 4</t>
        </r>
      </text>
    </comment>
    <comment ref="AD416" authorId="88" shapeId="0" xr:uid="{4700C462-F858-4DC0-9841-266B216A58C1}">
      <text>
        <r>
          <rPr>
            <b/>
            <sz val="9"/>
            <color indexed="81"/>
            <rFont val="Tahoma"/>
            <family val="2"/>
          </rPr>
          <t>Kholofelo Kugler:</t>
        </r>
        <r>
          <rPr>
            <sz val="9"/>
            <color indexed="81"/>
            <rFont val="Tahoma"/>
            <family val="2"/>
          </rPr>
          <t xml:space="preserve">
Article 4.1.2
The Parties recognise the importance of the principle of technological neutrality in digital trade.</t>
        </r>
      </text>
    </comment>
    <comment ref="AF416" authorId="88" shapeId="0" xr:uid="{244379E8-2524-47A3-A0CF-21945FC87CF9}">
      <text>
        <r>
          <rPr>
            <b/>
            <sz val="9"/>
            <color indexed="81"/>
            <rFont val="Tahoma"/>
            <family val="2"/>
          </rPr>
          <t>Kholofelo Kugler:</t>
        </r>
        <r>
          <rPr>
            <sz val="9"/>
            <color indexed="81"/>
            <rFont val="Tahoma"/>
            <family val="2"/>
          </rPr>
          <t xml:space="preserve">
ARTICLE 4.14 
Open Government Data 
1. The Parties recognise that facilitating public access to and use of government data fosters economic and social development, competitiveness and innovation. 
2. To the extent that a Party chooses to make government data available to the public, it shall endeavour to ensure that the data is in a machine-readable and open format and can be searched, retrieved, used, reused and redistributed. 
3. The Parties shall endeavour to cooperate to identify ways in which each Party can expand access to and the use of government data that the Party has made available to the public, with a view to enhancing and generating business opportunities, especially for small and medium-sized enterprises. 
</t>
        </r>
      </text>
    </comment>
    <comment ref="AH416" authorId="88" shapeId="0" xr:uid="{E0BB6813-6AB7-4414-AEA4-AB320531CB69}">
      <text>
        <r>
          <rPr>
            <b/>
            <sz val="9"/>
            <color indexed="81"/>
            <rFont val="Tahoma"/>
            <family val="2"/>
          </rPr>
          <t>Kholofelo Kugler:</t>
        </r>
        <r>
          <rPr>
            <sz val="9"/>
            <color indexed="81"/>
            <rFont val="Tahoma"/>
            <family val="2"/>
          </rPr>
          <t xml:space="preserve">
Article 4.1.1
The Parties recognise the economic growth and opportunities provided by digital trade and the importance of adopting or maintaining frameworks that promote consumer confidence in digital trade and of avoiding unnecessary barriers to its use and development.</t>
        </r>
      </text>
    </comment>
    <comment ref="AW416" authorId="88" shapeId="0" xr:uid="{1460C30B-707C-4EDC-B0B3-82B1354A860F}">
      <text>
        <r>
          <rPr>
            <b/>
            <sz val="9"/>
            <color indexed="81"/>
            <rFont val="Tahoma"/>
            <family val="2"/>
          </rPr>
          <t>Kholofelo Kugler:</t>
        </r>
        <r>
          <rPr>
            <sz val="9"/>
            <color indexed="81"/>
            <rFont val="Tahoma"/>
            <family val="2"/>
          </rPr>
          <t xml:space="preserve">
Article 4.4.1
ARTICLE 4.4*
Customs Duties
1. A Party shall not impose customs duties on electronic transmissions, including content transmitted electronically, between a person of a Party and a person of another Party.</t>
        </r>
      </text>
    </comment>
    <comment ref="AX416" authorId="88" shapeId="0" xr:uid="{AD9B8BFC-CFEC-4266-B0C4-D251E791569D}">
      <text>
        <r>
          <rPr>
            <b/>
            <sz val="9"/>
            <color indexed="81"/>
            <rFont val="Tahoma"/>
            <family val="2"/>
          </rPr>
          <t>Kholofelo Kugler:</t>
        </r>
        <r>
          <rPr>
            <sz val="9"/>
            <color indexed="81"/>
            <rFont val="Tahoma"/>
            <family val="2"/>
          </rPr>
          <t xml:space="preserve">
Article 4.4.1
ARTICLE 4.4*
Customs Duties
1. A Party shall not impose customs duties on electronic transmissions, including content transmitted electronically, between a person of a Party and a person of another Party.</t>
        </r>
      </text>
    </comment>
    <comment ref="BD416" authorId="88" shapeId="0" xr:uid="{A2C4496B-7BA2-40DD-8521-FF689D9F0AEE}">
      <text>
        <r>
          <rPr>
            <b/>
            <sz val="9"/>
            <color indexed="81"/>
            <rFont val="Tahoma"/>
            <family val="2"/>
          </rPr>
          <t>Kholofelo Kugler:</t>
        </r>
        <r>
          <rPr>
            <sz val="9"/>
            <color indexed="81"/>
            <rFont val="Tahoma"/>
            <family val="2"/>
          </rPr>
          <t xml:space="preserve">
Article 4.4.2
For greater certainty, paragraph 1 does not preclude a Party from imposing internal taxes, fees or other charges on electronic transmissions, provided that those taxes, fees or charges are imposed in a manner consistent with this Agreement.</t>
        </r>
      </text>
    </comment>
    <comment ref="BH416" authorId="88" shapeId="0" xr:uid="{405AA148-A0FB-417D-9E7A-0482E3825976}">
      <text>
        <r>
          <rPr>
            <b/>
            <sz val="9"/>
            <color indexed="81"/>
            <rFont val="Tahoma"/>
            <family val="2"/>
          </rPr>
          <t>Kholofelo Kugler:</t>
        </r>
        <r>
          <rPr>
            <sz val="9"/>
            <color indexed="81"/>
            <rFont val="Tahoma"/>
            <family val="2"/>
          </rPr>
          <t xml:space="preserve">
Article 4.4.1
ARTICLE 4.1 
Objectives 
The Parties recognise the economic growth and opportunities provided by digital trade and the importance of adopting or maintaining frameworks that promote consumer confidence in digital trade and of avoiding unnecessary barriers to its use and development. 
</t>
        </r>
      </text>
    </comment>
    <comment ref="BM416" authorId="88" shapeId="0" xr:uid="{63260A5F-11B5-44FF-B343-2DC0425BE9C2}">
      <text>
        <r>
          <rPr>
            <b/>
            <sz val="9"/>
            <color indexed="81"/>
            <rFont val="Tahoma"/>
            <family val="2"/>
          </rPr>
          <t>Kholofelo Kugler:</t>
        </r>
        <r>
          <rPr>
            <sz val="9"/>
            <color indexed="81"/>
            <rFont val="Tahoma"/>
            <family val="2"/>
          </rPr>
          <t xml:space="preserve">
Articles 4.6.1 and 4.6.2
ARTICLE 4.6
Electronic Authentication and Electronic Trust Services
1. A Party shall not deny the legal effect and admissibility as evidence in legal proceedings of an electronic document, an electronic signature, an electronic seal, an electronic time stamp, the authenticating data resulting from electronic authentication, or of data sent and received using an electronic registered delivery service, solely on the ground that it is in electronic form.
2. A Party shall not adopt or maintain measures that would:
(a) prohibit parties to an electronic transaction from mutually determining the appropriate electronic authentication methods for their transaction; or
(b) prevent parties to an electronic transaction from being able to prove to judicial and administrative authorities that the use of electronic
53 Pursuant to Article 1.4 (Trade and Economic Relations Governed by this Agreement) of Chapter 1 (General Provisions), this Article shall not apply to Liechtenstein.
135
authentication or an electronic trust service in that transaction complies with the applicable legal requirements.</t>
        </r>
      </text>
    </comment>
    <comment ref="BO416" authorId="88" shapeId="0" xr:uid="{8CEAE939-A4C4-42A0-B2BF-7BA4CD02F865}">
      <text>
        <r>
          <rPr>
            <b/>
            <sz val="9"/>
            <color indexed="81"/>
            <rFont val="Tahoma"/>
            <family val="2"/>
          </rPr>
          <t>Kholofelo Kugler:</t>
        </r>
        <r>
          <rPr>
            <sz val="9"/>
            <color indexed="81"/>
            <rFont val="Tahoma"/>
            <family val="2"/>
          </rPr>
          <t xml:space="preserve">
Article 4.7 read with Article 2.53
ARTICLE 4.754
Paperless Trading
1. The Parties affirm their commitments under Article 2.53 (Data, Documentation and Automation) of Section 2.4 (Customs and Trade Facilitation).
2. The Parties shall encourage their competent authorities and other relevant bodies to cooperate on matters related to paperless trading, such as the standardisation of trade administration documents.
3. In developing initiatives concerning the use of paperless trading, the Parties shall endeavour to take into account the principles and guidelines of relevant international bodies.</t>
        </r>
      </text>
    </comment>
    <comment ref="BQ416" authorId="88" shapeId="0" xr:uid="{42CB5693-0ACB-4A40-9074-3B8B148149F3}">
      <text>
        <r>
          <rPr>
            <b/>
            <sz val="9"/>
            <color indexed="81"/>
            <rFont val="Tahoma"/>
            <family val="2"/>
          </rPr>
          <t>Kholofelo Kugler:</t>
        </r>
        <r>
          <rPr>
            <sz val="9"/>
            <color indexed="81"/>
            <rFont val="Tahoma"/>
            <family val="2"/>
          </rPr>
          <t xml:space="preserve">
Article 2.53 (Data, Documentation and Automation) 
2. Each Party shall promote the development and use of advanced systems, including those based on information and communications technology, to facilitate the exchange of electronic data between traders or operators and its customs authorities and other trade-related agencies. This includes by:
(a) making electronic systems accessible to customs users;
(b) allowing a customs declaration to be submitted in electronic format;
(c) using electronic or automated risk management systems; and
(d) permitting or requiring the electronic payment of duties, taxes, fees and charges collected by the customs authority of each Party and incurred upon importation and exportation.</t>
        </r>
      </text>
    </comment>
    <comment ref="BS416" authorId="88" shapeId="0" xr:uid="{123D78B3-D061-43DF-A323-3290A740BFF4}">
      <text>
        <r>
          <rPr>
            <b/>
            <sz val="9"/>
            <color indexed="81"/>
            <rFont val="Tahoma"/>
            <family val="2"/>
          </rPr>
          <t>Kholofelo Kugler:</t>
        </r>
        <r>
          <rPr>
            <sz val="9"/>
            <color indexed="81"/>
            <rFont val="Tahoma"/>
            <family val="2"/>
          </rPr>
          <t xml:space="preserve">
Article 4.8.1
ARTICLE 4.8
Online Consumer Protection
Each Party shall adopt or maintain measures that contribute to online consumer trust, including laws and regulations that proscribe unfair, misleading, fraudulent and deceptive commercial practices that cause harm or potential harm to consumers.</t>
        </r>
      </text>
    </comment>
    <comment ref="BT416" authorId="88" shapeId="0" xr:uid="{07F3C885-39CD-46AE-A587-D6278B6BBE3C}">
      <text>
        <r>
          <rPr>
            <b/>
            <sz val="9"/>
            <color indexed="81"/>
            <rFont val="Tahoma"/>
            <family val="2"/>
          </rPr>
          <t>Kholofelo Kugler:</t>
        </r>
        <r>
          <rPr>
            <sz val="9"/>
            <color indexed="81"/>
            <rFont val="Tahoma"/>
            <family val="2"/>
          </rPr>
          <t xml:space="preserve">
ARTICLE 4.9 
Unsolicited Commercial Electronic Messages 
1. Each Party shall adopt or maintain measures regarding unsolicited commercial electronic messages that: 
(a) require suppliers of unsolicited commercial electronic messages to facilitate the ability of recipients to prevent ongoing reception of those messages; or 
(b) require the consent, as specified according to its law, of recipients to receive commercial electronic messages. 
2. Each Party shall require suppliers of unsolicited commercial electronic messages to ensure that these messages are clearly identifiable as such, clearly disclose on whose behalf they are made and contain the necessary information to enable end-users to request cessation free of charge and at any time. 
3. Each Party shall provide recourse against suppliers of unsolicited commercial electronic messages that do not comply with the measures adopted or maintained pursuant to paragraphs 1 and 2. </t>
        </r>
      </text>
    </comment>
    <comment ref="BV416" authorId="88" shapeId="0" xr:uid="{CC7921C9-0796-483C-A9DA-3F06D077DF30}">
      <text>
        <r>
          <rPr>
            <b/>
            <sz val="9"/>
            <color indexed="81"/>
            <rFont val="Tahoma"/>
            <family val="2"/>
          </rPr>
          <t>Kholofelo Kugler:</t>
        </r>
        <r>
          <rPr>
            <sz val="9"/>
            <color indexed="81"/>
            <rFont val="Tahoma"/>
            <family val="2"/>
          </rPr>
          <t xml:space="preserve">
ARTICLE 4.13 
Open Internet Access 
Subject to their applicable policies, laws and regulations, each Party should adopt or maintain appropriate measures to ensure that end-users in that Party may: 
(a) access, distribute and use services and applications of their choice available on the Internet, subject to reasonable, transparent and non-discriminatory network management; 
(b) connect devices of their choice to the Internet, provided that these devices do not harm the network; and 
(c) access information on the network management practices of their Internet access service supplier. 
</t>
        </r>
      </text>
    </comment>
    <comment ref="CA416" authorId="88" shapeId="0" xr:uid="{B2A7DB07-AF69-4691-9F4D-4C03B8470A95}">
      <text>
        <r>
          <rPr>
            <b/>
            <sz val="9"/>
            <color indexed="81"/>
            <rFont val="Tahoma"/>
            <family val="2"/>
          </rPr>
          <t>Kholofelo Kugler:</t>
        </r>
        <r>
          <rPr>
            <sz val="9"/>
            <color indexed="81"/>
            <rFont val="Tahoma"/>
            <family val="2"/>
          </rPr>
          <t xml:space="preserve">
Article 4.10.1
ARTICLE 4.10
Source Code
1. A Party shall not require the transfer of, or access to, source code of software owned by a person of another Party as a condition for the import, distribution, sale or use of that software, or of a product containing that software, in that Party.</t>
        </r>
      </text>
    </comment>
    <comment ref="CB416" authorId="88" shapeId="0" xr:uid="{D3829254-65DF-4C7F-B32D-9B1644A61B6C}">
      <text>
        <r>
          <rPr>
            <b/>
            <sz val="9"/>
            <color indexed="81"/>
            <rFont val="Tahoma"/>
            <family val="2"/>
          </rPr>
          <t>Kholofelo Kugler:</t>
        </r>
        <r>
          <rPr>
            <sz val="9"/>
            <color indexed="81"/>
            <rFont val="Tahoma"/>
            <family val="2"/>
          </rPr>
          <t xml:space="preserve">
Article 4.17.2(a)
ARTICLE 4.17
Emerging Technology Dialogue
2. The Parties shall establish a strategic dialogue on emerging technology (Dialogue), which shall meet as decided by the Parties. The Parties shall, through the Dialogue, endeavour to:
(a) cooperate on issues and developments relating to emerging technology, such as ethical use, human diversity and unintended biases, technical standards and algorithmic transparency;</t>
        </r>
      </text>
    </comment>
    <comment ref="CF416" authorId="88" shapeId="0" xr:uid="{A8202B3F-F746-4E1D-BE50-C8CB037DEBB4}">
      <text>
        <r>
          <rPr>
            <b/>
            <sz val="9"/>
            <color indexed="81"/>
            <rFont val="Tahoma"/>
            <family val="2"/>
          </rPr>
          <t>Kholofelo Kugler:</t>
        </r>
        <r>
          <rPr>
            <sz val="9"/>
            <color indexed="81"/>
            <rFont val="Tahoma"/>
            <family val="2"/>
          </rPr>
          <t xml:space="preserve">
ARTICLE 4.15
Cybersecurity
1. The Parties recognise that threats to cybersecurity undermine confidence in digital trade.
Accordingly, the Parties shall endeavour to:
(a) build the capabilities of their respective national entities responsible for cybersecurity incident response, taking into account the evolving nature of cybersecurity threats;
(b) establish, or strengthen existing, collaboration mechanisms for cooperating to anticipate, identify and mitigate malicious intrusions or dissemination of malicious code that affect electronic networks, and use those mechanisms to swiftly address cybersecurity incidents; and
(c) maintain a dialogue on matters related to cybersecurity, including for the sharing of information and experiences for awareness and best practices in respect of risk-based approaches to addressing cybersecurity threats.
2. Given the evolving nature of cybersecurity threats, the Parties recognise that risk-based approaches may be more effective than prescriptive approaches in addressing those threats. Accordingly, each Party shall endeavour to encourage legal persons within its jurisdiction to use risk-based approaches to protect against cybersecurity risks.</t>
        </r>
      </text>
    </comment>
    <comment ref="CH416" authorId="88" shapeId="0" xr:uid="{15DF70A2-1544-466B-8648-FFD26B95145E}">
      <text>
        <r>
          <rPr>
            <b/>
            <sz val="9"/>
            <color indexed="81"/>
            <rFont val="Tahoma"/>
            <family val="2"/>
          </rPr>
          <t>Kholofelo Kugler:</t>
        </r>
        <r>
          <rPr>
            <sz val="9"/>
            <color indexed="81"/>
            <rFont val="Tahoma"/>
            <family val="2"/>
          </rPr>
          <t xml:space="preserve">
Article 4.14.3
ARTICLE 4.14
Open Government Data
3. The Parties shall endeavour to cooperate to identify ways in which each Party can expand access to and the use of government data that the Party has made available to the public, with a view to enhancing and generating business opportunities, especially for small and medium-sized enterprises.
</t>
        </r>
      </text>
    </comment>
    <comment ref="CJ416" authorId="88" shapeId="0" xr:uid="{B52E0241-D232-4D3C-BDDD-2A2D049FC576}">
      <text>
        <r>
          <rPr>
            <b/>
            <sz val="9"/>
            <color indexed="81"/>
            <rFont val="Tahoma"/>
            <family val="2"/>
          </rPr>
          <t>Kholofelo Kugler:</t>
        </r>
        <r>
          <rPr>
            <sz val="9"/>
            <color indexed="81"/>
            <rFont val="Tahoma"/>
            <family val="2"/>
          </rPr>
          <t xml:space="preserve">
Article 4.14.3
ARTICLE 4.14
Open Government Data
3. The Parties shall endeavour to cooperate to identify ways in which each Party can expand access to and the use of government data that the Party has made available to the public, with a view to enhancing and generating business opportunities, especially for small and medium-sized enterprises.
Article 4.15.1(b)
ARTICLE 4.15
Cybersecurity
1. The Parties recognise that threats to cybersecurity undermine confidence in digital trade.
Accordingly, the Parties shall endeavour to:
(b) establish, or strengthen existing, collaboration mechanisms for cooperating to anticipate, identify and mitigate malicious intrusions or dissemination of malicious code that affect electronic networks, and use those mechanisms to swiftly address cybersecurity incidents;
ARTICLE 4.16.2
Cooperation on Regulatory Issues with Regard to Digital Trade
2. The Parties shall endeavour to cooperate on regulatory matters of mutual interest in the context of digital trade, including:
(a) the recognition and facilitation of interoperable electronic authentication and electronic trust services;
(b) the treatment of unsolicited commercial electronic messages;
(c) the conclusion and use of electronic contracts; and
(d) the protection of consumers.
Article 4.17.1(f)
ARTICLE 4.17
Emerging Technology Dialogue
1. The Parties recognise the importance of:
(f) collaboration between government and non-governmental entities in relation to the development, use and regulation of emerging technology.</t>
        </r>
      </text>
    </comment>
    <comment ref="CK416" authorId="88" shapeId="0" xr:uid="{0FB0F1D9-FA6A-4998-AADE-A0C681768094}">
      <text>
        <r>
          <rPr>
            <b/>
            <sz val="9"/>
            <color indexed="81"/>
            <rFont val="Tahoma"/>
            <family val="2"/>
          </rPr>
          <t>Kholofelo Kugler:</t>
        </r>
        <r>
          <rPr>
            <sz val="9"/>
            <color indexed="81"/>
            <rFont val="Tahoma"/>
            <family val="2"/>
          </rPr>
          <t xml:space="preserve">
ARTICLE 4.16.1
Cooperation on Regulatory Issues with Regard to Digital Trade
The Parties shall, where appropriate, cooperate and participate actively in multilateral fora, including the WTO, to promote the development of international frameworks for digital trade.</t>
        </r>
      </text>
    </comment>
    <comment ref="DB416" authorId="88" shapeId="0" xr:uid="{B43533B3-5274-478A-A924-917F945C60F2}">
      <text>
        <r>
          <rPr>
            <b/>
            <sz val="9"/>
            <color indexed="81"/>
            <rFont val="Tahoma"/>
            <family val="2"/>
          </rPr>
          <t>Kholofelo Kugler:</t>
        </r>
        <r>
          <rPr>
            <sz val="9"/>
            <color indexed="81"/>
            <rFont val="Tahoma"/>
            <family val="2"/>
          </rPr>
          <t xml:space="preserve">
Article 4.12.2
ARTICLE 4.12
Protection of Personal Data and Privacy
2. Nothing in this Agreement shall prevent a Party from adopting or maintaining measures for the protection of personal data and privacy, including with respect to cross-border data transfers, provided that the law of the Party provides for instruments enabling transfers under conditions of general application56 for the protection of the data transferred.</t>
        </r>
      </text>
    </comment>
    <comment ref="DI416" authorId="88" shapeId="0" xr:uid="{2A63430D-143D-4EE1-9F8A-D3CC0EBF7D02}">
      <text>
        <r>
          <rPr>
            <b/>
            <sz val="9"/>
            <color indexed="81"/>
            <rFont val="Tahoma"/>
            <family val="2"/>
          </rPr>
          <t>Kholofelo Kugler:</t>
        </r>
        <r>
          <rPr>
            <sz val="9"/>
            <color indexed="81"/>
            <rFont val="Tahoma"/>
            <family val="2"/>
          </rPr>
          <t xml:space="preserve">
ARTICLE 4.11.1
Cross-Border Data Flows
The Parties are committed to ensuring cross-border data flows to facilitate trade in the digital economy. To that end, cross-border data flows shall not be restricted between the Parties by a Party:
(a) requiring the use of computing facilities or network elements in that Party for processing, including by imposing the use of computing facilities or network elements that are certified or approved in that Party;
(b) requiring the localisation of data in the Party for storage or processing;
(c) prohibiting the storage or processing of data in another Party; or
(d) making the cross-border transfer of data contingent upon use of computing facilities or network elements in the Parties or upon localisation requirements in the Parties.</t>
        </r>
      </text>
    </comment>
    <comment ref="DL416" authorId="88" shapeId="0" xr:uid="{8628CE95-6C62-453E-B817-69E731AA53DD}">
      <text>
        <r>
          <rPr>
            <b/>
            <sz val="9"/>
            <color indexed="81"/>
            <rFont val="Tahoma"/>
            <family val="2"/>
          </rPr>
          <t>Kholofelo Kugler:</t>
        </r>
        <r>
          <rPr>
            <sz val="9"/>
            <color indexed="81"/>
            <rFont val="Tahoma"/>
            <family val="2"/>
          </rPr>
          <t xml:space="preserve">
ARTICLE 4.11.1(a), (b) and (d)
Cross-Border Data Flows
1. The Parties are committed to ensuring cross-border data flows to facilitate trade in the digital economy. To that end, cross-border data flows shall not be restricted between the Parties by a Party:
(a) requiring the use of computing facilities or network elements in that Party for processing, including by imposing the use of computing facilities or network elements that are certified or approved in that Party;
(b) requiring the localisation of data in the Party for storage or processing;
(d) making the cross-border transfer of data contingent upon use of computing facilities or network elements in the Parties or upon localisation requirements in the Parties.</t>
        </r>
      </text>
    </comment>
    <comment ref="DO416" authorId="88" shapeId="0" xr:uid="{59430701-E7C6-4D9D-8696-FF86973FF36F}">
      <text>
        <r>
          <rPr>
            <b/>
            <sz val="9"/>
            <color indexed="81"/>
            <rFont val="Tahoma"/>
            <family val="2"/>
          </rPr>
          <t>Kholofelo Kugler:</t>
        </r>
        <r>
          <rPr>
            <sz val="9"/>
            <color indexed="81"/>
            <rFont val="Tahoma"/>
            <family val="2"/>
          </rPr>
          <t xml:space="preserve">
ARTICLE 3.47
Financial Information and Data
1. No Party shall restrict a financial service supplier of another Party from transferring or processing information, including by electronic means, or from transferring equipment in accordance with this Agreement and any applicable domestic laws and regulations, where such transfers or processing are necessary in the course of the business of that financial service supplier.
2. The Parties affirm that paragraph 1 of Article 4.11 (Cross-border Data Flows) of Chapter 4 (Digital Trade) applies to cross-border data transfers of financial service suppliers.
3. Notwithstanding paragraph 1 of this Article and paragraph 1 of Article 4.11 (Cross-Border Data Flows) of Chapter 4 (Digital Trade), each Party has the right to require that information of a financial service supplier is used, stored or processed in that Party where it is not able to ensure access to data required for the purposes of financial regulation and supervision. Before imposing such requirements on the financial service supplier of another Party with respect to use, storage or processing of financial information in that Party, the Party or its financial regulators shall endeavour to consult that other Party or its financial regulators and, as far as practicable, provide the financial service supplier with a reasonable opportunity to remediate any lack of access to information.
4. For greater certainty, nothing in this Article shall prevent a Party from adopting or maintaining measures in accordance with paragraph 2 of Article 4.12 (Protection of Personal Data and Privacy) of Chapter 4 (Digital Trade).</t>
        </r>
      </text>
    </comment>
    <comment ref="DQ416" authorId="88" shapeId="0" xr:uid="{272331A1-A62A-4C7E-9E52-EBDF1CF833B6}">
      <text>
        <r>
          <rPr>
            <b/>
            <sz val="9"/>
            <color indexed="81"/>
            <rFont val="Tahoma"/>
            <family val="2"/>
          </rPr>
          <t>Kholofelo Kugler:
Article 3.47.3</t>
        </r>
        <r>
          <rPr>
            <sz val="9"/>
            <color indexed="81"/>
            <rFont val="Tahoma"/>
            <family val="2"/>
          </rPr>
          <t xml:space="preserve">
Notwithstanding paragraph 1 of this Article and paragraph 1 of Article 4.11 (Cross-Border Data Flows) of Chapter 4 (Digital Trade), each Party has the right to require that information of a financial service supplier is used, stored or processed in that Party where it is not able to ensure access to data required for the purposes of financial regulation and supervision. Before imposing such requirements on the financial service supplier of another Party with respect to use, storage or processing of financial information in that Party, the Party or its financial regulators shall endeavour to consult that other Party or its financial regulators and, as far as practicable, provide the financial service supplier with a reasonable opportunity to remediate any lack of access to information.</t>
        </r>
      </text>
    </comment>
    <comment ref="DV416" authorId="88" shapeId="0" xr:uid="{5B820EA0-F760-45CF-92B4-4DFED4D30717}">
      <text>
        <r>
          <rPr>
            <b/>
            <sz val="9"/>
            <color indexed="81"/>
            <rFont val="Tahoma"/>
            <family val="2"/>
          </rPr>
          <t>Kholofelo Kugler:</t>
        </r>
        <r>
          <rPr>
            <sz val="9"/>
            <color indexed="81"/>
            <rFont val="Tahoma"/>
            <family val="2"/>
          </rPr>
          <t xml:space="preserve">
Article 3.1 - carve-out for audiovisual services</t>
        </r>
      </text>
    </comment>
    <comment ref="DW416" authorId="88" shapeId="0" xr:uid="{FB851B03-4467-4C6F-83DB-5B7FE3013CE4}">
      <text>
        <r>
          <rPr>
            <b/>
            <sz val="9"/>
            <color indexed="81"/>
            <rFont val="Tahoma"/>
            <family val="2"/>
          </rPr>
          <t>Kholofelo Kugler:</t>
        </r>
        <r>
          <rPr>
            <sz val="9"/>
            <color indexed="81"/>
            <rFont val="Tahoma"/>
            <family val="2"/>
          </rPr>
          <t xml:space="preserve">
ARTICLE 3.47
Financial Information and Data
1. No Party shall restrict a financial service supplier of another Party from transferring or processing information, including by electronic means, or from transferring equipment in accordance with this Agreement and any applicable domestic laws and regulations, where such transfers or processing are necessary in the course of the business of that financial service supplier.
2. The Parties affirm that paragraph 1 of Article 4.11 (Cross-border Data Flows) of Chapter 4 (Digital Trade) applies to cross-border data transfers of financial service suppliers.
3. Notwithstanding paragraph 1 of this Article and paragraph 1 of Article 4.11 (Cross-Border Data Flows) of Chapter 4 (Digital Trade), each Party has the right to require that information of a financial service supplier is used, stored or processed in that Party where it is not able to ensure access to data required for the purposes of financial regulation and supervision. Before imposing such requirements on the financial service supplier of another Party with respect to use, storage or processing of financial information in that Party, the Party or its financial regulators shall endeavour to consult that other Party or its financial regulators and, as far as practicable, provide the financial service supplier with a reasonable opportunity to remediate any lack of access to information.
4. For greater certainty, nothing in this Article shall prevent a Party from adopting or maintaining measures in accordance with paragraph 2 of Article 4.12 (Protection of Personal Data and Privacy) of Chapter 4 (Digital Trade).</t>
        </r>
      </text>
    </comment>
    <comment ref="DZ416" authorId="88" shapeId="0" xr:uid="{45B10FFF-0789-4C0C-AC6E-4E0AF471A02B}">
      <text>
        <r>
          <rPr>
            <b/>
            <sz val="9"/>
            <color indexed="81"/>
            <rFont val="Tahoma"/>
            <family val="2"/>
          </rPr>
          <t>Kholofelo Kugler:</t>
        </r>
        <r>
          <rPr>
            <sz val="9"/>
            <color indexed="81"/>
            <rFont val="Tahoma"/>
            <family val="2"/>
          </rPr>
          <t xml:space="preserve">
Article 4.14.2
Open government data
2. To the extent that a Party chooses to make government data available to the public, it shall endeavour to ensure that the data is in a machine-readable and open format and can be searched, retrieved, used, reused and redistributed.</t>
        </r>
      </text>
    </comment>
    <comment ref="EI416" authorId="88" shapeId="0" xr:uid="{94E49B12-4E8E-41AA-B7F2-919B3A83031C}">
      <text>
        <r>
          <rPr>
            <b/>
            <sz val="9"/>
            <color indexed="81"/>
            <rFont val="Tahoma"/>
            <family val="2"/>
          </rPr>
          <t>Kholofelo Kugler:</t>
        </r>
        <r>
          <rPr>
            <sz val="9"/>
            <color indexed="81"/>
            <rFont val="Tahoma"/>
            <family val="2"/>
          </rPr>
          <t xml:space="preserve">
ARTICLE 4.3 
Scope 
2. This Chapter does not apply to: 
(c) government procurement, except for Article 4.5 (Electronic Contracts) and Article 4.6 (Electronic Authentication and Electronic Trust Services); </t>
        </r>
      </text>
    </comment>
    <comment ref="EJ416" authorId="88" shapeId="0" xr:uid="{57D21DF8-A4A3-4373-B6C3-6AC9BFC071D2}">
      <text>
        <r>
          <rPr>
            <b/>
            <sz val="9"/>
            <color indexed="81"/>
            <rFont val="Tahoma"/>
            <family val="2"/>
          </rPr>
          <t>Kholofelo Kugler:</t>
        </r>
        <r>
          <rPr>
            <sz val="9"/>
            <color indexed="81"/>
            <rFont val="Tahoma"/>
            <family val="2"/>
          </rPr>
          <t xml:space="preserve">
Article 4.6.4
In accordance with their respective international obligations, the Parties shall encourage the use of interoperable electronic trust services and electronic authentication, and the mutual recognition of electronic trust services and electronic authentication issued by a recognised provider of electronic trust services.
Article 2.53.5
The Parties shall endeavour to cooperate on the development of interoperable electronic systems, in order to facilitate trade between the Parties.</t>
        </r>
      </text>
    </comment>
    <comment ref="EM416" authorId="88" shapeId="0" xr:uid="{34D50AC9-93AE-46C7-A0EA-9599F6CBCAEC}">
      <text>
        <r>
          <rPr>
            <b/>
            <sz val="9"/>
            <color indexed="81"/>
            <rFont val="Tahoma"/>
            <family val="2"/>
          </rPr>
          <t>Kholofelo Kugler:</t>
        </r>
        <r>
          <rPr>
            <sz val="9"/>
            <color indexed="81"/>
            <rFont val="Tahoma"/>
            <family val="2"/>
          </rPr>
          <t xml:space="preserve">
Article 14.1.2
For the purposes of Chapter 3 (Services and Investment), Chapter 4 (Digital Trade), Chapter 5 (Capital Movements, Payments and Transfers) and Chapter 12 (Recognition of Professional Qualifications), paragraphs (a), (b) and (c) of Article XIV of GATS shall apply and are hereby incorporated into and made part of this Agreement, mutatis mutandis.</t>
        </r>
      </text>
    </comment>
    <comment ref="EO416" authorId="88" shapeId="0" xr:uid="{B8978A46-D733-4D27-A5DF-0E476F713DA2}">
      <text>
        <r>
          <rPr>
            <b/>
            <sz val="9"/>
            <color indexed="81"/>
            <rFont val="Tahoma"/>
            <family val="2"/>
          </rPr>
          <t>Kholofelo Kugler:</t>
        </r>
        <r>
          <rPr>
            <sz val="9"/>
            <color indexed="81"/>
            <rFont val="Tahoma"/>
            <family val="2"/>
          </rPr>
          <t xml:space="preserve">
Article 14.2</t>
        </r>
      </text>
    </comment>
    <comment ref="EQ416" authorId="88" shapeId="0" xr:uid="{84114547-F657-4C43-82E1-203A6F9026D8}">
      <text>
        <r>
          <rPr>
            <b/>
            <sz val="9"/>
            <color indexed="81"/>
            <rFont val="Tahoma"/>
            <family val="2"/>
          </rPr>
          <t>Kholofelo Kugler:</t>
        </r>
        <r>
          <rPr>
            <sz val="9"/>
            <color indexed="81"/>
            <rFont val="Tahoma"/>
            <family val="2"/>
          </rPr>
          <t xml:space="preserve">
Article 14.3.2
Except as provided in this Article, nothing in this Agreement applies to taxation measures.90</t>
        </r>
      </text>
    </comment>
    <comment ref="ES416" authorId="88" shapeId="0" xr:uid="{3FCC71A8-D516-42F2-BB04-E6FD07DCBF8A}">
      <text>
        <r>
          <rPr>
            <b/>
            <sz val="9"/>
            <color indexed="81"/>
            <rFont val="Tahoma"/>
            <family val="2"/>
          </rPr>
          <t>Kholofelo Kugler:</t>
        </r>
        <r>
          <rPr>
            <sz val="9"/>
            <color indexed="81"/>
            <rFont val="Tahoma"/>
            <family val="2"/>
          </rPr>
          <t xml:space="preserve">
ARTICLE 4.3.2(c)
Scope
2. This Chapter does not apply to:
(c) government procurement, except for Article 4.5 (Electronic Contracts) and Article 4.6 (Electronic Authentication and Electronic Trust Services); and</t>
        </r>
      </text>
    </comment>
    <comment ref="ET416" authorId="88" shapeId="0" xr:uid="{AC718CEF-42A7-4C64-B181-7FCA7415F36A}">
      <text>
        <r>
          <rPr>
            <b/>
            <sz val="9"/>
            <color indexed="81"/>
            <rFont val="Tahoma"/>
            <family val="2"/>
          </rPr>
          <t>Kholofelo Kugler:</t>
        </r>
        <r>
          <rPr>
            <sz val="9"/>
            <color indexed="81"/>
            <rFont val="Tahoma"/>
            <family val="2"/>
          </rPr>
          <t xml:space="preserve">
Article 4.3.2(d)
(d) except for Article 4.14 (Open Government Data), information held or processed by or on behalf of a Party, or measures of a Party related to that information, including measures related to its collection.</t>
        </r>
      </text>
    </comment>
    <comment ref="EV416" authorId="88" shapeId="0" xr:uid="{84D33AD6-F165-44E3-9007-22EFC8B84E42}">
      <text>
        <r>
          <rPr>
            <b/>
            <sz val="9"/>
            <color indexed="81"/>
            <rFont val="Tahoma"/>
            <family val="2"/>
          </rPr>
          <t>Kholofelo Kugler:</t>
        </r>
        <r>
          <rPr>
            <sz val="9"/>
            <color indexed="81"/>
            <rFont val="Tahoma"/>
            <family val="2"/>
          </rPr>
          <t xml:space="preserve">
Article 4.3.1</t>
        </r>
      </text>
    </comment>
    <comment ref="FA416" authorId="88" shapeId="0" xr:uid="{9FD16A91-B641-485A-9AAA-A79EAB292169}">
      <text>
        <r>
          <rPr>
            <b/>
            <sz val="9"/>
            <color indexed="81"/>
            <rFont val="Tahoma"/>
            <family val="2"/>
          </rPr>
          <t>Kholofelo Kugler:</t>
        </r>
        <r>
          <rPr>
            <sz val="9"/>
            <color indexed="81"/>
            <rFont val="Tahoma"/>
            <family val="2"/>
          </rPr>
          <t xml:space="preserve">
Article 7.4.1(e) and (f) </t>
        </r>
      </text>
    </comment>
    <comment ref="FB416" authorId="88" shapeId="0" xr:uid="{86966792-C11D-4F91-AB3F-1700964118CA}">
      <text>
        <r>
          <rPr>
            <b/>
            <sz val="9"/>
            <color indexed="81"/>
            <rFont val="Tahoma"/>
            <family val="2"/>
          </rPr>
          <t>Kholofelo Kugler:</t>
        </r>
        <r>
          <rPr>
            <sz val="9"/>
            <color indexed="81"/>
            <rFont val="Tahoma"/>
            <family val="2"/>
          </rPr>
          <t xml:space="preserve">
Article 7.4</t>
        </r>
      </text>
    </comment>
    <comment ref="FC416" authorId="88" shapeId="0" xr:uid="{12529A69-B1DE-4CCD-9291-FF2B525FDFF1}">
      <text>
        <r>
          <rPr>
            <b/>
            <sz val="9"/>
            <color indexed="81"/>
            <rFont val="Tahoma"/>
            <family val="2"/>
          </rPr>
          <t>Kholofelo Kugler:</t>
        </r>
        <r>
          <rPr>
            <sz val="9"/>
            <color indexed="81"/>
            <rFont val="Tahoma"/>
            <family val="2"/>
          </rPr>
          <t xml:space="preserve">
ARTICLE 7.2.1
Scope
1. This Chapter shall complement the rights and obligations of each Party under the Agreement on Trade-Related Aspects of Intellectual Property Rights, done at Marrakesh on 15 April 1994 (TRIPS Agreement) and other international treaties in the field of intellectual property to which they are parties.</t>
        </r>
      </text>
    </comment>
    <comment ref="FE416" authorId="88" shapeId="0" xr:uid="{E7A41AD2-B5A5-46B9-AA48-B9CF353176C6}">
      <text>
        <r>
          <rPr>
            <b/>
            <sz val="9"/>
            <color indexed="81"/>
            <rFont val="Tahoma"/>
            <family val="2"/>
          </rPr>
          <t>Kholofelo Kugler:</t>
        </r>
        <r>
          <rPr>
            <sz val="9"/>
            <color indexed="81"/>
            <rFont val="Tahoma"/>
            <family val="2"/>
          </rPr>
          <t xml:space="preserve">
ARTICLE 7.12
Term of Protection
1. The rights of an author of a work shall run for the life of the author and for 70 years after the author’s death, irrespective of the date when the work is lawfully made available to the public.
Also
Article 7.12.5 
The rights of performers for their performances fixed in phonograms shall expire 50 years after the date of fixation of the performance or, if lawfully published or lawfully communicated to the public during this time, 70 years from such act, whichever is the earlier.
Article 7.12.6 
The rights of producers of phonograms shall expire 50 years after the fixation is made or, if lawfully published to the public during this time, 70 years from such publication. In the absence of a lawful publication, if the phonogram has been lawfully communicated to the public during this time, the term of protection shall be 70 years from such act of communication. Each Party may provide for effective measures in order to ensure that the profit generated during the 20 years of protection beyond 50 years is shared fairly between the performers and the producers of phonograms.</t>
        </r>
      </text>
    </comment>
    <comment ref="FF416" authorId="88" shapeId="0" xr:uid="{6F7BDF90-5EAC-4942-BAE5-C8E85DEE2652}">
      <text>
        <r>
          <rPr>
            <b/>
            <sz val="9"/>
            <color indexed="81"/>
            <rFont val="Tahoma"/>
            <family val="2"/>
          </rPr>
          <t>Kholofelo Kugler:</t>
        </r>
        <r>
          <rPr>
            <sz val="9"/>
            <color indexed="81"/>
            <rFont val="Tahoma"/>
            <family val="2"/>
          </rPr>
          <t xml:space="preserve">
ARTICLE 7.15
Exceptions and Limitations
Each Party shall confine limitations or exceptions to the rights set out in Articles 7.7 (Authors) to 7.11 (Broadcasting and Communication to the Public of Phonograms Published for Commercial Purposes) to certain special cases which do not conflict with a normal exploitation of the work or other subject-matter and do not unreasonably prejudice the legitimate interests of the right holders.</t>
        </r>
      </text>
    </comment>
    <comment ref="FI416" authorId="88" shapeId="0" xr:uid="{74E49913-A8C0-4E31-9946-0EDB9951BB3C}">
      <text>
        <r>
          <rPr>
            <b/>
            <sz val="9"/>
            <color indexed="81"/>
            <rFont val="Tahoma"/>
            <family val="2"/>
          </rPr>
          <t>Kholofelo Kugler:</t>
        </r>
        <r>
          <rPr>
            <sz val="9"/>
            <color indexed="81"/>
            <rFont val="Tahoma"/>
            <family val="2"/>
          </rPr>
          <t xml:space="preserve">
Article 7.16</t>
        </r>
      </text>
    </comment>
    <comment ref="FJ416" authorId="88" shapeId="0" xr:uid="{8E100BDF-15D4-41A8-84DA-C2CEDE0BAA00}">
      <text>
        <r>
          <rPr>
            <b/>
            <sz val="9"/>
            <color indexed="81"/>
            <rFont val="Tahoma"/>
            <family val="2"/>
          </rPr>
          <t>Kholofelo Kugler:</t>
        </r>
        <r>
          <rPr>
            <sz val="9"/>
            <color indexed="81"/>
            <rFont val="Tahoma"/>
            <family val="2"/>
          </rPr>
          <t xml:space="preserve">
Article 7.17</t>
        </r>
      </text>
    </comment>
    <comment ref="FK416" authorId="88" shapeId="0" xr:uid="{2CCC966E-A2A9-4463-B9E7-9EC87D6BBAA2}">
      <text>
        <r>
          <rPr>
            <b/>
            <sz val="9"/>
            <color indexed="81"/>
            <rFont val="Tahoma"/>
            <family val="2"/>
          </rPr>
          <t>Kholofelo Kugler:</t>
        </r>
        <r>
          <rPr>
            <sz val="9"/>
            <color indexed="81"/>
            <rFont val="Tahoma"/>
            <family val="2"/>
          </rPr>
          <t xml:space="preserve">
Article 7.46</t>
        </r>
      </text>
    </comment>
    <comment ref="FS416" authorId="88" shapeId="0" xr:uid="{1D885125-AFC3-4113-8ECF-99C6CEC85861}">
      <text>
        <r>
          <rPr>
            <b/>
            <sz val="9"/>
            <color indexed="81"/>
            <rFont val="Tahoma"/>
            <family val="2"/>
          </rPr>
          <t>Kholofelo Kugler:</t>
        </r>
        <r>
          <rPr>
            <sz val="9"/>
            <color indexed="81"/>
            <rFont val="Tahoma"/>
            <family val="2"/>
          </rPr>
          <t xml:space="preserve">
ARTICLE 7.7(a); 7.8(b); 7.9(a); 7.10(b)
</t>
        </r>
      </text>
    </comment>
    <comment ref="FT416" authorId="88" shapeId="0" xr:uid="{3980497C-3F9D-416F-873F-707877AFAA6F}">
      <text>
        <r>
          <rPr>
            <b/>
            <sz val="9"/>
            <color indexed="81"/>
            <rFont val="Tahoma"/>
            <family val="2"/>
          </rPr>
          <t>Kholofelo Kugler:</t>
        </r>
        <r>
          <rPr>
            <sz val="9"/>
            <color indexed="81"/>
            <rFont val="Tahoma"/>
            <family val="2"/>
          </rPr>
          <t xml:space="preserve">
ARTICLE 7.7(c); 7.8(d); 7.9(c); 7.10(c)
</t>
        </r>
      </text>
    </comment>
    <comment ref="EN417" authorId="5" shapeId="0" xr:uid="{913C4238-600C-4FC2-AB62-EA6C964B6542}">
      <text>
        <r>
          <rPr>
            <b/>
            <sz val="9"/>
            <color indexed="81"/>
            <rFont val="Segoe UI"/>
            <family val="2"/>
          </rPr>
          <t>Mesmer Anja:</t>
        </r>
        <r>
          <rPr>
            <sz val="9"/>
            <color indexed="81"/>
            <rFont val="Segoe UI"/>
            <family val="2"/>
          </rPr>
          <t xml:space="preserve">
Article 9.1</t>
        </r>
      </text>
    </comment>
    <comment ref="EO417" authorId="5" shapeId="0" xr:uid="{DF585A80-5DF0-4B08-8262-5A546A78E0E0}">
      <text>
        <r>
          <rPr>
            <b/>
            <sz val="9"/>
            <color indexed="81"/>
            <rFont val="Segoe UI"/>
            <family val="2"/>
          </rPr>
          <t>Mesmer Anja:</t>
        </r>
        <r>
          <rPr>
            <sz val="9"/>
            <color indexed="81"/>
            <rFont val="Segoe UI"/>
            <family val="2"/>
          </rPr>
          <t xml:space="preserve">
Article 9.2</t>
        </r>
      </text>
    </comment>
    <comment ref="AF418" authorId="3889" shapeId="0" xr:uid="{0B59544F-93B3-4B20-A244-4CC67DA308D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7.18(1)(a)</t>
      </text>
    </comment>
    <comment ref="AG418" authorId="3890" shapeId="0" xr:uid="{98DF3F98-7C97-464D-AF75-039500EF801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7.2(4)(b)</t>
      </text>
    </comment>
    <comment ref="AH418" authorId="3891" shapeId="0" xr:uid="{94CDF94E-3D6A-44B3-B840-D14D098AA9F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7.2(3)</t>
      </text>
    </comment>
    <comment ref="AJ418" authorId="3892" shapeId="0" xr:uid="{32F76477-7E7A-46BB-9CF0-9585AA8B0B1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7.4(1)</t>
      </text>
    </comment>
    <comment ref="AK418" authorId="3893" shapeId="0" xr:uid="{C67AFF73-9D33-43B9-B5BC-88E7DAA690F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7.4(1)</t>
      </text>
    </comment>
    <comment ref="AW418" authorId="26" shapeId="0" xr:uid="{BC4FBCA3-7B74-483B-958E-604931ED8303}">
      <text>
        <r>
          <rPr>
            <b/>
            <sz val="9"/>
            <color indexed="81"/>
            <rFont val="Segoe UI"/>
            <family val="2"/>
          </rPr>
          <t>Vasquez Callo Maria del Carmen:</t>
        </r>
        <r>
          <rPr>
            <sz val="9"/>
            <color indexed="81"/>
            <rFont val="Segoe UI"/>
            <family val="2"/>
          </rPr>
          <t xml:space="preserve">
Article 7.3</t>
        </r>
      </text>
    </comment>
    <comment ref="AZ418" authorId="5" shapeId="0" xr:uid="{310F270B-8777-423F-B7AB-33832D7462E4}">
      <text>
        <r>
          <rPr>
            <b/>
            <sz val="9"/>
            <color indexed="81"/>
            <rFont val="Segoe UI"/>
            <family val="2"/>
          </rPr>
          <t>Mesmer Anja:</t>
        </r>
        <r>
          <rPr>
            <sz val="9"/>
            <color indexed="81"/>
            <rFont val="Segoe UI"/>
            <family val="2"/>
          </rPr>
          <t xml:space="preserve">
Article 7.3</t>
        </r>
      </text>
    </comment>
    <comment ref="BD418" authorId="26" shapeId="0" xr:uid="{0B989B3C-295D-4B6D-B803-E053B88D26E6}">
      <text>
        <r>
          <rPr>
            <b/>
            <sz val="9"/>
            <color indexed="81"/>
            <rFont val="Segoe UI"/>
            <family val="2"/>
          </rPr>
          <t>Vasquez Callo Maria del Carmen:</t>
        </r>
        <r>
          <rPr>
            <sz val="9"/>
            <color indexed="81"/>
            <rFont val="Segoe UI"/>
            <family val="2"/>
          </rPr>
          <t xml:space="preserve">
Article 7.3</t>
        </r>
      </text>
    </comment>
    <comment ref="BI418" authorId="26" shapeId="0" xr:uid="{B25FA2FF-7C55-48E1-BD7A-42C36422CC98}">
      <text>
        <r>
          <rPr>
            <b/>
            <sz val="9"/>
            <color indexed="81"/>
            <rFont val="Segoe UI"/>
            <family val="2"/>
          </rPr>
          <t>Vasquez Callo Maria del Carmen:</t>
        </r>
        <r>
          <rPr>
            <sz val="9"/>
            <color indexed="81"/>
            <rFont val="Segoe UI"/>
            <family val="2"/>
          </rPr>
          <t xml:space="preserve">
Article 7.5</t>
        </r>
      </text>
    </comment>
    <comment ref="BM418" authorId="26" shapeId="0" xr:uid="{C974F346-ED30-4B26-A6CC-5ED8FAAD6B42}">
      <text>
        <r>
          <rPr>
            <b/>
            <sz val="9"/>
            <color indexed="81"/>
            <rFont val="Segoe UI"/>
            <family val="2"/>
          </rPr>
          <t>Vasquez Callo Maria del Carmen:</t>
        </r>
        <r>
          <rPr>
            <sz val="9"/>
            <color indexed="81"/>
            <rFont val="Segoe UI"/>
            <family val="2"/>
          </rPr>
          <t xml:space="preserve">
Article 7.6</t>
        </r>
      </text>
    </comment>
    <comment ref="BO418" authorId="26" shapeId="0" xr:uid="{98E9395D-3019-4984-B96A-955F5A652C69}">
      <text>
        <r>
          <rPr>
            <b/>
            <sz val="9"/>
            <color indexed="81"/>
            <rFont val="Segoe UI"/>
            <family val="2"/>
          </rPr>
          <t>Vasquez Callo Maria del Carmen:</t>
        </r>
        <r>
          <rPr>
            <sz val="9"/>
            <color indexed="81"/>
            <rFont val="Segoe UI"/>
            <family val="2"/>
          </rPr>
          <t xml:space="preserve">
Article 7.9</t>
        </r>
      </text>
    </comment>
    <comment ref="BP418" authorId="26" shapeId="0" xr:uid="{EA5BB6C9-F14F-4D13-A0C4-AA6CA069DB00}">
      <text>
        <r>
          <rPr>
            <b/>
            <sz val="9"/>
            <color indexed="81"/>
            <rFont val="Segoe UI"/>
            <family val="2"/>
          </rPr>
          <t>Vasquez Callo Maria del Carmen:</t>
        </r>
        <r>
          <rPr>
            <sz val="9"/>
            <color indexed="81"/>
            <rFont val="Segoe UI"/>
            <family val="2"/>
          </rPr>
          <t xml:space="preserve">
Article 7.9</t>
        </r>
      </text>
    </comment>
    <comment ref="BS418" authorId="26" shapeId="0" xr:uid="{CC81488C-DBE2-4921-8185-2A5387D4B65D}">
      <text>
        <r>
          <rPr>
            <b/>
            <sz val="9"/>
            <color indexed="81"/>
            <rFont val="Segoe UI"/>
            <family val="2"/>
          </rPr>
          <t>Vasquez Callo Maria del Carmen:</t>
        </r>
        <r>
          <rPr>
            <sz val="9"/>
            <color indexed="81"/>
            <rFont val="Segoe UI"/>
            <family val="2"/>
          </rPr>
          <t xml:space="preserve">
Article 7.7.2</t>
        </r>
      </text>
    </comment>
    <comment ref="BT418" authorId="26" shapeId="0" xr:uid="{4DA81F10-D0A3-4C4B-82A7-DDDF21A34B70}">
      <text>
        <r>
          <rPr>
            <b/>
            <sz val="9"/>
            <color indexed="81"/>
            <rFont val="Segoe UI"/>
            <family val="2"/>
          </rPr>
          <t>Vasquez Callo Maria del Carmen:</t>
        </r>
        <r>
          <rPr>
            <sz val="9"/>
            <color indexed="81"/>
            <rFont val="Segoe UI"/>
            <family val="2"/>
          </rPr>
          <t xml:space="preserve">
Article 7.13</t>
        </r>
      </text>
    </comment>
    <comment ref="BV418" authorId="26" shapeId="0" xr:uid="{26242B01-1E50-480D-877A-848B21EA2FAA}">
      <text>
        <r>
          <rPr>
            <b/>
            <sz val="9"/>
            <color indexed="81"/>
            <rFont val="Segoe UI"/>
            <family val="2"/>
          </rPr>
          <t>Vasquez Callo Maria del Carmen:</t>
        </r>
        <r>
          <rPr>
            <sz val="9"/>
            <color indexed="81"/>
            <rFont val="Segoe UI"/>
            <family val="2"/>
          </rPr>
          <t xml:space="preserve">
Article 7.10</t>
        </r>
      </text>
    </comment>
    <comment ref="CA418" authorId="26" shapeId="0" xr:uid="{4B791A85-C5CB-483A-A4F1-03F33F7D5EE9}">
      <text>
        <r>
          <rPr>
            <b/>
            <sz val="9"/>
            <color indexed="81"/>
            <rFont val="Segoe UI"/>
            <family val="2"/>
          </rPr>
          <t>Vasquez Callo Maria del Carmen:</t>
        </r>
        <r>
          <rPr>
            <sz val="9"/>
            <color indexed="81"/>
            <rFont val="Segoe UI"/>
            <family val="2"/>
          </rPr>
          <t xml:space="preserve">
Article 7.16</t>
        </r>
      </text>
    </comment>
    <comment ref="CC418" authorId="26" shapeId="0" xr:uid="{61BD29EC-2C65-4A26-8E86-145FFD075C40}">
      <text>
        <r>
          <rPr>
            <b/>
            <sz val="9"/>
            <color indexed="81"/>
            <rFont val="Segoe UI"/>
            <family val="2"/>
          </rPr>
          <t>Vasquez Callo Maria del Carmen:</t>
        </r>
        <r>
          <rPr>
            <sz val="9"/>
            <color indexed="81"/>
            <rFont val="Segoe UI"/>
            <family val="2"/>
          </rPr>
          <t xml:space="preserve">
Article 7.17</t>
        </r>
      </text>
    </comment>
    <comment ref="CD418" authorId="26" shapeId="0" xr:uid="{1E250360-D902-4325-A5E5-79BCCFDF1E59}">
      <text>
        <r>
          <rPr>
            <b/>
            <sz val="9"/>
            <color indexed="81"/>
            <rFont val="Segoe UI"/>
            <family val="2"/>
          </rPr>
          <t>Vasquez Callo Maria del Carmen:</t>
        </r>
        <r>
          <rPr>
            <sz val="9"/>
            <color indexed="81"/>
            <rFont val="Segoe UI"/>
            <family val="2"/>
          </rPr>
          <t xml:space="preserve">
Article 7.17.3-4</t>
        </r>
      </text>
    </comment>
    <comment ref="CF418" authorId="26" shapeId="0" xr:uid="{8F6F2CB0-2E64-4F2D-9FB1-AF5FF1FCD037}">
      <text>
        <r>
          <rPr>
            <b/>
            <sz val="9"/>
            <color indexed="81"/>
            <rFont val="Segoe UI"/>
            <family val="2"/>
          </rPr>
          <t>Vasquez Callo Maria del Carmen:</t>
        </r>
        <r>
          <rPr>
            <sz val="9"/>
            <color indexed="81"/>
            <rFont val="Segoe UI"/>
            <family val="2"/>
          </rPr>
          <t xml:space="preserve">
Article 7.19</t>
        </r>
      </text>
    </comment>
    <comment ref="CH418" authorId="26" shapeId="0" xr:uid="{3B001249-8CEB-485B-AF94-A09D3D908FA5}">
      <text>
        <r>
          <rPr>
            <b/>
            <sz val="9"/>
            <color indexed="81"/>
            <rFont val="Segoe UI"/>
            <family val="2"/>
          </rPr>
          <t>Vasquez Callo Maria del Carmen:</t>
        </r>
        <r>
          <rPr>
            <sz val="9"/>
            <color indexed="81"/>
            <rFont val="Segoe UI"/>
            <family val="2"/>
          </rPr>
          <t xml:space="preserve">
Article 7.20</t>
        </r>
      </text>
    </comment>
    <comment ref="CJ418" authorId="26" shapeId="0" xr:uid="{176AFA01-4BB8-4994-8BED-309A9FE4E901}">
      <text>
        <r>
          <rPr>
            <b/>
            <sz val="9"/>
            <color indexed="81"/>
            <rFont val="Segoe UI"/>
            <family val="2"/>
          </rPr>
          <t>Vasquez Callo Maria del Carmen:</t>
        </r>
        <r>
          <rPr>
            <sz val="9"/>
            <color indexed="81"/>
            <rFont val="Segoe UI"/>
            <family val="2"/>
          </rPr>
          <t xml:space="preserve">
Article 7.18 1 (a)</t>
        </r>
      </text>
    </comment>
    <comment ref="CK418" authorId="26" shapeId="0" xr:uid="{EE82D988-83EC-4B4B-BAE1-5ADA4D55ECF4}">
      <text>
        <r>
          <rPr>
            <b/>
            <sz val="9"/>
            <color indexed="81"/>
            <rFont val="Segoe UI"/>
            <family val="2"/>
          </rPr>
          <t>Vasquez Callo Maria del Carmen:</t>
        </r>
        <r>
          <rPr>
            <sz val="9"/>
            <color indexed="81"/>
            <rFont val="Segoe UI"/>
            <family val="2"/>
          </rPr>
          <t xml:space="preserve">
Article 7.18 1 (c)</t>
        </r>
      </text>
    </comment>
    <comment ref="CL418" authorId="26" shapeId="0" xr:uid="{CD52DECD-9D57-4A60-9BF7-83CD71AC9D6C}">
      <text>
        <r>
          <rPr>
            <b/>
            <sz val="9"/>
            <color indexed="81"/>
            <rFont val="Segoe UI"/>
            <family val="2"/>
          </rPr>
          <t>Vasquez Callo Maria del Carmen:</t>
        </r>
        <r>
          <rPr>
            <sz val="9"/>
            <color indexed="81"/>
            <rFont val="Segoe UI"/>
            <family val="2"/>
          </rPr>
          <t xml:space="preserve">
Article 7.21</t>
        </r>
      </text>
    </comment>
    <comment ref="CQ418" authorId="3894" shapeId="0" xr:uid="{2A96158F-E5A1-4F38-A286-D85266E1276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Other chapter have an explicit exclusion provision, the e-commerce chapter does not.</t>
      </text>
    </comment>
    <comment ref="DB418" authorId="26" shapeId="0" xr:uid="{108E948E-3FFB-48BC-912E-C6D7216738CE}">
      <text>
        <r>
          <rPr>
            <b/>
            <sz val="9"/>
            <color indexed="81"/>
            <rFont val="Segoe UI"/>
            <family val="2"/>
          </rPr>
          <t>Vasquez Callo Maria del Carmen:</t>
        </r>
        <r>
          <rPr>
            <sz val="9"/>
            <color indexed="81"/>
            <rFont val="Segoe UI"/>
            <family val="2"/>
          </rPr>
          <t xml:space="preserve">
Article 7.8 (2)</t>
        </r>
      </text>
    </comment>
    <comment ref="DC418" authorId="26" shapeId="0" xr:uid="{E4132725-B69B-4D63-A165-440D5A086EC1}">
      <text>
        <r>
          <rPr>
            <b/>
            <sz val="9"/>
            <color indexed="81"/>
            <rFont val="Segoe UI"/>
            <family val="2"/>
          </rPr>
          <t>Vasquez Callo Maria del Carmen:</t>
        </r>
        <r>
          <rPr>
            <sz val="9"/>
            <color indexed="81"/>
            <rFont val="Segoe UI"/>
            <family val="2"/>
          </rPr>
          <t xml:space="preserve">
Article 7.8</t>
        </r>
      </text>
    </comment>
    <comment ref="DE418" authorId="26" shapeId="0" xr:uid="{C447A1B2-3766-455D-99FF-BE07C410D4A6}">
      <text>
        <r>
          <rPr>
            <b/>
            <sz val="9"/>
            <color indexed="81"/>
            <rFont val="Segoe UI"/>
            <family val="2"/>
          </rPr>
          <t>Vasquez Callo Maria del Carmen:</t>
        </r>
        <r>
          <rPr>
            <sz val="9"/>
            <color indexed="81"/>
            <rFont val="Segoe UI"/>
            <family val="2"/>
          </rPr>
          <t xml:space="preserve">
Article 7.8.3</t>
        </r>
      </text>
    </comment>
    <comment ref="DI418" authorId="26" shapeId="0" xr:uid="{10B9FE22-CCDB-41EC-8719-BCA13974CCCE}">
      <text>
        <r>
          <rPr>
            <b/>
            <sz val="9"/>
            <color indexed="81"/>
            <rFont val="Segoe UI"/>
            <family val="2"/>
          </rPr>
          <t>Vasquez Callo Maria del Carmen:</t>
        </r>
        <r>
          <rPr>
            <sz val="9"/>
            <color indexed="81"/>
            <rFont val="Segoe UI"/>
            <family val="2"/>
          </rPr>
          <t xml:space="preserve">
Article 7.11(2)</t>
        </r>
      </text>
    </comment>
    <comment ref="DJ418" authorId="5" shapeId="0" xr:uid="{A9815392-04E1-404C-9D44-11AB37238D6B}">
      <text>
        <r>
          <rPr>
            <b/>
            <sz val="9"/>
            <color indexed="81"/>
            <rFont val="Segoe UI"/>
            <family val="2"/>
          </rPr>
          <t>Mesmer Anja:</t>
        </r>
        <r>
          <rPr>
            <sz val="9"/>
            <color indexed="81"/>
            <rFont val="Segoe UI"/>
            <family val="2"/>
          </rPr>
          <t xml:space="preserve">
Article 7.11 (3)</t>
        </r>
      </text>
    </comment>
    <comment ref="DL418" authorId="26" shapeId="0" xr:uid="{9CC6440B-9C4B-43F9-ACB0-32F9E92FFE3F}">
      <text>
        <r>
          <rPr>
            <b/>
            <sz val="9"/>
            <color indexed="81"/>
            <rFont val="Segoe UI"/>
            <family val="2"/>
          </rPr>
          <t>Vasquez Callo Maria del Carmen:</t>
        </r>
        <r>
          <rPr>
            <sz val="9"/>
            <color indexed="81"/>
            <rFont val="Segoe UI"/>
            <family val="2"/>
          </rPr>
          <t xml:space="preserve">
Article 7.12 (2)</t>
        </r>
      </text>
    </comment>
    <comment ref="DT418" authorId="3895" shapeId="0" xr:uid="{B35F4201-12D5-4111-AC5D-91143173EFE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19.6(2) it appears that telecommunications will be negotiated in the future.</t>
      </text>
    </comment>
    <comment ref="DW418" authorId="3896" shapeId="0" xr:uid="{5B627BD0-0076-43EF-A52F-3136400BD6C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6.2(2)(a) explicit carve out of financial services</t>
      </text>
    </comment>
    <comment ref="DY418" authorId="26" shapeId="0" xr:uid="{93241ABE-71FB-4B87-9127-26F751E91FA8}">
      <text>
        <r>
          <rPr>
            <b/>
            <sz val="9"/>
            <color indexed="81"/>
            <rFont val="Segoe UI"/>
            <family val="2"/>
          </rPr>
          <t>Vasquez Callo Maria del Carmen:</t>
        </r>
        <r>
          <rPr>
            <sz val="9"/>
            <color indexed="81"/>
            <rFont val="Segoe UI"/>
            <family val="2"/>
          </rPr>
          <t xml:space="preserve">
Article 7.15</t>
        </r>
      </text>
    </comment>
    <comment ref="DZ418" authorId="26" shapeId="0" xr:uid="{613FF70F-8E1F-41AB-ADCC-27BC0FAB3F22}">
      <text>
        <r>
          <rPr>
            <b/>
            <sz val="9"/>
            <color indexed="81"/>
            <rFont val="Segoe UI"/>
            <family val="2"/>
          </rPr>
          <t>Vasquez Callo Maria del Carmen:</t>
        </r>
        <r>
          <rPr>
            <sz val="9"/>
            <color indexed="81"/>
            <rFont val="Segoe UI"/>
            <family val="2"/>
          </rPr>
          <t xml:space="preserve">
Article 7.15</t>
        </r>
      </text>
    </comment>
    <comment ref="EB418" authorId="26" shapeId="0" xr:uid="{49979339-1F73-43F1-9649-845B0F6486F7}">
      <text>
        <r>
          <rPr>
            <b/>
            <sz val="9"/>
            <color indexed="81"/>
            <rFont val="Segoe UI"/>
            <family val="2"/>
          </rPr>
          <t>Vasquez Callo Maria del Carmen:</t>
        </r>
        <r>
          <rPr>
            <sz val="9"/>
            <color indexed="81"/>
            <rFont val="Segoe UI"/>
            <family val="2"/>
          </rPr>
          <t xml:space="preserve">
Article 7.14</t>
        </r>
      </text>
    </comment>
    <comment ref="EF418" authorId="26" shapeId="0" xr:uid="{D168FBDF-08CB-4CB8-9213-4DFF1F846D53}">
      <text>
        <r>
          <rPr>
            <b/>
            <sz val="9"/>
            <color indexed="81"/>
            <rFont val="Segoe UI"/>
            <family val="2"/>
          </rPr>
          <t>Vasquez Callo Maria del Carmen:</t>
        </r>
        <r>
          <rPr>
            <sz val="9"/>
            <color indexed="81"/>
            <rFont val="Segoe UI"/>
            <family val="2"/>
          </rPr>
          <t xml:space="preserve">
Article 7.22</t>
        </r>
      </text>
    </comment>
    <comment ref="EM418" authorId="26" shapeId="0" xr:uid="{8C7EADEA-2FBD-4A85-8D87-30A5329EB44E}">
      <text>
        <r>
          <rPr>
            <b/>
            <sz val="9"/>
            <color indexed="81"/>
            <rFont val="Segoe UI"/>
            <family val="2"/>
          </rPr>
          <t>Vasquez Callo Maria del Carmen:</t>
        </r>
        <r>
          <rPr>
            <sz val="9"/>
            <color indexed="81"/>
            <rFont val="Segoe UI"/>
            <family val="2"/>
          </rPr>
          <t xml:space="preserve">
Article 18.1</t>
        </r>
      </text>
    </comment>
    <comment ref="EO418" authorId="26" shapeId="0" xr:uid="{2546B9D0-16DF-454E-8436-586C3BD79E9C}">
      <text>
        <r>
          <rPr>
            <b/>
            <sz val="9"/>
            <color indexed="81"/>
            <rFont val="Segoe UI"/>
            <family val="2"/>
          </rPr>
          <t>Vasquez Callo Maria del Carmen:</t>
        </r>
        <r>
          <rPr>
            <sz val="9"/>
            <color indexed="81"/>
            <rFont val="Segoe UI"/>
            <family val="2"/>
          </rPr>
          <t xml:space="preserve">
Article 18.2</t>
        </r>
      </text>
    </comment>
    <comment ref="EP418" authorId="26" shapeId="0" xr:uid="{BEC5CE53-7D75-4A49-9EF6-414B5B5BF65D}">
      <text>
        <r>
          <rPr>
            <b/>
            <sz val="9"/>
            <color indexed="81"/>
            <rFont val="Segoe UI"/>
            <family val="2"/>
          </rPr>
          <t>Vasquez Callo Maria del Carmen:</t>
        </r>
        <r>
          <rPr>
            <sz val="9"/>
            <color indexed="81"/>
            <rFont val="Segoe UI"/>
            <family val="2"/>
          </rPr>
          <t xml:space="preserve">
Article 7.2.2</t>
        </r>
      </text>
    </comment>
    <comment ref="EQ418" authorId="26" shapeId="0" xr:uid="{ACAAB9E2-16D2-4948-B9AE-7D2BDC462153}">
      <text>
        <r>
          <rPr>
            <b/>
            <sz val="9"/>
            <color indexed="81"/>
            <rFont val="Segoe UI"/>
            <family val="2"/>
          </rPr>
          <t>Vasquez Callo Maria del Carmen:</t>
        </r>
        <r>
          <rPr>
            <sz val="9"/>
            <color indexed="81"/>
            <rFont val="Segoe UI"/>
            <family val="2"/>
          </rPr>
          <t xml:space="preserve">
Article 18.5</t>
        </r>
      </text>
    </comment>
    <comment ref="ES418" authorId="26" shapeId="0" xr:uid="{0482B536-62F8-4385-8D56-B52162AA68D9}">
      <text>
        <r>
          <rPr>
            <b/>
            <sz val="9"/>
            <color indexed="81"/>
            <rFont val="Segoe UI"/>
            <family val="2"/>
          </rPr>
          <t>Vasquez Callo Maria del Carmen:</t>
        </r>
        <r>
          <rPr>
            <sz val="9"/>
            <color indexed="81"/>
            <rFont val="Segoe UI"/>
            <family val="2"/>
          </rPr>
          <t xml:space="preserve">
Article 7.2.2.a.</t>
        </r>
      </text>
    </comment>
    <comment ref="ET418" authorId="3897" shapeId="0" xr:uid="{13152CC3-9F0A-4EA4-9C63-FAC9DACEDF8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7.2(2)(c)</t>
      </text>
    </comment>
    <comment ref="EU418" authorId="3898" shapeId="0" xr:uid="{3742BEC9-EB95-4EAA-A4C2-BA9AD5913C1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See Article 7.2(2) - government procurement and financial services</t>
      </text>
    </comment>
    <comment ref="EW418" authorId="3899" shapeId="0" xr:uid="{69DC39A5-D340-4381-8BFE-646307081CE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7.2(2)(d)</t>
      </text>
    </comment>
    <comment ref="AC419" authorId="26" shapeId="0" xr:uid="{B838F715-9A17-49FD-9A54-CA7F10A256F8}">
      <text>
        <r>
          <rPr>
            <b/>
            <sz val="9"/>
            <color indexed="81"/>
            <rFont val="Segoe UI"/>
            <family val="2"/>
          </rPr>
          <t>Vasquez Callo Maria del Carmen:</t>
        </r>
        <r>
          <rPr>
            <sz val="9"/>
            <color indexed="81"/>
            <rFont val="Segoe UI"/>
            <family val="2"/>
          </rPr>
          <t xml:space="preserve">
Chapter 14</t>
        </r>
      </text>
    </comment>
    <comment ref="AF419" authorId="26" shapeId="0" xr:uid="{B7DB1482-82D1-459F-8066-E8665BDD25E2}">
      <text>
        <r>
          <rPr>
            <b/>
            <sz val="9"/>
            <color indexed="81"/>
            <rFont val="Segoe UI"/>
            <family val="2"/>
          </rPr>
          <t>Vasquez Callo Maria del Carmen:</t>
        </r>
        <r>
          <rPr>
            <sz val="9"/>
            <color indexed="81"/>
            <rFont val="Segoe UI"/>
            <family val="2"/>
          </rPr>
          <t xml:space="preserve">
Article 14.6 (2)</t>
        </r>
      </text>
    </comment>
    <comment ref="AG419" authorId="26" shapeId="0" xr:uid="{A231A747-A01F-4448-9022-E18508C28831}">
      <text>
        <r>
          <rPr>
            <b/>
            <sz val="9"/>
            <color indexed="81"/>
            <rFont val="Segoe UI"/>
            <family val="2"/>
          </rPr>
          <t>Vasquez Callo Maria del Carmen:</t>
        </r>
        <r>
          <rPr>
            <sz val="9"/>
            <color indexed="81"/>
            <rFont val="Segoe UI"/>
            <family val="2"/>
          </rPr>
          <t xml:space="preserve">
Article 14(21)(1)(f)</t>
        </r>
      </text>
    </comment>
    <comment ref="AM419" authorId="26" shapeId="0" xr:uid="{B86BA457-B1CE-4530-9C43-A3AD6EB6DE11}">
      <text>
        <r>
          <rPr>
            <b/>
            <sz val="9"/>
            <color indexed="81"/>
            <rFont val="Segoe UI"/>
            <family val="2"/>
          </rPr>
          <t>Vasquez Callo Maria del Carmen:</t>
        </r>
        <r>
          <rPr>
            <sz val="9"/>
            <color indexed="81"/>
            <rFont val="Segoe UI"/>
            <family val="2"/>
          </rPr>
          <t xml:space="preserve">
Article 8.4, Article 8.5</t>
        </r>
      </text>
    </comment>
    <comment ref="AN419" authorId="26" shapeId="0" xr:uid="{7D30B310-4B75-482C-8AB3-69680CDD2B68}">
      <text>
        <r>
          <rPr>
            <b/>
            <sz val="9"/>
            <color indexed="81"/>
            <rFont val="Segoe UI"/>
            <family val="2"/>
          </rPr>
          <t>Vasquez Callo Maria del Carmen:</t>
        </r>
        <r>
          <rPr>
            <sz val="9"/>
            <color indexed="81"/>
            <rFont val="Segoe UI"/>
            <family val="2"/>
          </rPr>
          <t xml:space="preserve">
Article 8.4, Article 8.5</t>
        </r>
      </text>
    </comment>
    <comment ref="AO419" authorId="26" shapeId="0" xr:uid="{8AFFB8D4-E873-4B05-A484-346444F7BD09}">
      <text>
        <r>
          <rPr>
            <b/>
            <sz val="9"/>
            <color indexed="81"/>
            <rFont val="Segoe UI"/>
            <family val="2"/>
          </rPr>
          <t>Vasquez Callo Maria del Carmen:</t>
        </r>
        <r>
          <rPr>
            <sz val="9"/>
            <color indexed="81"/>
            <rFont val="Segoe UI"/>
            <family val="2"/>
          </rPr>
          <t xml:space="preserve">
Article 9.5, Article 9.6</t>
        </r>
      </text>
    </comment>
    <comment ref="AQ419" authorId="26" shapeId="0" xr:uid="{A3701BBB-C699-4C5B-AC6B-BF3D71EE9128}">
      <text>
        <r>
          <rPr>
            <b/>
            <sz val="9"/>
            <color indexed="81"/>
            <rFont val="Segoe UI"/>
            <family val="2"/>
          </rPr>
          <t>Vasquez Callo Maria del Carmen:</t>
        </r>
        <r>
          <rPr>
            <sz val="9"/>
            <color indexed="81"/>
            <rFont val="Segoe UI"/>
            <family val="2"/>
          </rPr>
          <t xml:space="preserve">
Artilce 14(2)</t>
        </r>
      </text>
    </comment>
    <comment ref="AR419" authorId="26" shapeId="0" xr:uid="{F177EFDF-9124-4977-9998-62CFDDF6947E}">
      <text>
        <r>
          <rPr>
            <b/>
            <sz val="9"/>
            <color indexed="81"/>
            <rFont val="Segoe UI"/>
            <family val="2"/>
          </rPr>
          <t>Vasquez Callo Maria del Carmen:</t>
        </r>
        <r>
          <rPr>
            <sz val="9"/>
            <color indexed="81"/>
            <rFont val="Segoe UI"/>
            <family val="2"/>
          </rPr>
          <t xml:space="preserve">
Article 14(2)(3)</t>
        </r>
      </text>
    </comment>
    <comment ref="AW419" authorId="5" shapeId="0" xr:uid="{9BAE1AAE-BF10-4B74-BA9C-C4174E16706C}">
      <text>
        <r>
          <rPr>
            <b/>
            <sz val="9"/>
            <color indexed="81"/>
            <rFont val="Segoe UI"/>
            <family val="2"/>
          </rPr>
          <t>Mesmer Anja:</t>
        </r>
        <r>
          <rPr>
            <sz val="9"/>
            <color indexed="81"/>
            <rFont val="Segoe UI"/>
            <family val="2"/>
          </rPr>
          <t xml:space="preserve">
Article 14.3 (1)</t>
        </r>
      </text>
    </comment>
    <comment ref="AZ419" authorId="5" shapeId="0" xr:uid="{A1BA794F-7579-4D4A-BF37-70B0780C6765}">
      <text>
        <r>
          <rPr>
            <b/>
            <sz val="9"/>
            <color indexed="81"/>
            <rFont val="Segoe UI"/>
            <family val="2"/>
          </rPr>
          <t>Mesmer Anja:</t>
        </r>
        <r>
          <rPr>
            <sz val="9"/>
            <color indexed="81"/>
            <rFont val="Segoe UI"/>
            <family val="2"/>
          </rPr>
          <t xml:space="preserve">
Article 14.3 (1)</t>
        </r>
      </text>
    </comment>
    <comment ref="BD419" authorId="26" shapeId="0" xr:uid="{AF057679-8F27-48A2-8B1C-49AB85AF142B}">
      <text>
        <r>
          <rPr>
            <b/>
            <sz val="9"/>
            <color indexed="81"/>
            <rFont val="Segoe UI"/>
            <family val="2"/>
          </rPr>
          <t>Vasquez Callo Maria del Carmen:</t>
        </r>
        <r>
          <rPr>
            <sz val="9"/>
            <color indexed="81"/>
            <rFont val="Segoe UI"/>
            <family val="2"/>
          </rPr>
          <t xml:space="preserve">
Article 14.3.2</t>
        </r>
      </text>
    </comment>
    <comment ref="BH419" authorId="26" shapeId="0" xr:uid="{93A9F295-C767-4025-9917-AC0BF3A4D13A}">
      <text>
        <r>
          <rPr>
            <b/>
            <sz val="9"/>
            <color indexed="81"/>
            <rFont val="Segoe UI"/>
            <family val="2"/>
          </rPr>
          <t>Vasquez Callo Maria del Carmen:</t>
        </r>
        <r>
          <rPr>
            <sz val="9"/>
            <color indexed="81"/>
            <rFont val="Segoe UI"/>
            <family val="2"/>
          </rPr>
          <t xml:space="preserve">
Article 14.5(2)</t>
        </r>
      </text>
    </comment>
    <comment ref="BI419" authorId="26" shapeId="0" xr:uid="{B2C19E66-77F6-4D47-9B0F-193C124D7B2F}">
      <text>
        <r>
          <rPr>
            <b/>
            <sz val="9"/>
            <color indexed="81"/>
            <rFont val="Segoe UI"/>
            <family val="2"/>
          </rPr>
          <t>Vasquez Callo Maria del Carmen:</t>
        </r>
        <r>
          <rPr>
            <sz val="9"/>
            <color indexed="81"/>
            <rFont val="Segoe UI"/>
            <family val="2"/>
          </rPr>
          <t xml:space="preserve">
Article 14(4)(1)</t>
        </r>
      </text>
    </comment>
    <comment ref="BJ419" authorId="26" shapeId="0" xr:uid="{D5158853-3538-4084-A638-5017DF04D3AA}">
      <text>
        <r>
          <rPr>
            <b/>
            <sz val="9"/>
            <color indexed="81"/>
            <rFont val="Segoe UI"/>
            <family val="2"/>
          </rPr>
          <t>Vasquez Callo Maria del Carmen:</t>
        </r>
        <r>
          <rPr>
            <sz val="9"/>
            <color indexed="81"/>
            <rFont val="Segoe UI"/>
            <family val="2"/>
          </rPr>
          <t xml:space="preserve">
Article 14(4)(1)</t>
        </r>
      </text>
    </comment>
    <comment ref="BM419" authorId="26" shapeId="0" xr:uid="{5CD8279E-A652-44C2-A5C6-D33DA4996C89}">
      <text>
        <r>
          <rPr>
            <b/>
            <sz val="9"/>
            <color indexed="81"/>
            <rFont val="Segoe UI"/>
            <family val="2"/>
          </rPr>
          <t>Vasquez Callo Maria del Carmen:</t>
        </r>
        <r>
          <rPr>
            <sz val="9"/>
            <color indexed="81"/>
            <rFont val="Segoe UI"/>
            <family val="2"/>
          </rPr>
          <t xml:space="preserve">
Article 14.6 (1)</t>
        </r>
      </text>
    </comment>
    <comment ref="BO419" authorId="26" shapeId="0" xr:uid="{F3C5D8D1-0086-46DE-9FF0-11A56A18EACC}">
      <text>
        <r>
          <rPr>
            <b/>
            <sz val="9"/>
            <color indexed="81"/>
            <rFont val="Segoe UI"/>
            <family val="2"/>
          </rPr>
          <t>Vasquez Callo Maria del Carmen:</t>
        </r>
        <r>
          <rPr>
            <sz val="9"/>
            <color indexed="81"/>
            <rFont val="Segoe UI"/>
            <family val="2"/>
          </rPr>
          <t xml:space="preserve">
Article 14.8</t>
        </r>
      </text>
    </comment>
    <comment ref="BP419" authorId="26" shapeId="0" xr:uid="{8E51DE1B-9AFC-41E4-A6E5-D88D5CBD13B3}">
      <text>
        <r>
          <rPr>
            <b/>
            <sz val="9"/>
            <color indexed="81"/>
            <rFont val="Segoe UI"/>
            <family val="2"/>
          </rPr>
          <t>Vasquez Callo Maria del Carmen:</t>
        </r>
        <r>
          <rPr>
            <sz val="9"/>
            <color indexed="81"/>
            <rFont val="Segoe UI"/>
            <family val="2"/>
          </rPr>
          <t xml:space="preserve">
Article 14.4(3)</t>
        </r>
      </text>
    </comment>
    <comment ref="BS419" authorId="26" shapeId="0" xr:uid="{BAD9E70F-0213-4A53-8EDF-9E1D58C6AE31}">
      <text>
        <r>
          <rPr>
            <b/>
            <sz val="9"/>
            <color indexed="81"/>
            <rFont val="Segoe UI"/>
            <family val="2"/>
          </rPr>
          <t>Vasquez Callo Maria del Carmen:</t>
        </r>
        <r>
          <rPr>
            <sz val="9"/>
            <color indexed="81"/>
            <rFont val="Segoe UI"/>
            <family val="2"/>
          </rPr>
          <t xml:space="preserve">
14.16(2)</t>
        </r>
      </text>
    </comment>
    <comment ref="BT419" authorId="26" shapeId="0" xr:uid="{D7ECD941-5B69-4917-90A2-631F49BC1660}">
      <text>
        <r>
          <rPr>
            <b/>
            <sz val="9"/>
            <color indexed="81"/>
            <rFont val="Segoe UI"/>
            <family val="2"/>
          </rPr>
          <t>Vasquez Callo Maria del Carmen:</t>
        </r>
        <r>
          <rPr>
            <sz val="9"/>
            <color indexed="81"/>
            <rFont val="Segoe UI"/>
            <family val="2"/>
          </rPr>
          <t xml:space="preserve">
Article 14.17</t>
        </r>
      </text>
    </comment>
    <comment ref="BV419" authorId="26" shapeId="0" xr:uid="{7A00A9E0-1171-464D-8401-36BE06DCC640}">
      <text>
        <r>
          <rPr>
            <b/>
            <sz val="9"/>
            <color indexed="81"/>
            <rFont val="Segoe UI"/>
            <family val="2"/>
          </rPr>
          <t>Vasquez Callo Maria del Carmen:</t>
        </r>
        <r>
          <rPr>
            <sz val="9"/>
            <color indexed="81"/>
            <rFont val="Segoe UI"/>
            <family val="2"/>
          </rPr>
          <t xml:space="preserve">
Article 14.15</t>
        </r>
      </text>
    </comment>
    <comment ref="CA419" authorId="26" shapeId="0" xr:uid="{B8B0AF3F-13A8-40FA-8330-BFC8255CE906}">
      <text>
        <r>
          <rPr>
            <b/>
            <sz val="9"/>
            <color indexed="81"/>
            <rFont val="Segoe UI"/>
            <family val="2"/>
          </rPr>
          <t>Vasquez Callo Maria del Carmen:</t>
        </r>
        <r>
          <rPr>
            <sz val="9"/>
            <color indexed="81"/>
            <rFont val="Segoe UI"/>
            <family val="2"/>
          </rPr>
          <t xml:space="preserve">
Article 14.18 (1)</t>
        </r>
      </text>
    </comment>
    <comment ref="CC419" authorId="26" shapeId="0" xr:uid="{B644A01F-E9A2-42E9-B996-D3612267C2A9}">
      <text>
        <r>
          <rPr>
            <b/>
            <sz val="9"/>
            <color indexed="81"/>
            <rFont val="Segoe UI"/>
            <family val="2"/>
          </rPr>
          <t>Vasquez Callo Maria del Carmen:</t>
        </r>
        <r>
          <rPr>
            <sz val="9"/>
            <color indexed="81"/>
            <rFont val="Segoe UI"/>
            <family val="2"/>
          </rPr>
          <t xml:space="preserve">
Article 14.19 (1)</t>
        </r>
      </text>
    </comment>
    <comment ref="CD419" authorId="26" shapeId="0" xr:uid="{2B90F87A-42BD-4B11-9DCD-3051001BBCE0}">
      <text>
        <r>
          <rPr>
            <b/>
            <sz val="9"/>
            <color indexed="81"/>
            <rFont val="Segoe UI"/>
            <family val="2"/>
          </rPr>
          <t>Vasquez Callo Maria del Carmen:</t>
        </r>
        <r>
          <rPr>
            <sz val="9"/>
            <color indexed="81"/>
            <rFont val="Segoe UI"/>
            <family val="2"/>
          </rPr>
          <t xml:space="preserve">
Article 14.19(3)</t>
        </r>
      </text>
    </comment>
    <comment ref="CF419" authorId="26" shapeId="0" xr:uid="{45482542-407F-4A14-A1EE-DA022CEA2E39}">
      <text>
        <r>
          <rPr>
            <b/>
            <sz val="9"/>
            <color indexed="81"/>
            <rFont val="Segoe UI"/>
            <family val="2"/>
          </rPr>
          <t>Vasquez Callo Maria del Carmen:</t>
        </r>
        <r>
          <rPr>
            <sz val="9"/>
            <color indexed="81"/>
            <rFont val="Segoe UI"/>
            <family val="2"/>
          </rPr>
          <t xml:space="preserve">
Article 14.20</t>
        </r>
      </text>
    </comment>
    <comment ref="CH419" authorId="26" shapeId="0" xr:uid="{2CA70CEA-D5FE-419E-A247-A6396B18DBD2}">
      <text>
        <r>
          <rPr>
            <b/>
            <sz val="9"/>
            <color indexed="81"/>
            <rFont val="Segoe UI"/>
            <family val="2"/>
          </rPr>
          <t>Vasquez Callo Maria del Carmen:</t>
        </r>
        <r>
          <rPr>
            <sz val="9"/>
            <color indexed="81"/>
            <rFont val="Segoe UI"/>
            <family val="2"/>
          </rPr>
          <t xml:space="preserve">
Artcile 14.21.1(a)</t>
        </r>
      </text>
    </comment>
    <comment ref="CJ419" authorId="26" shapeId="0" xr:uid="{6CB64D23-692F-465F-96F5-9B68ADAAB227}">
      <text>
        <r>
          <rPr>
            <b/>
            <sz val="9"/>
            <color indexed="81"/>
            <rFont val="Segoe UI"/>
            <family val="2"/>
          </rPr>
          <t>Vasquez Callo Maria del Carmen:</t>
        </r>
        <r>
          <rPr>
            <sz val="9"/>
            <color indexed="81"/>
            <rFont val="Segoe UI"/>
            <family val="2"/>
          </rPr>
          <t xml:space="preserve">
Article 14.21</t>
        </r>
      </text>
    </comment>
    <comment ref="CK419" authorId="26" shapeId="0" xr:uid="{CDA5353A-21A7-479F-91D2-6AC542629ACD}">
      <text>
        <r>
          <rPr>
            <b/>
            <sz val="9"/>
            <color indexed="81"/>
            <rFont val="Segoe UI"/>
            <family val="2"/>
          </rPr>
          <t>Vasquez Callo Maria del Carmen:</t>
        </r>
        <r>
          <rPr>
            <sz val="9"/>
            <color indexed="81"/>
            <rFont val="Segoe UI"/>
            <family val="2"/>
          </rPr>
          <t xml:space="preserve">
Article 14.21(1)(d)</t>
        </r>
      </text>
    </comment>
    <comment ref="CQ419" authorId="26" shapeId="0" xr:uid="{A8766D55-7A6C-4C5F-B070-F17C7B1CABA4}">
      <text>
        <r>
          <rPr>
            <b/>
            <sz val="9"/>
            <color indexed="81"/>
            <rFont val="Segoe UI"/>
            <family val="2"/>
          </rPr>
          <t>Vasquez Callo Maria del Carmen:</t>
        </r>
        <r>
          <rPr>
            <sz val="9"/>
            <color indexed="81"/>
            <rFont val="Segoe UI"/>
            <family val="2"/>
          </rPr>
          <t xml:space="preserve">
Article 30.4(1)</t>
        </r>
      </text>
    </comment>
    <comment ref="DB419" authorId="26" shapeId="0" xr:uid="{85B24589-B879-4C7D-8683-557178FE1275}">
      <text>
        <r>
          <rPr>
            <b/>
            <sz val="9"/>
            <color indexed="81"/>
            <rFont val="Segoe UI"/>
            <family val="2"/>
          </rPr>
          <t>Vasquez Callo Maria del Carmen:</t>
        </r>
        <r>
          <rPr>
            <sz val="9"/>
            <color indexed="81"/>
            <rFont val="Segoe UI"/>
            <family val="2"/>
          </rPr>
          <t xml:space="preserve">
Article 14.12(2)</t>
        </r>
      </text>
    </comment>
    <comment ref="DC419" authorId="26" shapeId="0" xr:uid="{27C25597-A77A-4B15-A74C-12B0BAE02C16}">
      <text>
        <r>
          <rPr>
            <b/>
            <sz val="9"/>
            <color indexed="81"/>
            <rFont val="Segoe UI"/>
            <family val="2"/>
          </rPr>
          <t>Vasquez Callo Maria del Carmen:</t>
        </r>
        <r>
          <rPr>
            <sz val="9"/>
            <color indexed="81"/>
            <rFont val="Segoe UI"/>
            <family val="2"/>
          </rPr>
          <t xml:space="preserve">
Article 14.2 (2)</t>
        </r>
      </text>
    </comment>
    <comment ref="DE419" authorId="26" shapeId="0" xr:uid="{FF262059-25AF-4F5F-A7D8-FF155EBF0748}">
      <text>
        <r>
          <rPr>
            <b/>
            <sz val="9"/>
            <color indexed="81"/>
            <rFont val="Segoe UI"/>
            <family val="2"/>
          </rPr>
          <t>Vasquez Callo Maria del Carmen:</t>
        </r>
        <r>
          <rPr>
            <sz val="9"/>
            <color indexed="81"/>
            <rFont val="Segoe UI"/>
            <family val="2"/>
          </rPr>
          <t xml:space="preserve">
Article 14.12(2)</t>
        </r>
      </text>
    </comment>
    <comment ref="DI419" authorId="26" shapeId="0" xr:uid="{E1C995AC-FCF9-4421-9857-27D1F8E5DD71}">
      <text>
        <r>
          <rPr>
            <b/>
            <sz val="9"/>
            <color indexed="81"/>
            <rFont val="Segoe UI"/>
            <family val="2"/>
          </rPr>
          <t>Vasquez Callo Maria del Carmen:</t>
        </r>
        <r>
          <rPr>
            <sz val="9"/>
            <color indexed="81"/>
            <rFont val="Segoe UI"/>
            <family val="2"/>
          </rPr>
          <t xml:space="preserve">
Article 14.10(2)</t>
        </r>
      </text>
    </comment>
    <comment ref="DJ419" authorId="5" shapeId="0" xr:uid="{D78D0E28-BE47-4804-8BB7-2D122B1A0FBC}">
      <text>
        <r>
          <rPr>
            <b/>
            <sz val="9"/>
            <color indexed="81"/>
            <rFont val="Segoe UI"/>
            <family val="2"/>
          </rPr>
          <t>Mesmer Anja:</t>
        </r>
        <r>
          <rPr>
            <sz val="9"/>
            <color indexed="81"/>
            <rFont val="Segoe UI"/>
            <family val="2"/>
          </rPr>
          <t xml:space="preserve">
Article 14.10 (3)</t>
        </r>
      </text>
    </comment>
    <comment ref="DL419" authorId="26" shapeId="0" xr:uid="{BB90F2AC-0160-4229-832A-D75105E256C9}">
      <text>
        <r>
          <rPr>
            <b/>
            <sz val="9"/>
            <color indexed="81"/>
            <rFont val="Segoe UI"/>
            <family val="2"/>
          </rPr>
          <t>Vasquez Callo Maria del Carmen:</t>
        </r>
        <r>
          <rPr>
            <sz val="9"/>
            <color indexed="81"/>
            <rFont val="Segoe UI"/>
            <family val="2"/>
          </rPr>
          <t xml:space="preserve">
Article 14.11(2)</t>
        </r>
      </text>
    </comment>
    <comment ref="DT419" authorId="26" shapeId="0" xr:uid="{120C3868-92F6-48F7-86A6-3DF497A93E02}">
      <text>
        <r>
          <rPr>
            <b/>
            <sz val="9"/>
            <color indexed="81"/>
            <rFont val="Segoe UI"/>
            <family val="2"/>
          </rPr>
          <t>Vasquez Callo Maria del Carmen:</t>
        </r>
        <r>
          <rPr>
            <sz val="9"/>
            <color indexed="81"/>
            <rFont val="Segoe UI"/>
            <family val="2"/>
          </rPr>
          <t xml:space="preserve">
Article 14.4(3)</t>
        </r>
      </text>
    </comment>
    <comment ref="DW419" authorId="26" shapeId="0" xr:uid="{9960DD7D-49A3-4A89-BD3A-C529106BE520}">
      <text>
        <r>
          <rPr>
            <b/>
            <sz val="9"/>
            <color indexed="81"/>
            <rFont val="Segoe UI"/>
            <family val="2"/>
          </rPr>
          <t>Vasquez Callo Maria del Carmen:</t>
        </r>
        <r>
          <rPr>
            <sz val="9"/>
            <color indexed="81"/>
            <rFont val="Segoe UI"/>
            <family val="2"/>
          </rPr>
          <t xml:space="preserve">
Article 9.12(2)</t>
        </r>
      </text>
    </comment>
    <comment ref="DZ419" authorId="26" shapeId="0" xr:uid="{B8ABA5D7-FC2D-4716-B319-684EFC1CF845}">
      <text>
        <r>
          <rPr>
            <b/>
            <sz val="9"/>
            <color indexed="81"/>
            <rFont val="Segoe UI"/>
            <family val="2"/>
          </rPr>
          <t>Vasquez Callo Maria del Carmen:</t>
        </r>
        <r>
          <rPr>
            <sz val="9"/>
            <color indexed="81"/>
            <rFont val="Segoe UI"/>
            <family val="2"/>
          </rPr>
          <t xml:space="preserve">
Article 14.13</t>
        </r>
      </text>
    </comment>
    <comment ref="EB419" authorId="26" shapeId="0" xr:uid="{603AF5D4-47D6-4D77-A23A-16FB7C6A3C1A}">
      <text>
        <r>
          <rPr>
            <b/>
            <sz val="9"/>
            <color indexed="81"/>
            <rFont val="Segoe UI"/>
            <family val="2"/>
          </rPr>
          <t>Vasquez Callo Maria del Carmen:</t>
        </r>
        <r>
          <rPr>
            <sz val="9"/>
            <color indexed="81"/>
            <rFont val="Segoe UI"/>
            <family val="2"/>
          </rPr>
          <t xml:space="preserve">
Article 14.14</t>
        </r>
      </text>
    </comment>
    <comment ref="ED419" authorId="26" shapeId="0" xr:uid="{943990F3-6839-44B4-A846-63D5C15E758D}">
      <text>
        <r>
          <rPr>
            <b/>
            <sz val="9"/>
            <color indexed="81"/>
            <rFont val="Segoe UI"/>
            <family val="2"/>
          </rPr>
          <t>Vasquez Callo Maria del Carmen:</t>
        </r>
        <r>
          <rPr>
            <sz val="9"/>
            <color indexed="81"/>
            <rFont val="Segoe UI"/>
            <family val="2"/>
          </rPr>
          <t xml:space="preserve">
Footnote 7 to Article 14.16(3)</t>
        </r>
      </text>
    </comment>
    <comment ref="EM419" authorId="26" shapeId="0" xr:uid="{EE666DDF-D7E8-453E-BC6B-CF95BC5AD261}">
      <text>
        <r>
          <rPr>
            <b/>
            <sz val="9"/>
            <color indexed="81"/>
            <rFont val="Segoe UI"/>
            <family val="2"/>
          </rPr>
          <t>Vasquez Callo Maria del Carmen:</t>
        </r>
        <r>
          <rPr>
            <sz val="9"/>
            <color indexed="81"/>
            <rFont val="Segoe UI"/>
            <family val="2"/>
          </rPr>
          <t xml:space="preserve">
Article 31.1(1)</t>
        </r>
      </text>
    </comment>
    <comment ref="EO419" authorId="26" shapeId="0" xr:uid="{F62A0CE3-AD60-41CB-BDF9-EEA0DC123792}">
      <text>
        <r>
          <rPr>
            <b/>
            <sz val="9"/>
            <color indexed="81"/>
            <rFont val="Segoe UI"/>
            <family val="2"/>
          </rPr>
          <t>Vasquez Callo Maria del Carmen:</t>
        </r>
        <r>
          <rPr>
            <sz val="9"/>
            <color indexed="81"/>
            <rFont val="Segoe UI"/>
            <family val="2"/>
          </rPr>
          <t xml:space="preserve">
Article 31.2</t>
        </r>
      </text>
    </comment>
    <comment ref="FA419" authorId="26" shapeId="0" xr:uid="{EC25B684-3AA5-4D64-8E2D-B248D00612D9}">
      <text>
        <r>
          <rPr>
            <b/>
            <sz val="9"/>
            <color indexed="81"/>
            <rFont val="Segoe UI"/>
            <family val="2"/>
          </rPr>
          <t>Vasquez Callo Maria del Carmen:</t>
        </r>
        <r>
          <rPr>
            <sz val="9"/>
            <color indexed="81"/>
            <rFont val="Segoe UI"/>
            <family val="2"/>
          </rPr>
          <t xml:space="preserve">
Artilcle 15.7</t>
        </r>
      </text>
    </comment>
    <comment ref="FB419" authorId="26" shapeId="0" xr:uid="{BC704B2D-4628-4D99-B828-314513FE6CAA}">
      <text>
        <r>
          <rPr>
            <b/>
            <sz val="9"/>
            <color indexed="81"/>
            <rFont val="Segoe UI"/>
            <family val="2"/>
          </rPr>
          <t>Vasquez Callo Maria del Carmen:</t>
        </r>
        <r>
          <rPr>
            <sz val="9"/>
            <color indexed="81"/>
            <rFont val="Segoe UI"/>
            <family val="2"/>
          </rPr>
          <t xml:space="preserve">
Article 15.7</t>
        </r>
      </text>
    </comment>
    <comment ref="FC419" authorId="26" shapeId="0" xr:uid="{CC6645B9-1B36-4851-9DF5-215E086FEF71}">
      <text>
        <r>
          <rPr>
            <b/>
            <sz val="9"/>
            <color indexed="81"/>
            <rFont val="Segoe UI"/>
            <family val="2"/>
          </rPr>
          <t>Vasquez Callo Maria del Carmen:</t>
        </r>
        <r>
          <rPr>
            <sz val="9"/>
            <color indexed="81"/>
            <rFont val="Segoe UI"/>
            <family val="2"/>
          </rPr>
          <t xml:space="preserve">
Article 15.7</t>
        </r>
      </text>
    </comment>
    <comment ref="FD419" authorId="26" shapeId="0" xr:uid="{B48CF212-150C-4BE3-914F-5F2287C0618F}">
      <text>
        <r>
          <rPr>
            <b/>
            <sz val="9"/>
            <color indexed="81"/>
            <rFont val="Segoe UI"/>
            <family val="2"/>
          </rPr>
          <t>Vasquez Callo Maria del Carmen:</t>
        </r>
        <r>
          <rPr>
            <sz val="9"/>
            <color indexed="81"/>
            <rFont val="Segoe UI"/>
            <family val="2"/>
          </rPr>
          <t xml:space="preserve">
Article 15.2</t>
        </r>
      </text>
    </comment>
    <comment ref="FE419" authorId="26" shapeId="0" xr:uid="{9930D185-5622-4225-9D5A-05F82676FBEB}">
      <text>
        <r>
          <rPr>
            <b/>
            <sz val="9"/>
            <color indexed="81"/>
            <rFont val="Segoe UI"/>
            <family val="2"/>
          </rPr>
          <t>Vasquez Callo Maria del Carmen:</t>
        </r>
        <r>
          <rPr>
            <sz val="9"/>
            <color indexed="81"/>
            <rFont val="Segoe UI"/>
            <family val="2"/>
          </rPr>
          <t xml:space="preserve">
Article 15.64</t>
        </r>
      </text>
    </comment>
    <comment ref="FF419" authorId="26" shapeId="0" xr:uid="{877523EA-229A-46FD-98C1-525652A72684}">
      <text>
        <r>
          <rPr>
            <b/>
            <sz val="9"/>
            <color indexed="81"/>
            <rFont val="Segoe UI"/>
            <family val="2"/>
          </rPr>
          <t>Vasquez Callo Maria del Carmen:</t>
        </r>
        <r>
          <rPr>
            <sz val="9"/>
            <color indexed="81"/>
            <rFont val="Segoe UI"/>
            <family val="2"/>
          </rPr>
          <t xml:space="preserve">
Article 15.62</t>
        </r>
      </text>
    </comment>
    <comment ref="FG419" authorId="26" shapeId="0" xr:uid="{994ED32A-116E-4067-81D8-5A726CEA0405}">
      <text>
        <r>
          <rPr>
            <b/>
            <sz val="9"/>
            <color indexed="81"/>
            <rFont val="Segoe UI"/>
            <family val="2"/>
          </rPr>
          <t>Vasquez Callo Maria del Carmen:</t>
        </r>
        <r>
          <rPr>
            <sz val="9"/>
            <color indexed="81"/>
            <rFont val="Segoe UI"/>
            <family val="2"/>
          </rPr>
          <t xml:space="preserve">
Article 15.63</t>
        </r>
      </text>
    </comment>
    <comment ref="FI419" authorId="26" shapeId="0" xr:uid="{9FCF7437-5AC8-4607-9273-2D2C1046D61F}">
      <text>
        <r>
          <rPr>
            <b/>
            <sz val="9"/>
            <color indexed="81"/>
            <rFont val="Segoe UI"/>
            <family val="2"/>
          </rPr>
          <t>Vasquez Callo Maria del Carmen:</t>
        </r>
        <r>
          <rPr>
            <sz val="9"/>
            <color indexed="81"/>
            <rFont val="Segoe UI"/>
            <family val="2"/>
          </rPr>
          <t xml:space="preserve">
Article 15.66</t>
        </r>
      </text>
    </comment>
    <comment ref="FJ419" authorId="26" shapeId="0" xr:uid="{863B075E-DA90-4B23-87D5-806464DE78BC}">
      <text>
        <r>
          <rPr>
            <b/>
            <sz val="9"/>
            <color indexed="81"/>
            <rFont val="Segoe UI"/>
            <family val="2"/>
          </rPr>
          <t>Vasquez Callo Maria del Carmen:</t>
        </r>
        <r>
          <rPr>
            <sz val="9"/>
            <color indexed="81"/>
            <rFont val="Segoe UI"/>
            <family val="2"/>
          </rPr>
          <t xml:space="preserve">
Article 15.67</t>
        </r>
      </text>
    </comment>
    <comment ref="FK419" authorId="26" shapeId="0" xr:uid="{D888E98B-1C11-41BE-87B9-68E02D905C39}">
      <text>
        <r>
          <rPr>
            <b/>
            <sz val="9"/>
            <color indexed="81"/>
            <rFont val="Segoe UI"/>
            <family val="2"/>
          </rPr>
          <t>Vasquez Callo Maria del Carmen:</t>
        </r>
        <r>
          <rPr>
            <sz val="9"/>
            <color indexed="81"/>
            <rFont val="Segoe UI"/>
            <family val="2"/>
          </rPr>
          <t xml:space="preserve">
Article 15.69</t>
        </r>
      </text>
    </comment>
    <comment ref="FN419" authorId="26" shapeId="0" xr:uid="{8B579BDF-9251-425B-8024-F54703C7D45C}">
      <text>
        <r>
          <rPr>
            <b/>
            <sz val="9"/>
            <color indexed="81"/>
            <rFont val="Segoe UI"/>
            <family val="2"/>
          </rPr>
          <t>Vasquez Callo Maria del Carmen:</t>
        </r>
        <r>
          <rPr>
            <sz val="9"/>
            <color indexed="81"/>
            <rFont val="Segoe UI"/>
            <family val="2"/>
          </rPr>
          <t xml:space="preserve">
Article 15.30</t>
        </r>
      </text>
    </comment>
    <comment ref="FT419" authorId="26" shapeId="0" xr:uid="{184F4335-6DE1-40BD-AF6F-7A5B0F130C6D}">
      <text>
        <r>
          <rPr>
            <b/>
            <sz val="9"/>
            <color indexed="81"/>
            <rFont val="Segoe UI"/>
            <family val="2"/>
          </rPr>
          <t>Vasquez Callo Maria del Carmen:</t>
        </r>
        <r>
          <rPr>
            <sz val="9"/>
            <color indexed="81"/>
            <rFont val="Segoe UI"/>
            <family val="2"/>
          </rPr>
          <t xml:space="preserve">
Article 15.56</t>
        </r>
      </text>
    </comment>
    <comment ref="AF420" authorId="26" shapeId="0" xr:uid="{7BE28BD5-3224-44E7-925A-DDEED262D2A3}">
      <text>
        <r>
          <rPr>
            <b/>
            <sz val="9"/>
            <color indexed="81"/>
            <rFont val="Segoe UI"/>
            <family val="2"/>
          </rPr>
          <t>Vasquez Callo Maria del Carmen:</t>
        </r>
        <r>
          <rPr>
            <sz val="9"/>
            <color indexed="81"/>
            <rFont val="Segoe UI"/>
            <family val="2"/>
          </rPr>
          <t xml:space="preserve">
Article 13.7</t>
        </r>
      </text>
    </comment>
    <comment ref="AG420" authorId="26" shapeId="0" xr:uid="{980EB879-94F5-46E5-9383-51C54A6BCAFD}">
      <text>
        <r>
          <rPr>
            <b/>
            <sz val="9"/>
            <color indexed="81"/>
            <rFont val="Segoe UI"/>
            <family val="2"/>
          </rPr>
          <t>Vasquez Callo Maria del Carmen:</t>
        </r>
        <r>
          <rPr>
            <sz val="9"/>
            <color indexed="81"/>
            <rFont val="Segoe UI"/>
            <family val="2"/>
          </rPr>
          <t xml:space="preserve">
Article 13.16(d)</t>
        </r>
      </text>
    </comment>
    <comment ref="AJ420" authorId="26" shapeId="0" xr:uid="{E44D52D3-1838-4055-9228-96C5F18EB45B}">
      <text>
        <r>
          <rPr>
            <b/>
            <sz val="9"/>
            <color indexed="81"/>
            <rFont val="Segoe UI"/>
            <family val="2"/>
          </rPr>
          <t>Vasquez Callo Maria del Carmen:</t>
        </r>
        <r>
          <rPr>
            <sz val="9"/>
            <color indexed="81"/>
            <rFont val="Segoe UI"/>
            <family val="2"/>
          </rPr>
          <t xml:space="preserve">
Article 13.6 (1)</t>
        </r>
      </text>
    </comment>
    <comment ref="AR420" authorId="26" shapeId="0" xr:uid="{DCFB1D24-AFEB-4F86-BF11-96274FCA11EC}">
      <text>
        <r>
          <rPr>
            <b/>
            <sz val="9"/>
            <color indexed="81"/>
            <rFont val="Segoe UI"/>
            <family val="2"/>
          </rPr>
          <t>Vasquez Callo Maria del Carmen:</t>
        </r>
        <r>
          <rPr>
            <sz val="9"/>
            <color indexed="81"/>
            <rFont val="Segoe UI"/>
            <family val="2"/>
          </rPr>
          <t xml:space="preserve">
Article 13.2 (4)</t>
        </r>
      </text>
    </comment>
    <comment ref="AS420" authorId="26" shapeId="0" xr:uid="{D324FEED-AD21-44C7-80F6-E246E1B52050}">
      <text>
        <r>
          <rPr>
            <b/>
            <sz val="9"/>
            <color indexed="81"/>
            <rFont val="Segoe UI"/>
            <family val="2"/>
          </rPr>
          <t>Vasquez Callo Maria del Carmen:</t>
        </r>
        <r>
          <rPr>
            <sz val="9"/>
            <color indexed="81"/>
            <rFont val="Segoe UI"/>
            <family val="2"/>
          </rPr>
          <t xml:space="preserve">
Article 13..2.3. </t>
        </r>
      </text>
    </comment>
    <comment ref="AW420" authorId="26" shapeId="0" xr:uid="{8B565B4E-1F85-4D6A-95F2-554021A61C46}">
      <text>
        <r>
          <rPr>
            <b/>
            <sz val="9"/>
            <color indexed="81"/>
            <rFont val="Segoe UI"/>
            <family val="2"/>
          </rPr>
          <t>Vasquez Callo Maria del Carmen:</t>
        </r>
        <r>
          <rPr>
            <sz val="9"/>
            <color indexed="81"/>
            <rFont val="Segoe UI"/>
            <family val="2"/>
          </rPr>
          <t xml:space="preserve">
Article 13.5 (1)</t>
        </r>
      </text>
    </comment>
    <comment ref="AX420" authorId="5" shapeId="0" xr:uid="{91826C02-E22C-4616-B5B8-4643FA2F05E8}">
      <text>
        <r>
          <rPr>
            <b/>
            <sz val="9"/>
            <color indexed="81"/>
            <rFont val="Segoe UI"/>
            <family val="2"/>
          </rPr>
          <t>Mesmer Anja:</t>
        </r>
        <r>
          <rPr>
            <sz val="9"/>
            <color indexed="81"/>
            <rFont val="Segoe UI"/>
            <family val="2"/>
          </rPr>
          <t xml:space="preserve">
Article 13.5.1.</t>
        </r>
      </text>
    </comment>
    <comment ref="AZ420" authorId="5" shapeId="0" xr:uid="{0BDE603A-C30F-472C-B4EE-F103EA94977D}">
      <text>
        <r>
          <rPr>
            <b/>
            <sz val="9"/>
            <color indexed="81"/>
            <rFont val="Segoe UI"/>
            <family val="2"/>
          </rPr>
          <t>Mesmer Anja:</t>
        </r>
        <r>
          <rPr>
            <sz val="9"/>
            <color indexed="81"/>
            <rFont val="Segoe UI"/>
            <family val="2"/>
          </rPr>
          <t xml:space="preserve">
Article 13.5.1.</t>
        </r>
      </text>
    </comment>
    <comment ref="BD420" authorId="5" shapeId="0" xr:uid="{26AD04EF-BBBF-4C8B-ABDE-0EA495E293FB}">
      <text>
        <r>
          <rPr>
            <b/>
            <sz val="9"/>
            <color indexed="81"/>
            <rFont val="Segoe UI"/>
            <family val="2"/>
          </rPr>
          <t>Mesmer Anja:</t>
        </r>
        <r>
          <rPr>
            <sz val="9"/>
            <color indexed="81"/>
            <rFont val="Segoe UI"/>
            <family val="2"/>
          </rPr>
          <t xml:space="preserve">
Article 13.5.2</t>
        </r>
      </text>
    </comment>
    <comment ref="BH420" authorId="26" shapeId="0" xr:uid="{7EF10A51-9D0A-4AE4-85A6-990E0F087C33}">
      <text>
        <r>
          <rPr>
            <b/>
            <sz val="9"/>
            <color indexed="81"/>
            <rFont val="Segoe UI"/>
            <family val="2"/>
          </rPr>
          <t>Vasquez Callo Maria del Carmen:</t>
        </r>
        <r>
          <rPr>
            <sz val="9"/>
            <color indexed="81"/>
            <rFont val="Segoe UI"/>
            <family val="2"/>
          </rPr>
          <t xml:space="preserve">
Article 13.4 (2)(a)</t>
        </r>
      </text>
    </comment>
    <comment ref="BI420" authorId="26" shapeId="0" xr:uid="{D8F1FA3D-ECA0-4193-A030-85C534C3EF00}">
      <text>
        <r>
          <rPr>
            <b/>
            <sz val="9"/>
            <color indexed="81"/>
            <rFont val="Segoe UI"/>
            <family val="2"/>
          </rPr>
          <t>Vasquez Callo Maria del Carmen:</t>
        </r>
        <r>
          <rPr>
            <sz val="9"/>
            <color indexed="81"/>
            <rFont val="Segoe UI"/>
            <family val="2"/>
          </rPr>
          <t xml:space="preserve">
Article 13.4 (1)</t>
        </r>
      </text>
    </comment>
    <comment ref="BJ420" authorId="26" shapeId="0" xr:uid="{3A2E4CAA-E713-41E0-89E9-98AFD21F6686}">
      <text>
        <r>
          <rPr>
            <b/>
            <sz val="9"/>
            <color indexed="81"/>
            <rFont val="Segoe UI"/>
            <family val="2"/>
          </rPr>
          <t>Vasquez Callo Maria del Carmen:</t>
        </r>
        <r>
          <rPr>
            <sz val="9"/>
            <color indexed="81"/>
            <rFont val="Segoe UI"/>
            <family val="2"/>
          </rPr>
          <t xml:space="preserve">
Article 13.4 (1)</t>
        </r>
      </text>
    </comment>
    <comment ref="BM420" authorId="26" shapeId="0" xr:uid="{A92F1562-EEFC-4390-836C-D8251DEF6712}">
      <text>
        <r>
          <rPr>
            <b/>
            <sz val="9"/>
            <color indexed="81"/>
            <rFont val="Segoe UI"/>
            <family val="2"/>
          </rPr>
          <t>Vasquez Callo Maria del Carmen:</t>
        </r>
        <r>
          <rPr>
            <sz val="9"/>
            <color indexed="81"/>
            <rFont val="Segoe UI"/>
            <family val="2"/>
          </rPr>
          <t xml:space="preserve">
Article 13.13</t>
        </r>
      </text>
    </comment>
    <comment ref="BO420" authorId="26" shapeId="0" xr:uid="{5BAA0086-EC3E-4A5A-A923-3568447546AC}">
      <text>
        <r>
          <rPr>
            <b/>
            <sz val="9"/>
            <color indexed="81"/>
            <rFont val="Segoe UI"/>
            <family val="2"/>
          </rPr>
          <t>Vasquez Callo Maria del Carmen:</t>
        </r>
        <r>
          <rPr>
            <sz val="9"/>
            <color indexed="81"/>
            <rFont val="Segoe UI"/>
            <family val="2"/>
          </rPr>
          <t xml:space="preserve">
Article 13.19</t>
        </r>
      </text>
    </comment>
    <comment ref="BS420" authorId="26" shapeId="0" xr:uid="{08F32420-C300-4BBE-90D0-D322ECB4C5F6}">
      <text>
        <r>
          <rPr>
            <b/>
            <sz val="9"/>
            <color indexed="81"/>
            <rFont val="Segoe UI"/>
            <family val="2"/>
          </rPr>
          <t>Vasquez Callo Maria del Carmen:</t>
        </r>
        <r>
          <rPr>
            <sz val="9"/>
            <color indexed="81"/>
            <rFont val="Segoe UI"/>
            <family val="2"/>
          </rPr>
          <t xml:space="preserve">
Article 13.8</t>
        </r>
      </text>
    </comment>
    <comment ref="BV420" authorId="26" shapeId="0" xr:uid="{D2255AB4-9DA7-4E62-AE1E-973375F4E595}">
      <text>
        <r>
          <rPr>
            <b/>
            <sz val="9"/>
            <color indexed="81"/>
            <rFont val="Segoe UI"/>
            <family val="2"/>
          </rPr>
          <t>Vasquez Callo Maria del Carmen:</t>
        </r>
        <r>
          <rPr>
            <sz val="9"/>
            <color indexed="81"/>
            <rFont val="Segoe UI"/>
            <family val="2"/>
          </rPr>
          <t xml:space="preserve">
Article 13-10 (a)</t>
        </r>
      </text>
    </comment>
    <comment ref="BW420" authorId="26" shapeId="0" xr:uid="{40569A7C-2011-4086-91F2-DC3F329DC2B9}">
      <text>
        <r>
          <rPr>
            <b/>
            <sz val="9"/>
            <color indexed="81"/>
            <rFont val="Segoe UI"/>
            <family val="2"/>
          </rPr>
          <t>Vasquez Callo Maria del Carmen:</t>
        </r>
        <r>
          <rPr>
            <sz val="9"/>
            <color indexed="81"/>
            <rFont val="Segoe UI"/>
            <family val="2"/>
          </rPr>
          <t xml:space="preserve">
Article 13.10 (a)</t>
        </r>
      </text>
    </comment>
    <comment ref="CA420" authorId="26" shapeId="0" xr:uid="{6C475BED-3290-401A-BCC1-45290AAB375D}">
      <text>
        <r>
          <rPr>
            <b/>
            <sz val="9"/>
            <color indexed="81"/>
            <rFont val="Segoe UI"/>
            <family val="2"/>
          </rPr>
          <t>Vasquez Callo Maria del Carmen:</t>
        </r>
        <r>
          <rPr>
            <sz val="9"/>
            <color indexed="81"/>
            <rFont val="Segoe UI"/>
            <family val="2"/>
          </rPr>
          <t xml:space="preserve">
Article 13.18 (1)</t>
        </r>
      </text>
    </comment>
    <comment ref="CF420" authorId="26" shapeId="0" xr:uid="{FFB4B2E4-6EBE-4462-AE36-3AE3B1A29122}">
      <text>
        <r>
          <rPr>
            <b/>
            <sz val="9"/>
            <color indexed="81"/>
            <rFont val="Segoe UI"/>
            <family val="2"/>
          </rPr>
          <t>Vasquez Callo Maria del Carmen:</t>
        </r>
        <r>
          <rPr>
            <sz val="9"/>
            <color indexed="81"/>
            <rFont val="Segoe UI"/>
            <family val="2"/>
          </rPr>
          <t xml:space="preserve">
Article 13.17 </t>
        </r>
      </text>
    </comment>
    <comment ref="CH420" authorId="26" shapeId="0" xr:uid="{0D28D590-C7F1-4593-AF38-D166DA3B8F21}">
      <text>
        <r>
          <rPr>
            <b/>
            <sz val="9"/>
            <color indexed="81"/>
            <rFont val="Segoe UI"/>
            <family val="2"/>
          </rPr>
          <t>Vasquez Callo Maria del Carmen:</t>
        </r>
        <r>
          <rPr>
            <sz val="9"/>
            <color indexed="81"/>
            <rFont val="Segoe UI"/>
            <family val="2"/>
          </rPr>
          <t xml:space="preserve">
Article 13.16 (a)</t>
        </r>
      </text>
    </comment>
    <comment ref="CJ420" authorId="26" shapeId="0" xr:uid="{48A00B57-7159-42EC-93F6-6091D3237F1D}">
      <text>
        <r>
          <rPr>
            <b/>
            <sz val="9"/>
            <color indexed="81"/>
            <rFont val="Segoe UI"/>
            <family val="2"/>
          </rPr>
          <t>Vasquez Callo Maria del Carmen:</t>
        </r>
        <r>
          <rPr>
            <sz val="9"/>
            <color indexed="81"/>
            <rFont val="Segoe UI"/>
            <family val="2"/>
          </rPr>
          <t xml:space="preserve">
Article 13.16 </t>
        </r>
      </text>
    </comment>
    <comment ref="CK420" authorId="26" shapeId="0" xr:uid="{578CD57C-4B17-4649-9BA4-4D36DA5114E5}">
      <text>
        <r>
          <rPr>
            <b/>
            <sz val="9"/>
            <color indexed="81"/>
            <rFont val="Segoe UI"/>
            <family val="2"/>
          </rPr>
          <t>Vasquez Callo Maria del Carmen:</t>
        </r>
        <r>
          <rPr>
            <sz val="9"/>
            <color indexed="81"/>
            <rFont val="Segoe UI"/>
            <family val="2"/>
          </rPr>
          <t xml:space="preserve">
Article 13.16 (e)</t>
        </r>
      </text>
    </comment>
    <comment ref="CL420" authorId="26" shapeId="0" xr:uid="{EBEB0433-6190-4A6E-9CFC-382444EC618F}">
      <text>
        <r>
          <rPr>
            <b/>
            <sz val="9"/>
            <color indexed="81"/>
            <rFont val="Segoe UI"/>
            <family val="2"/>
          </rPr>
          <t>Vasquez Callo Maria del Carmen:</t>
        </r>
        <r>
          <rPr>
            <sz val="9"/>
            <color indexed="81"/>
            <rFont val="Segoe UI"/>
            <family val="2"/>
          </rPr>
          <t xml:space="preserve">
Article 13.19</t>
        </r>
      </text>
    </comment>
    <comment ref="CQ420" authorId="26" shapeId="0" xr:uid="{CF6A207E-E6E5-4AE6-8EF8-8DF97B80F6B0}">
      <text>
        <r>
          <rPr>
            <b/>
            <sz val="9"/>
            <color indexed="81"/>
            <rFont val="Segoe UI"/>
            <family val="2"/>
          </rPr>
          <t>Vasquez Callo Maria del Carmen:</t>
        </r>
        <r>
          <rPr>
            <sz val="9"/>
            <color indexed="81"/>
            <rFont val="Segoe UI"/>
            <family val="2"/>
          </rPr>
          <t xml:space="preserve">
Chapter 23 does not include am exception for e-commerce</t>
        </r>
      </text>
    </comment>
    <comment ref="DB420" authorId="26" shapeId="0" xr:uid="{C19951F3-01B9-4458-A9A0-B6372DE8BA0E}">
      <text>
        <r>
          <rPr>
            <b/>
            <sz val="9"/>
            <color indexed="81"/>
            <rFont val="Segoe UI"/>
            <family val="2"/>
          </rPr>
          <t>Vasquez Callo Maria del Carmen:</t>
        </r>
        <r>
          <rPr>
            <sz val="9"/>
            <color indexed="81"/>
            <rFont val="Segoe UI"/>
            <family val="2"/>
          </rPr>
          <t xml:space="preserve">
Article 13.11 (2)</t>
        </r>
      </text>
    </comment>
    <comment ref="DE420" authorId="26" shapeId="0" xr:uid="{47325BED-6F94-434E-BDEE-8A7939B8D569}">
      <text>
        <r>
          <rPr>
            <b/>
            <sz val="9"/>
            <color indexed="81"/>
            <rFont val="Segoe UI"/>
            <family val="2"/>
          </rPr>
          <t>Vasquez Callo Maria del Carmen:</t>
        </r>
        <r>
          <rPr>
            <sz val="9"/>
            <color indexed="81"/>
            <rFont val="Segoe UI"/>
            <family val="2"/>
          </rPr>
          <t xml:space="preserve">
Artocöe 13.11 (4)</t>
        </r>
      </text>
    </comment>
    <comment ref="DF420" authorId="26" shapeId="0" xr:uid="{911E32DC-64B8-44C0-9D34-81E7C0D7A0A4}">
      <text>
        <r>
          <rPr>
            <b/>
            <sz val="9"/>
            <color indexed="81"/>
            <rFont val="Segoe UI"/>
            <family val="2"/>
          </rPr>
          <t>Vasquez Callo Maria del Carmen:</t>
        </r>
        <r>
          <rPr>
            <sz val="9"/>
            <color indexed="81"/>
            <rFont val="Segoe UI"/>
            <family val="2"/>
          </rPr>
          <t xml:space="preserve">
Artocöe 13.11 (4)</t>
        </r>
      </text>
    </comment>
    <comment ref="DI420" authorId="26" shapeId="0" xr:uid="{9183C066-D5E0-4CA9-9C1C-DC369DB256FE}">
      <text>
        <r>
          <rPr>
            <b/>
            <sz val="9"/>
            <color indexed="81"/>
            <rFont val="Segoe UI"/>
            <family val="2"/>
          </rPr>
          <t>Vasquez Callo Maria del Carmen:</t>
        </r>
        <r>
          <rPr>
            <sz val="9"/>
            <color indexed="81"/>
            <rFont val="Segoe UI"/>
            <family val="2"/>
          </rPr>
          <t xml:space="preserve">
Article 13.14 (2)</t>
        </r>
      </text>
    </comment>
    <comment ref="DL420" authorId="26" shapeId="0" xr:uid="{1E55E39E-FB87-4B2E-ABF3-B9D9EFDE67AF}">
      <text>
        <r>
          <rPr>
            <b/>
            <sz val="9"/>
            <color indexed="81"/>
            <rFont val="Segoe UI"/>
            <family val="2"/>
          </rPr>
          <t>Vasquez Callo Maria del Carmen:</t>
        </r>
        <r>
          <rPr>
            <sz val="9"/>
            <color indexed="81"/>
            <rFont val="Segoe UI"/>
            <family val="2"/>
          </rPr>
          <t xml:space="preserve">
Article 13.15 (2)</t>
        </r>
      </text>
    </comment>
    <comment ref="EM420" authorId="26" shapeId="0" xr:uid="{D8FA5294-D1C8-4E9A-BF79-38905986026B}">
      <text>
        <r>
          <rPr>
            <b/>
            <sz val="9"/>
            <color indexed="81"/>
            <rFont val="Segoe UI"/>
            <family val="2"/>
          </rPr>
          <t>Vasquez Callo Maria del Carmen:</t>
        </r>
        <r>
          <rPr>
            <sz val="9"/>
            <color indexed="81"/>
            <rFont val="Segoe UI"/>
            <family val="2"/>
          </rPr>
          <t xml:space="preserve">
Article 24.1.3</t>
        </r>
      </text>
    </comment>
    <comment ref="EO420" authorId="26" shapeId="0" xr:uid="{81367C3B-B53A-4948-B961-1CD32BEB238F}">
      <text>
        <r>
          <rPr>
            <b/>
            <sz val="9"/>
            <color indexed="81"/>
            <rFont val="Segoe UI"/>
            <family val="2"/>
          </rPr>
          <t>Vasquez Callo Maria del Carmen:</t>
        </r>
        <r>
          <rPr>
            <sz val="9"/>
            <color indexed="81"/>
            <rFont val="Segoe UI"/>
            <family val="2"/>
          </rPr>
          <t xml:space="preserve">
Article 24 (2)</t>
        </r>
      </text>
    </comment>
    <comment ref="EP420" authorId="26" shapeId="0" xr:uid="{48E363F7-2BFB-4FF1-96A7-E2079702C8DE}">
      <text>
        <r>
          <rPr>
            <b/>
            <sz val="9"/>
            <color indexed="81"/>
            <rFont val="Segoe UI"/>
            <family val="2"/>
          </rPr>
          <t>Vasquez Callo Maria del Carmen:</t>
        </r>
        <r>
          <rPr>
            <sz val="9"/>
            <color indexed="81"/>
            <rFont val="Segoe UI"/>
            <family val="2"/>
          </rPr>
          <t xml:space="preserve">
Article 13.5 (2)</t>
        </r>
      </text>
    </comment>
    <comment ref="EQ420" authorId="26" shapeId="0" xr:uid="{3C18FD87-36C4-464E-9325-01E3E10EA34C}">
      <text>
        <r>
          <rPr>
            <b/>
            <sz val="9"/>
            <color indexed="81"/>
            <rFont val="Segoe UI"/>
            <family val="2"/>
          </rPr>
          <t>Vasquez Callo Maria del Carmen:</t>
        </r>
        <r>
          <rPr>
            <sz val="9"/>
            <color indexed="81"/>
            <rFont val="Segoe UI"/>
            <family val="2"/>
          </rPr>
          <t xml:space="preserve">
Article 24.3.2.</t>
        </r>
      </text>
    </comment>
    <comment ref="ER420" authorId="26" shapeId="0" xr:uid="{A5263599-DE5B-4A2B-A5B9-DA689BF5FC7C}">
      <text>
        <r>
          <rPr>
            <b/>
            <sz val="9"/>
            <color indexed="81"/>
            <rFont val="Segoe UI"/>
            <family val="2"/>
          </rPr>
          <t>Vasquez Callo Maria del Carmen:</t>
        </r>
        <r>
          <rPr>
            <sz val="9"/>
            <color indexed="81"/>
            <rFont val="Segoe UI"/>
            <family val="2"/>
          </rPr>
          <t xml:space="preserve">
Article 13.1., Footnote 1</t>
        </r>
      </text>
    </comment>
    <comment ref="ES420" authorId="26" shapeId="0" xr:uid="{4CB85616-410E-4CBB-8B4E-DF99D4799BD8}">
      <text>
        <r>
          <rPr>
            <b/>
            <sz val="9"/>
            <color indexed="81"/>
            <rFont val="Segoe UI"/>
            <family val="2"/>
          </rPr>
          <t>Vasquez Callo Maria del Carmen:</t>
        </r>
        <r>
          <rPr>
            <sz val="9"/>
            <color indexed="81"/>
            <rFont val="Segoe UI"/>
            <family val="2"/>
          </rPr>
          <t xml:space="preserve">
Article 13.2.2 (b)</t>
        </r>
      </text>
    </comment>
    <comment ref="ET420" authorId="26" shapeId="0" xr:uid="{7B9063FF-3761-48FC-A4E0-06B5D37D586F}">
      <text>
        <r>
          <rPr>
            <b/>
            <sz val="9"/>
            <color indexed="81"/>
            <rFont val="Segoe UI"/>
            <family val="2"/>
          </rPr>
          <t>Vasquez Callo Maria del Carmen:</t>
        </r>
        <r>
          <rPr>
            <sz val="9"/>
            <color indexed="81"/>
            <rFont val="Segoe UI"/>
            <family val="2"/>
          </rPr>
          <t xml:space="preserve">
Article 13.2.2 (a)</t>
        </r>
      </text>
    </comment>
    <comment ref="EX420" authorId="26" shapeId="0" xr:uid="{7258AB86-CFEB-44F8-AFE9-980C052E7409}">
      <text>
        <r>
          <rPr>
            <b/>
            <sz val="9"/>
            <color indexed="81"/>
            <rFont val="Segoe UI"/>
            <family val="2"/>
          </rPr>
          <t>Vasquez Callo Maria del Carmen:</t>
        </r>
        <r>
          <rPr>
            <sz val="9"/>
            <color indexed="81"/>
            <rFont val="Segoe UI"/>
            <family val="2"/>
          </rPr>
          <t xml:space="preserve">
Article 13.2.5</t>
        </r>
      </text>
    </comment>
    <comment ref="AC421" authorId="1617" shapeId="0" xr:uid="{AD6CC020-E144-4F5C-8739-CFC1BE6AA986}">
      <text>
        <r>
          <rPr>
            <b/>
            <sz val="9"/>
            <color indexed="81"/>
            <rFont val="Tahoma"/>
            <family val="2"/>
          </rPr>
          <t>Kugler Kholofelo:</t>
        </r>
        <r>
          <rPr>
            <sz val="9"/>
            <color indexed="81"/>
            <rFont val="Tahoma"/>
            <family val="2"/>
          </rPr>
          <t xml:space="preserve">
Chapter 9</t>
        </r>
      </text>
    </comment>
    <comment ref="AE421" authorId="1617" shapeId="0" xr:uid="{572B5330-6DFD-4A56-A18D-AD9A990DA0ED}">
      <text>
        <r>
          <rPr>
            <b/>
            <sz val="9"/>
            <color indexed="81"/>
            <rFont val="Tahoma"/>
            <family val="2"/>
          </rPr>
          <t>Kugler Kholofelo:</t>
        </r>
        <r>
          <rPr>
            <sz val="9"/>
            <color indexed="81"/>
            <rFont val="Tahoma"/>
            <family val="2"/>
          </rPr>
          <t xml:space="preserve">
Article 9.2(1)</t>
        </r>
      </text>
    </comment>
    <comment ref="AH421" authorId="1617" shapeId="0" xr:uid="{3C53A370-22A3-4C3E-9462-BA57DDF4325A}">
      <text>
        <r>
          <rPr>
            <b/>
            <sz val="9"/>
            <color indexed="81"/>
            <rFont val="Tahoma"/>
            <family val="2"/>
          </rPr>
          <t>Kugler Kholofelo:</t>
        </r>
        <r>
          <rPr>
            <sz val="9"/>
            <color indexed="81"/>
            <rFont val="Tahoma"/>
            <family val="2"/>
          </rPr>
          <t xml:space="preserve">
Article 9.2(2) , 9.2(3) and 9.20 </t>
        </r>
      </text>
    </comment>
    <comment ref="AM421" authorId="1617" shapeId="0" xr:uid="{76FBB0A0-E70F-4460-9500-015460584233}">
      <text>
        <r>
          <rPr>
            <b/>
            <sz val="9"/>
            <color indexed="81"/>
            <rFont val="Tahoma"/>
            <family val="2"/>
          </rPr>
          <t>Kugler Kholofelo:</t>
        </r>
        <r>
          <rPr>
            <sz val="9"/>
            <color indexed="81"/>
            <rFont val="Tahoma"/>
            <family val="2"/>
          </rPr>
          <t xml:space="preserve">
Commitments made by both India and UAE in their Schedules of Specific Commitments.</t>
        </r>
      </text>
    </comment>
    <comment ref="AN421" authorId="1617" shapeId="0" xr:uid="{7728B9BE-3EB6-49A2-80F5-B94E48371C19}">
      <text>
        <r>
          <rPr>
            <b/>
            <sz val="12"/>
            <color indexed="81"/>
            <rFont val="Tahoma"/>
            <family val="2"/>
          </rPr>
          <t>Kugler Kholofelo:</t>
        </r>
        <r>
          <rPr>
            <sz val="12"/>
            <color indexed="81"/>
            <rFont val="Tahoma"/>
            <family val="2"/>
          </rPr>
          <t xml:space="preserve">
Commitments made by both India and UAE in their Schedules of Specific Commitments. However, the UAE generally has substantial establishment requirements and limits the provision of the service via Mode 1  based on these  establishment requirements. </t>
        </r>
      </text>
    </comment>
    <comment ref="AO421" authorId="1617" shapeId="0" xr:uid="{98FC1021-0032-44D2-8DAA-D81EDA9C6936}">
      <text>
        <r>
          <rPr>
            <b/>
            <sz val="9"/>
            <color indexed="81"/>
            <rFont val="Tahoma"/>
            <family val="2"/>
          </rPr>
          <t>Kugler Kholofelo:</t>
        </r>
        <r>
          <rPr>
            <sz val="9"/>
            <color indexed="81"/>
            <rFont val="Tahoma"/>
            <family val="2"/>
          </rPr>
          <t xml:space="preserve">
Commitments made by both India and UAE in their Schedules of Specific Commitments. However, India generally restricts the provision of financial services via Mode 1.</t>
        </r>
      </text>
    </comment>
    <comment ref="AQ421" authorId="1617" shapeId="0" xr:uid="{97B3DD7D-8D1B-49FA-A949-7AD45915D9DC}">
      <text>
        <r>
          <rPr>
            <b/>
            <sz val="9"/>
            <color indexed="81"/>
            <rFont val="Tahoma"/>
            <family val="2"/>
          </rPr>
          <t>Kugler Kholofelo:</t>
        </r>
        <r>
          <rPr>
            <sz val="9"/>
            <color indexed="81"/>
            <rFont val="Tahoma"/>
            <family val="2"/>
          </rPr>
          <t xml:space="preserve">
Article 9.3(3)</t>
        </r>
      </text>
    </comment>
    <comment ref="AW421" authorId="1617" shapeId="0" xr:uid="{C1DD6A19-88B7-4C62-B6F6-EBC9CE1FA721}">
      <text>
        <r>
          <rPr>
            <b/>
            <sz val="9"/>
            <color indexed="81"/>
            <rFont val="Tahoma"/>
            <family val="2"/>
          </rPr>
          <t>Kugler Kholofelo:</t>
        </r>
        <r>
          <rPr>
            <sz val="9"/>
            <color indexed="81"/>
            <rFont val="Tahoma"/>
            <family val="2"/>
          </rPr>
          <t xml:space="preserve">
Article 9.15(1)</t>
        </r>
      </text>
    </comment>
    <comment ref="AZ421" authorId="5" shapeId="0" xr:uid="{9BB97FB4-3B6A-43D8-B85A-C661E4ED2846}">
      <text>
        <r>
          <rPr>
            <b/>
            <sz val="9"/>
            <color indexed="81"/>
            <rFont val="Segoe UI"/>
            <family val="2"/>
          </rPr>
          <t>Mesmer Anja:</t>
        </r>
        <r>
          <rPr>
            <sz val="9"/>
            <color indexed="81"/>
            <rFont val="Segoe UI"/>
            <family val="2"/>
          </rPr>
          <t xml:space="preserve">
Article 9.15(1)</t>
        </r>
      </text>
    </comment>
    <comment ref="BB421" authorId="5" shapeId="0" xr:uid="{55184036-5B8B-4195-975D-1CB0BF1770CF}">
      <text>
        <r>
          <rPr>
            <b/>
            <sz val="9"/>
            <color indexed="81"/>
            <rFont val="Segoe UI"/>
            <family val="2"/>
          </rPr>
          <t>Mesmer Anja:</t>
        </r>
        <r>
          <rPr>
            <sz val="9"/>
            <color indexed="81"/>
            <rFont val="Segoe UI"/>
            <family val="2"/>
          </rPr>
          <t xml:space="preserve">
Article 9.15 (3)</t>
        </r>
      </text>
    </comment>
    <comment ref="BD421" authorId="26" shapeId="0" xr:uid="{60185EA1-E973-489E-BC44-4901AA21AFB3}">
      <text>
        <r>
          <rPr>
            <b/>
            <sz val="9"/>
            <color indexed="81"/>
            <rFont val="Segoe UI"/>
            <family val="2"/>
          </rPr>
          <t>Vasquez Callo Maria del Carmen:</t>
        </r>
        <r>
          <rPr>
            <sz val="9"/>
            <color indexed="81"/>
            <rFont val="Segoe UI"/>
            <family val="2"/>
          </rPr>
          <t xml:space="preserve">
Article 9.15.2</t>
        </r>
      </text>
    </comment>
    <comment ref="BH421" authorId="1617" shapeId="0" xr:uid="{439FA79D-2A66-46EF-AAC8-892AC51C2AE9}">
      <text>
        <r>
          <rPr>
            <b/>
            <sz val="9"/>
            <color indexed="81"/>
            <rFont val="Tahoma"/>
            <family val="2"/>
          </rPr>
          <t>Kugler Kholofelo:</t>
        </r>
        <r>
          <rPr>
            <sz val="9"/>
            <color indexed="81"/>
            <rFont val="Tahoma"/>
            <family val="2"/>
          </rPr>
          <t xml:space="preserve">
Article 9.5(2)</t>
        </r>
      </text>
    </comment>
    <comment ref="BI421" authorId="1617" shapeId="0" xr:uid="{77912C93-6D05-4B62-9C5D-642B26FD5CC9}">
      <text>
        <r>
          <rPr>
            <b/>
            <sz val="9"/>
            <color indexed="81"/>
            <rFont val="Tahoma"/>
            <family val="2"/>
          </rPr>
          <t>Kugler Kholofelo:</t>
        </r>
        <r>
          <rPr>
            <sz val="9"/>
            <color indexed="81"/>
            <rFont val="Tahoma"/>
            <family val="2"/>
          </rPr>
          <t xml:space="preserve">
Article 9.5(1)</t>
        </r>
      </text>
    </comment>
    <comment ref="BK421" authorId="1617" shapeId="0" xr:uid="{F610CB46-3E55-461F-9C86-2781018C3EFB}">
      <text>
        <r>
          <rPr>
            <b/>
            <sz val="9"/>
            <color indexed="81"/>
            <rFont val="Tahoma"/>
            <family val="2"/>
          </rPr>
          <t>Kugler Kholofelo:</t>
        </r>
        <r>
          <rPr>
            <sz val="9"/>
            <color indexed="81"/>
            <rFont val="Tahoma"/>
            <family val="2"/>
          </rPr>
          <t xml:space="preserve">
Articel 9.16</t>
        </r>
      </text>
    </comment>
    <comment ref="BL421" authorId="1617" shapeId="0" xr:uid="{A188CE8D-6040-48B4-8694-8DF70CEB8CFC}">
      <text>
        <r>
          <rPr>
            <b/>
            <sz val="9"/>
            <color indexed="81"/>
            <rFont val="Tahoma"/>
            <family val="2"/>
          </rPr>
          <t>Kugler Kholofelo:</t>
        </r>
        <r>
          <rPr>
            <sz val="9"/>
            <color indexed="81"/>
            <rFont val="Tahoma"/>
            <family val="2"/>
          </rPr>
          <t xml:space="preserve">
Article 9.17</t>
        </r>
      </text>
    </comment>
    <comment ref="BM421" authorId="1617" shapeId="0" xr:uid="{F22415F5-E24C-49E7-8123-B9D236DE873F}">
      <text>
        <r>
          <rPr>
            <b/>
            <sz val="9"/>
            <color indexed="81"/>
            <rFont val="Tahoma"/>
            <family val="2"/>
          </rPr>
          <t>Kugler Kholofelo:</t>
        </r>
        <r>
          <rPr>
            <sz val="9"/>
            <color indexed="81"/>
            <rFont val="Tahoma"/>
            <family val="2"/>
          </rPr>
          <t xml:space="preserve">
</t>
        </r>
        <r>
          <rPr>
            <sz val="12"/>
            <color indexed="81"/>
            <rFont val="Tahoma"/>
            <family val="2"/>
          </rPr>
          <t>Article 9.6 Authentication:
1. Except in circumstances otherwise provided for under its law, a Party shall not
deny the legal validity of a signature solely on the basis that the signature is in digital
or electronic form.
2. Neither Party shall adopt or maintain measures regarding authentication that
would:
(a) prohibit parties to an electronic transaction from mutually determining
the appropriate authentication methods for that transaction; or
(b) prevent parties to an electronic transaction from having the opportunity
to establish before judicial or administrative authorities that their
transaction complies with any legal requirements with respect to
authentication.
3. Notwithstanding paragraph 2, a Party may require that, for a particular category
of transactions, the method of authentication meets certain performance standards or
is certified by an authority accredited in accordance with its laws and regulatory
frameworks.
4. The Parties shall endeavour to mutually recognise digital or electronic
signatures in accordance with their laws and regulatory frameworks.</t>
        </r>
      </text>
    </comment>
    <comment ref="BO421" authorId="1617" shapeId="0" xr:uid="{C2F2A9A7-B25B-4ABD-AD77-16C75505059F}">
      <text>
        <r>
          <rPr>
            <b/>
            <sz val="9"/>
            <color indexed="81"/>
            <rFont val="Tahoma"/>
            <family val="2"/>
          </rPr>
          <t>Kugler Kholofelo:</t>
        </r>
        <r>
          <rPr>
            <sz val="9"/>
            <color indexed="81"/>
            <rFont val="Tahoma"/>
            <family val="2"/>
          </rPr>
          <t xml:space="preserve">
Article 9.4</t>
        </r>
      </text>
    </comment>
    <comment ref="BQ421" authorId="1617" shapeId="0" xr:uid="{55E55C17-B697-4F07-B2BA-23EEBFC15C58}">
      <text>
        <r>
          <rPr>
            <b/>
            <sz val="9"/>
            <color indexed="81"/>
            <rFont val="Tahoma"/>
            <family val="2"/>
          </rPr>
          <t>Kugler Kholofelo:</t>
        </r>
        <r>
          <rPr>
            <sz val="9"/>
            <color indexed="81"/>
            <rFont val="Tahoma"/>
            <family val="2"/>
          </rPr>
          <t xml:space="preserve">
Article 6.6(1) (not in Digital Trade Chapter)</t>
        </r>
      </text>
    </comment>
    <comment ref="BS421" authorId="1617" shapeId="0" xr:uid="{C366A6D6-FFC0-4544-B976-52223B9098CD}">
      <text>
        <r>
          <rPr>
            <b/>
            <sz val="9"/>
            <color indexed="81"/>
            <rFont val="Tahoma"/>
            <family val="2"/>
          </rPr>
          <t>Kugler Kholofelo:</t>
        </r>
        <r>
          <rPr>
            <sz val="9"/>
            <color indexed="81"/>
            <rFont val="Tahoma"/>
            <family val="2"/>
          </rPr>
          <t xml:space="preserve">
Article 9.8</t>
        </r>
      </text>
    </comment>
    <comment ref="BT421" authorId="1617" shapeId="0" xr:uid="{E799F49F-6EC3-4903-8282-2E3AD1C2928B}">
      <text>
        <r>
          <rPr>
            <b/>
            <sz val="9"/>
            <color indexed="81"/>
            <rFont val="Tahoma"/>
            <family val="2"/>
          </rPr>
          <t>Kugler Kholofelo:</t>
        </r>
        <r>
          <rPr>
            <sz val="9"/>
            <color indexed="81"/>
            <rFont val="Tahoma"/>
            <family val="2"/>
          </rPr>
          <t xml:space="preserve">
Article 9.9</t>
        </r>
      </text>
    </comment>
    <comment ref="BV421" authorId="1617" shapeId="0" xr:uid="{4E92B9DD-AB28-4633-8AF6-43F899FF37D1}">
      <text>
        <r>
          <rPr>
            <b/>
            <sz val="9"/>
            <color indexed="81"/>
            <rFont val="Tahoma"/>
            <family val="2"/>
          </rPr>
          <t>Kugler Kholofelo:</t>
        </r>
        <r>
          <rPr>
            <sz val="9"/>
            <color indexed="81"/>
            <rFont val="Tahoma"/>
            <family val="2"/>
          </rPr>
          <t xml:space="preserve">
Article 9.18</t>
        </r>
      </text>
    </comment>
    <comment ref="BW421" authorId="1617" shapeId="0" xr:uid="{7BF2CDF6-E60B-41F4-B603-124D63B621A0}">
      <text>
        <r>
          <rPr>
            <b/>
            <sz val="9"/>
            <color indexed="81"/>
            <rFont val="Tahoma"/>
            <family val="2"/>
          </rPr>
          <t>Kugler Kholofelo:</t>
        </r>
        <r>
          <rPr>
            <sz val="9"/>
            <color indexed="81"/>
            <rFont val="Tahoma"/>
            <family val="2"/>
          </rPr>
          <t xml:space="preserve">
Article 9.18(a)</t>
        </r>
      </text>
    </comment>
    <comment ref="CF421" authorId="1617" shapeId="0" xr:uid="{72830E16-2A17-4EE1-9C47-FC9BA4C8AA27}">
      <text>
        <r>
          <rPr>
            <b/>
            <sz val="9"/>
            <color indexed="81"/>
            <rFont val="Tahoma"/>
            <family val="2"/>
          </rPr>
          <t>Kugler Kholofelo:</t>
        </r>
        <r>
          <rPr>
            <sz val="9"/>
            <color indexed="81"/>
            <rFont val="Tahoma"/>
            <family val="2"/>
          </rPr>
          <t xml:space="preserve">
Article 9.19</t>
        </r>
      </text>
    </comment>
    <comment ref="CH421" authorId="1617" shapeId="0" xr:uid="{7E0ACE93-2DAE-4050-ABB8-789F575858FA}">
      <text>
        <r>
          <rPr>
            <b/>
            <sz val="9"/>
            <color indexed="81"/>
            <rFont val="Tahoma"/>
            <family val="2"/>
          </rPr>
          <t>Kugler Kholofelo:</t>
        </r>
        <r>
          <rPr>
            <sz val="9"/>
            <color indexed="81"/>
            <rFont val="Tahoma"/>
            <family val="2"/>
          </rPr>
          <t xml:space="preserve">
Article 9.20 (mentioned in cooperation)</t>
        </r>
      </text>
    </comment>
    <comment ref="CJ421" authorId="1617" shapeId="0" xr:uid="{C7B40878-31AC-4681-8260-A6973AAB9826}">
      <text>
        <r>
          <rPr>
            <b/>
            <sz val="9"/>
            <color indexed="81"/>
            <rFont val="Tahoma"/>
            <family val="2"/>
          </rPr>
          <t>Kugler Kholofelo:</t>
        </r>
        <r>
          <rPr>
            <sz val="9"/>
            <color indexed="81"/>
            <rFont val="Tahoma"/>
            <family val="2"/>
          </rPr>
          <t xml:space="preserve">
Article 9.20 (general) and Article 9.14 (on digital products)</t>
        </r>
      </text>
    </comment>
    <comment ref="CK421" authorId="1617" shapeId="0" xr:uid="{FD32E698-6855-4BA5-99CF-8E1B70192D71}">
      <text>
        <r>
          <rPr>
            <b/>
            <sz val="9"/>
            <color indexed="81"/>
            <rFont val="Tahoma"/>
            <family val="2"/>
          </rPr>
          <t>Kugler Kholofelo:</t>
        </r>
        <r>
          <rPr>
            <sz val="9"/>
            <color indexed="81"/>
            <rFont val="Tahoma"/>
            <family val="2"/>
          </rPr>
          <t xml:space="preserve">
Article 9.2(3)</t>
        </r>
      </text>
    </comment>
    <comment ref="CQ421" authorId="5" shapeId="0" xr:uid="{D320DD0B-887D-498B-9DA7-9E193DD14AC4}">
      <text>
        <r>
          <rPr>
            <b/>
            <sz val="9"/>
            <color indexed="81"/>
            <rFont val="Segoe UI"/>
            <family val="2"/>
          </rPr>
          <t>Mesmer Anja:</t>
        </r>
        <r>
          <rPr>
            <sz val="9"/>
            <color indexed="81"/>
            <rFont val="Segoe UI"/>
            <family val="2"/>
          </rPr>
          <t xml:space="preserve">
Chapter 15</t>
        </r>
      </text>
    </comment>
    <comment ref="DB421" authorId="1617" shapeId="0" xr:uid="{480CCCB3-8D5C-4D8B-920C-B2E0838210A3}">
      <text>
        <r>
          <rPr>
            <b/>
            <sz val="9"/>
            <color indexed="81"/>
            <rFont val="Tahoma"/>
            <family val="2"/>
          </rPr>
          <t>Kugler Kholofelo:</t>
        </r>
        <r>
          <rPr>
            <sz val="9"/>
            <color indexed="81"/>
            <rFont val="Tahoma"/>
            <family val="2"/>
          </rPr>
          <t xml:space="preserve">
Article 9.10</t>
        </r>
      </text>
    </comment>
    <comment ref="DD421" authorId="1617" shapeId="0" xr:uid="{ADF6B8F1-D781-4FC9-9020-BEA8E35BC884}">
      <text>
        <r>
          <rPr>
            <b/>
            <sz val="9"/>
            <color indexed="81"/>
            <rFont val="Tahoma"/>
            <family val="2"/>
          </rPr>
          <t>Kugler Kholofelo:</t>
        </r>
        <r>
          <rPr>
            <sz val="9"/>
            <color indexed="81"/>
            <rFont val="Tahoma"/>
            <family val="2"/>
          </rPr>
          <t xml:space="preserve">
Article 9.10(2)</t>
        </r>
      </text>
    </comment>
    <comment ref="DI421" authorId="1617" shapeId="0" xr:uid="{0B0732D2-2C31-4029-B7FB-854BE4263AE8}">
      <text>
        <r>
          <rPr>
            <b/>
            <sz val="9"/>
            <color indexed="81"/>
            <rFont val="Tahoma"/>
            <family val="2"/>
          </rPr>
          <t>Kugler Kholofelo:</t>
        </r>
        <r>
          <rPr>
            <sz val="9"/>
            <color indexed="81"/>
            <rFont val="Tahoma"/>
            <family val="2"/>
          </rPr>
          <t xml:space="preserve">
Article 9.11
The Parties recognise the importance of the flow of information in facilitating 
trade, and acknowledge the importance of protecting personal data. As such, the 
Parties shall endeavour to promote electronic information flows across borders subject 
to their laws and regulatory frameworks.
</t>
        </r>
      </text>
    </comment>
    <comment ref="DK421" authorId="1617" shapeId="0" xr:uid="{3EA9A7C7-2562-4B18-85BF-2791A634387B}">
      <text>
        <r>
          <rPr>
            <b/>
            <sz val="9"/>
            <color indexed="81"/>
            <rFont val="Tahoma"/>
            <family val="2"/>
          </rPr>
          <t>Kugler Kholofelo:</t>
        </r>
        <r>
          <rPr>
            <sz val="9"/>
            <color indexed="81"/>
            <rFont val="Tahoma"/>
            <family val="2"/>
          </rPr>
          <t xml:space="preserve">
Article 9.20(b) (cooperation/ dialogue)</t>
        </r>
      </text>
    </comment>
    <comment ref="DO421" authorId="1617" shapeId="0" xr:uid="{7A9BCD30-88EE-484C-B678-18D8FC973B3A}">
      <text>
        <r>
          <rPr>
            <b/>
            <sz val="9"/>
            <color indexed="81"/>
            <rFont val="Tahoma"/>
            <family val="2"/>
          </rPr>
          <t>Kugler Kholofelo:</t>
        </r>
        <r>
          <rPr>
            <sz val="9"/>
            <color indexed="81"/>
            <rFont val="Tahoma"/>
            <family val="2"/>
          </rPr>
          <t xml:space="preserve">
</t>
        </r>
        <r>
          <rPr>
            <sz val="12"/>
            <color indexed="81"/>
            <rFont val="Tahoma"/>
            <family val="2"/>
          </rPr>
          <t xml:space="preserve">Article 3.34 - commitment to create an electornic platform to exchange information on origin.
Article 6.14 - parties agree to faciliate the exhange of information for customs purposes (customs cooperation).
</t>
        </r>
      </text>
    </comment>
    <comment ref="DP421" authorId="1617" shapeId="0" xr:uid="{1FCA7CC9-5B64-4DEF-9C76-836DDBD3A1D7}">
      <text>
        <r>
          <rPr>
            <b/>
            <sz val="9"/>
            <color indexed="81"/>
            <rFont val="Tahoma"/>
            <family val="2"/>
          </rPr>
          <t>Kugler Kholofelo:</t>
        </r>
        <r>
          <rPr>
            <sz val="9"/>
            <color indexed="81"/>
            <rFont val="Tahoma"/>
            <family val="2"/>
          </rPr>
          <t xml:space="preserve">
Article 3.34 - commitment to create an electornic platform to exchange information on origin.</t>
        </r>
      </text>
    </comment>
    <comment ref="DT421" authorId="1617" shapeId="0" xr:uid="{661952E5-C33A-4F91-8A68-ECA1F4E07F7E}">
      <text>
        <r>
          <rPr>
            <b/>
            <sz val="9"/>
            <color indexed="81"/>
            <rFont val="Tahoma"/>
            <family val="2"/>
          </rPr>
          <t>Kugler Kholofelo:</t>
        </r>
        <r>
          <rPr>
            <sz val="9"/>
            <color indexed="81"/>
            <rFont val="Tahoma"/>
            <family val="2"/>
          </rPr>
          <t xml:space="preserve">
In the services schedules of both parties, there are commitments on datra</t>
        </r>
      </text>
    </comment>
    <comment ref="DU421" authorId="1617" shapeId="0" xr:uid="{72E2AAA7-41FB-47DB-B6FB-4A1C8128C8B1}">
      <text>
        <r>
          <rPr>
            <b/>
            <sz val="9"/>
            <color indexed="81"/>
            <rFont val="Tahoma"/>
            <family val="2"/>
          </rPr>
          <t>Kugler Kholofelo:</t>
        </r>
        <r>
          <rPr>
            <sz val="9"/>
            <color indexed="81"/>
            <rFont val="Tahoma"/>
            <family val="2"/>
          </rPr>
          <t xml:space="preserve">
In the services schedules of both parties, there are commitments on datra</t>
        </r>
      </text>
    </comment>
    <comment ref="DW421" authorId="1617" shapeId="0" xr:uid="{720AC67D-0F3C-4791-945E-BCF822C2ABC0}">
      <text>
        <r>
          <rPr>
            <b/>
            <sz val="9"/>
            <color indexed="81"/>
            <rFont val="Tahoma"/>
            <family val="2"/>
          </rPr>
          <t>Kugler Kholofelo:</t>
        </r>
        <r>
          <rPr>
            <sz val="9"/>
            <color indexed="81"/>
            <rFont val="Tahoma"/>
            <family val="2"/>
          </rPr>
          <t xml:space="preserve">
In the services schedules of both parties, there are commitments on datra</t>
        </r>
      </text>
    </comment>
    <comment ref="DY421" authorId="1617" shapeId="0" xr:uid="{F98FC765-FEF0-4EF5-8F3A-7F7F6F291859}">
      <text>
        <r>
          <rPr>
            <b/>
            <sz val="9"/>
            <color indexed="81"/>
            <rFont val="Tahoma"/>
            <family val="2"/>
          </rPr>
          <t>Kugler Kholofelo:</t>
        </r>
        <r>
          <rPr>
            <sz val="9"/>
            <color indexed="81"/>
            <rFont val="Tahoma"/>
            <family val="2"/>
          </rPr>
          <t xml:space="preserve">
Article 9.13 (digital government)</t>
        </r>
      </text>
    </comment>
    <comment ref="DZ421" authorId="1617" shapeId="0" xr:uid="{F6EA8F66-C3B2-4ED6-9403-053D388E3A5E}">
      <text>
        <r>
          <rPr>
            <b/>
            <sz val="9"/>
            <color indexed="81"/>
            <rFont val="Tahoma"/>
            <family val="2"/>
          </rPr>
          <t>Kugler Kholofelo:</t>
        </r>
        <r>
          <rPr>
            <sz val="9"/>
            <color indexed="81"/>
            <rFont val="Tahoma"/>
            <family val="2"/>
          </rPr>
          <t xml:space="preserve">
Article 9.12</t>
        </r>
      </text>
    </comment>
    <comment ref="EB421" authorId="1617" shapeId="0" xr:uid="{67A229BF-D826-4888-B73D-1D153BE363D1}">
      <text>
        <r>
          <rPr>
            <b/>
            <sz val="9"/>
            <color indexed="81"/>
            <rFont val="Tahoma"/>
            <family val="2"/>
          </rPr>
          <t>Kugler Kholofelo:</t>
        </r>
        <r>
          <rPr>
            <sz val="9"/>
            <color indexed="81"/>
            <rFont val="Tahoma"/>
            <family val="2"/>
          </rPr>
          <t xml:space="preserve">
Article 9.12(1) (open data) and Article  9.17(d) digital and e-payments)</t>
        </r>
      </text>
    </comment>
    <comment ref="EE421" authorId="1617" shapeId="0" xr:uid="{64D1DF80-54D3-4703-8058-7949DC6B9D51}">
      <text>
        <r>
          <rPr>
            <b/>
            <sz val="9"/>
            <color indexed="81"/>
            <rFont val="Tahoma"/>
            <family val="2"/>
          </rPr>
          <t>Kugler Kholofelo:</t>
        </r>
        <r>
          <rPr>
            <sz val="9"/>
            <color indexed="81"/>
            <rFont val="Tahoma"/>
            <family val="2"/>
          </rPr>
          <t xml:space="preserve">
Article 9.7</t>
        </r>
      </text>
    </comment>
    <comment ref="EF421" authorId="1617" shapeId="0" xr:uid="{F85D66C0-7F5D-4D8F-AF1A-C95720E8AE2F}">
      <text>
        <r>
          <rPr>
            <b/>
            <sz val="9"/>
            <color indexed="81"/>
            <rFont val="Tahoma"/>
            <family val="2"/>
          </rPr>
          <t>Kugler Kholofelo:</t>
        </r>
        <r>
          <rPr>
            <sz val="9"/>
            <color indexed="81"/>
            <rFont val="Tahoma"/>
            <family val="2"/>
          </rPr>
          <t xml:space="preserve">
Article 9.13(2)(a)</t>
        </r>
      </text>
    </comment>
    <comment ref="EI421" authorId="1617" shapeId="0" xr:uid="{E05D33C1-D0A4-43DA-B509-0F1E3F4B3A1A}">
      <text>
        <r>
          <rPr>
            <b/>
            <sz val="9"/>
            <color indexed="81"/>
            <rFont val="Tahoma"/>
            <family val="2"/>
          </rPr>
          <t>Kugler Kholofelo:</t>
        </r>
        <r>
          <rPr>
            <sz val="9"/>
            <color indexed="81"/>
            <rFont val="Tahoma"/>
            <family val="2"/>
          </rPr>
          <t xml:space="preserve">
Article 10.5(7) (in government procurement chapter)</t>
        </r>
      </text>
    </comment>
    <comment ref="EO421" authorId="1617" shapeId="0" xr:uid="{8593378E-2D05-4E8D-9860-5ABD31351A08}">
      <text>
        <r>
          <rPr>
            <b/>
            <sz val="9"/>
            <color indexed="81"/>
            <rFont val="Tahoma"/>
            <family val="2"/>
          </rPr>
          <t>Kugler Kholofelo:</t>
        </r>
        <r>
          <rPr>
            <sz val="9"/>
            <color indexed="81"/>
            <rFont val="Tahoma"/>
            <family val="2"/>
          </rPr>
          <t xml:space="preserve">
Article 16.2</t>
        </r>
      </text>
    </comment>
    <comment ref="EP421" authorId="1617" shapeId="0" xr:uid="{CD44A528-8887-4E97-986E-8FE084457391}">
      <text>
        <r>
          <rPr>
            <b/>
            <sz val="9"/>
            <color indexed="81"/>
            <rFont val="Tahoma"/>
            <family val="2"/>
          </rPr>
          <t>Kugler Kholofelo:</t>
        </r>
        <r>
          <rPr>
            <sz val="9"/>
            <color indexed="81"/>
            <rFont val="Tahoma"/>
            <family val="2"/>
          </rPr>
          <t xml:space="preserve">
Article 9.3 - carve outs for government procurement and "information held or processed by or on behalf of a Party, or measures
related to such information, including measures related to its collection".</t>
        </r>
      </text>
    </comment>
    <comment ref="EQ421" authorId="26" shapeId="0" xr:uid="{8CA4B167-F025-4DE6-B233-E68F3751C0D4}">
      <text>
        <r>
          <rPr>
            <b/>
            <sz val="9"/>
            <color indexed="81"/>
            <rFont val="Segoe UI"/>
            <family val="2"/>
          </rPr>
          <t>Vasquez Callo Maria del Carmen:</t>
        </r>
        <r>
          <rPr>
            <sz val="9"/>
            <color indexed="81"/>
            <rFont val="Segoe UI"/>
            <family val="2"/>
          </rPr>
          <t xml:space="preserve">
Article 16.3.1.</t>
        </r>
      </text>
    </comment>
    <comment ref="ES421" authorId="3900" shapeId="0" xr:uid="{A20E9829-468E-419C-A6AE-4C29DB1682B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9.3(2)(a)</t>
      </text>
    </comment>
    <comment ref="ET421" authorId="1617" shapeId="0" xr:uid="{0A49314A-55E1-4756-9496-825EBF92265D}">
      <text>
        <r>
          <rPr>
            <b/>
            <sz val="9"/>
            <color indexed="81"/>
            <rFont val="Tahoma"/>
            <family val="2"/>
          </rPr>
          <t>Kugler Kholofelo:</t>
        </r>
        <r>
          <rPr>
            <sz val="9"/>
            <color indexed="81"/>
            <rFont val="Tahoma"/>
            <family val="2"/>
          </rPr>
          <t xml:space="preserve">
Article 9.3(2)(b)</t>
        </r>
      </text>
    </comment>
    <comment ref="FA421" authorId="1617" shapeId="0" xr:uid="{3A0163B8-E5FA-40B4-8BFA-9B84F718CE60}">
      <text>
        <r>
          <rPr>
            <b/>
            <sz val="9"/>
            <color indexed="81"/>
            <rFont val="Tahoma"/>
            <family val="2"/>
          </rPr>
          <t>Kugler Kholofelo:</t>
        </r>
        <r>
          <rPr>
            <sz val="9"/>
            <color indexed="81"/>
            <rFont val="Tahoma"/>
            <family val="2"/>
          </rPr>
          <t xml:space="preserve">
Footnote 18 of Article 11.31(1) (World
Intellectual Property Performances and Phonograms Treaty)
Footnote 23 to Article 11.32(2) (WIPO Copyright Treaty)</t>
        </r>
      </text>
    </comment>
    <comment ref="FB421" authorId="1617" shapeId="0" xr:uid="{E78CC5FD-240E-42F8-A191-0E95D9A5968C}">
      <text>
        <r>
          <rPr>
            <b/>
            <sz val="9"/>
            <color indexed="81"/>
            <rFont val="Tahoma"/>
            <family val="2"/>
          </rPr>
          <t>Kugler Kholofelo:</t>
        </r>
        <r>
          <rPr>
            <sz val="9"/>
            <color indexed="81"/>
            <rFont val="Tahoma"/>
            <family val="2"/>
          </rPr>
          <t xml:space="preserve">
Article 11.17(2) Paris Convention
Footnote 17 of Article 11.30(2) (Berne Convention) 
Article 11.17(3) (Joint Recommendation
Concerning Provisions on the Protection of Well-Known Marks - importance recognised)</t>
        </r>
      </text>
    </comment>
    <comment ref="FF421" authorId="1617" shapeId="0" xr:uid="{D4451667-2C26-43C8-8FCD-F338C79E0B1F}">
      <text>
        <r>
          <rPr>
            <b/>
            <sz val="9"/>
            <color indexed="81"/>
            <rFont val="Tahoma"/>
            <family val="2"/>
          </rPr>
          <t>Kugler Kholofelo:</t>
        </r>
        <r>
          <rPr>
            <sz val="9"/>
            <color indexed="81"/>
            <rFont val="Tahoma"/>
            <family val="2"/>
          </rPr>
          <t xml:space="preserve">
Article 11.33</t>
        </r>
      </text>
    </comment>
    <comment ref="FI421" authorId="1617" shapeId="0" xr:uid="{62CC709A-A822-4397-93D0-5C739B5DBE08}">
      <text>
        <r>
          <rPr>
            <b/>
            <sz val="9"/>
            <color indexed="81"/>
            <rFont val="Tahoma"/>
            <family val="2"/>
          </rPr>
          <t>Kugler Kholofelo:</t>
        </r>
        <r>
          <rPr>
            <sz val="9"/>
            <color indexed="81"/>
            <rFont val="Tahoma"/>
            <family val="2"/>
          </rPr>
          <t xml:space="preserve">
Article 11.32(1)</t>
        </r>
      </text>
    </comment>
    <comment ref="FJ421" authorId="1617" shapeId="0" xr:uid="{A5F204D8-9B8E-4338-AAA7-AA4B5BF32AD0}">
      <text>
        <r>
          <rPr>
            <b/>
            <sz val="9"/>
            <color indexed="81"/>
            <rFont val="Tahoma"/>
            <family val="2"/>
          </rPr>
          <t>Kugler Kholofelo:</t>
        </r>
        <r>
          <rPr>
            <sz val="9"/>
            <color indexed="81"/>
            <rFont val="Tahoma"/>
            <family val="2"/>
          </rPr>
          <t xml:space="preserve">
Article 11.32(2)</t>
        </r>
      </text>
    </comment>
    <comment ref="FS421" authorId="1617" shapeId="0" xr:uid="{2A697EE7-61A6-44BF-95B3-B3BCFD5F9591}">
      <text>
        <r>
          <rPr>
            <b/>
            <sz val="9"/>
            <color indexed="81"/>
            <rFont val="Tahoma"/>
            <family val="2"/>
          </rPr>
          <t>Kugler Kholofelo:</t>
        </r>
        <r>
          <rPr>
            <sz val="9"/>
            <color indexed="81"/>
            <rFont val="Tahoma"/>
            <family val="2"/>
          </rPr>
          <t xml:space="preserve">
Article 11.30</t>
        </r>
      </text>
    </comment>
    <comment ref="FT421" authorId="1617" shapeId="0" xr:uid="{D3CE64FD-BE9A-405C-8B88-43EFCE2C1840}">
      <text>
        <r>
          <rPr>
            <b/>
            <sz val="9"/>
            <color indexed="81"/>
            <rFont val="Tahoma"/>
            <family val="2"/>
          </rPr>
          <t>Kugler Kholofelo:</t>
        </r>
        <r>
          <rPr>
            <sz val="9"/>
            <color indexed="81"/>
            <rFont val="Tahoma"/>
            <family val="2"/>
          </rPr>
          <t xml:space="preserve">
Article 11.31(3)</t>
        </r>
      </text>
    </comment>
    <comment ref="Y422" authorId="3901" shapeId="0" xr:uid="{9F38A68A-0849-4653-A21C-871615D1DCD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UK-Singapore FTA was notified.</t>
      </text>
    </comment>
    <comment ref="AF422" authorId="3902" shapeId="0" xr:uid="{C58F71C6-5827-472E-8707-83BCBE28569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8.60(5)</t>
      </text>
    </comment>
    <comment ref="AG422" authorId="3903" shapeId="0" xr:uid="{3808BF44-5F26-4CAD-816E-82AB2EBDA97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8.61-W(2)(b)</t>
      </text>
    </comment>
    <comment ref="AH422" authorId="3904" shapeId="0" xr:uid="{DBF59C3B-1B44-4DCC-B13A-C81DB0134C1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8.58(2)(b)</t>
      </text>
    </comment>
    <comment ref="AM422" authorId="3905" shapeId="0" xr:uid="{8D369A74-5669-4456-8022-A33800D269F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Commitments not applicable in DEA but remain unchanged in FTA.</t>
      </text>
    </comment>
    <comment ref="AN422" authorId="3906" shapeId="0" xr:uid="{870BEED9-11E2-4850-A1BB-49B5ECA23D2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Commitments not applicable in DEA but remain unchanged in FTA.</t>
      </text>
    </comment>
    <comment ref="AO422" authorId="3907" shapeId="0" xr:uid="{552281BA-DE0D-45E3-A164-AEFD94D0ADF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Commitments not applicable in DEA but remain unchanged in FTA.</t>
      </text>
    </comment>
    <comment ref="AR422" authorId="26" shapeId="0" xr:uid="{3D65B784-D262-4452-83EE-99A57651A599}">
      <text>
        <r>
          <rPr>
            <b/>
            <sz val="9"/>
            <color indexed="81"/>
            <rFont val="Segoe UI"/>
            <family val="2"/>
          </rPr>
          <t>Vasquez Callo Maria del Carmen:</t>
        </r>
        <r>
          <rPr>
            <sz val="9"/>
            <color indexed="81"/>
            <rFont val="Segoe UI"/>
            <family val="2"/>
          </rPr>
          <t xml:space="preserve">
Article 8.58.5</t>
        </r>
      </text>
    </comment>
    <comment ref="AS422" authorId="26" shapeId="0" xr:uid="{FF3DFA68-BC88-4C6E-B0E8-45D6E2692C2E}">
      <text>
        <r>
          <rPr>
            <b/>
            <sz val="9"/>
            <color indexed="81"/>
            <rFont val="Segoe UI"/>
            <family val="2"/>
          </rPr>
          <t>Vasquez Callo Maria del Carmen:</t>
        </r>
        <r>
          <rPr>
            <sz val="9"/>
            <color indexed="81"/>
            <rFont val="Segoe UI"/>
            <family val="2"/>
          </rPr>
          <t xml:space="preserve">
Article 8.58.5</t>
        </r>
      </text>
    </comment>
    <comment ref="AW422" authorId="3908" shapeId="0" xr:uid="{9400ADD2-558D-448B-B87F-D4F02319F18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8.59(1)</t>
      </text>
    </comment>
    <comment ref="AZ422" authorId="5" shapeId="0" xr:uid="{98EF6BAD-D9EC-490C-B256-C875AE048720}">
      <text>
        <r>
          <rPr>
            <b/>
            <sz val="9"/>
            <color indexed="81"/>
            <rFont val="Segoe UI"/>
            <family val="2"/>
          </rPr>
          <t>Mesmer Anja:</t>
        </r>
        <r>
          <rPr>
            <sz val="9"/>
            <color indexed="81"/>
            <rFont val="Segoe UI"/>
            <family val="2"/>
          </rPr>
          <t xml:space="preserve">
Article 8.59(1)</t>
        </r>
      </text>
    </comment>
    <comment ref="BD422" authorId="26" shapeId="0" xr:uid="{4DD690B4-B044-4DC7-8712-ACE394AB872E}">
      <text>
        <r>
          <rPr>
            <b/>
            <sz val="9"/>
            <color indexed="81"/>
            <rFont val="Segoe UI"/>
            <family val="2"/>
          </rPr>
          <t>Vasquez Callo Maria del Carmen:</t>
        </r>
        <r>
          <rPr>
            <sz val="9"/>
            <color indexed="81"/>
            <rFont val="Segoe UI"/>
            <family val="2"/>
          </rPr>
          <t xml:space="preserve">
Article 8.59.2</t>
        </r>
      </text>
    </comment>
    <comment ref="BH422" authorId="3909" shapeId="0" xr:uid="{9D2EC7D7-F54F-4B85-8255-B50E65B3236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8.58(2)(a)</t>
      </text>
    </comment>
    <comment ref="BI422" authorId="3910" shapeId="0" xr:uid="{E379A527-4662-4EA9-9657-7DB5F712D65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8.60(1)</t>
      </text>
    </comment>
    <comment ref="BJ422" authorId="3911" shapeId="0" xr:uid="{674EF436-5E3A-463A-ACDC-A281E288297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8.60(1)</t>
      </text>
    </comment>
    <comment ref="BK422" authorId="3912" shapeId="0" xr:uid="{B34B1898-C2D6-4A12-9574-E1171279C94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8.61-A(2)</t>
      </text>
    </comment>
    <comment ref="BL422" authorId="3913" shapeId="0" xr:uid="{39A1C1DC-B8C1-4302-A9E0-ADB8CAC27A7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8.54-A (amends provision in Financial Services chapter of the FTA</t>
      </text>
    </comment>
    <comment ref="BM422" authorId="3914" shapeId="0" xr:uid="{C46A9409-C3F0-4087-BF38-6C8C7E5DC3F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8.61</t>
      </text>
    </comment>
    <comment ref="BO422" authorId="3915" shapeId="0" xr:uid="{6CC9A6CD-F822-4B91-9F5F-F91828AA75C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8.61-B(2) and (3)</t>
      </text>
    </comment>
    <comment ref="BP422" authorId="3916" shapeId="0" xr:uid="{B0EA81DA-E152-4D46-A049-661B10B9AD7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8.60(3)</t>
      </text>
    </comment>
    <comment ref="BQ422" authorId="3917" shapeId="0" xr:uid="{3734068D-2D95-4B23-B10A-1036F1185A7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Amendment to Article 6.13 in  Chapter Six (Customs and Trade Facilitation) of the FTA</t>
      </text>
    </comment>
    <comment ref="BS422" authorId="3918" shapeId="0" xr:uid="{306353F0-515E-47F5-A918-8DB3904E5EB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8.61-M(2)</t>
      </text>
    </comment>
    <comment ref="BT422" authorId="3919" shapeId="0" xr:uid="{E887BB97-8666-4419-A000-C8DA23E7F68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8.61-N</t>
      </text>
    </comment>
    <comment ref="CA422" authorId="3920" shapeId="0" xr:uid="{60059136-D74E-4D6D-895F-E1978ADBED1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8.61-K(1)</t>
      </text>
    </comment>
    <comment ref="CB422" authorId="3921" shapeId="0" xr:uid="{173802C8-1AAD-45CD-8E09-1CF02CAEB1C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8.61-K(1)</t>
      </text>
    </comment>
    <comment ref="CC422" authorId="3922" shapeId="0" xr:uid="{58384FB5-202B-4E0D-9E3F-74EDFF58E70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8.61-J(2)</t>
      </text>
    </comment>
    <comment ref="CD422" authorId="3923" shapeId="0" xr:uid="{03D30495-CE56-479E-90EE-B8790D2324C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8.61-J(1)(a)</t>
      </text>
    </comment>
    <comment ref="CF422" authorId="3924" shapeId="0" xr:uid="{4A91EF6A-66BB-48B6-A316-5148DE19171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8.61-L</t>
      </text>
    </comment>
    <comment ref="CH422" authorId="3925" shapeId="0" xr:uid="{64392154-F3CA-4501-A9EB-91D2423D851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8.61-Q</t>
      </text>
    </comment>
    <comment ref="CJ422" authorId="3926" shapeId="0" xr:uid="{AFC3ADEE-EBD0-4DDC-ADC6-94E2B530D2F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3</t>
      </text>
    </comment>
    <comment ref="CK422" authorId="3927" shapeId="0" xr:uid="{7F11A6A5-8A0B-4AA1-A8EE-93BAB6323E2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3.3 and Article 8.61-W(1)</t>
      </text>
    </comment>
    <comment ref="CN422" authorId="3928" shapeId="0" xr:uid="{7CEB2253-B152-4DC7-91BB-2B72653233D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8.61-V(2)</t>
      </text>
    </comment>
    <comment ref="CO422" authorId="3929" shapeId="0" xr:uid="{D8EABD26-AC81-4AA1-BA39-071E25E6BF7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8.61-V(2)</t>
      </text>
    </comment>
    <comment ref="CQ422" authorId="3930" shapeId="0" xr:uid="{AA64C592-96F3-41E9-B59D-7B471D323D6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Not explicitly excluded in the UK-Singapore FTA (which incorporates the DS chapter (Chapter 14) oof the EU-Singapore FTA).</t>
      </text>
    </comment>
    <comment ref="DB422" authorId="3931" shapeId="0" xr:uid="{5CFECDA6-61C0-4123-9946-6CE5D876237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8.61-E(2)</t>
      </text>
    </comment>
    <comment ref="DE422" authorId="3932" shapeId="0" xr:uid="{2024F7ED-63A6-4E99-8E67-5FDF62E506B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8.61-E(3)</t>
      </text>
    </comment>
    <comment ref="DF422" authorId="3933" shapeId="0" xr:uid="{D8757454-BF0F-4780-85BC-A27B1185266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Articles 8.61-E(2) and 8.61-E(3)</t>
      </text>
    </comment>
    <comment ref="DI422" authorId="3934" shapeId="0" xr:uid="{18EF11A2-9012-42EC-B83D-62737D78AAB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8.61-F(2)</t>
      </text>
    </comment>
    <comment ref="DJ422" authorId="5" shapeId="0" xr:uid="{80F7CC1E-1FB6-4846-A8BE-C7DA2E5DD1DD}">
      <text>
        <r>
          <rPr>
            <b/>
            <sz val="9"/>
            <color indexed="81"/>
            <rFont val="Segoe UI"/>
            <family val="2"/>
          </rPr>
          <t>Mesmer Anja:</t>
        </r>
        <r>
          <rPr>
            <sz val="9"/>
            <color indexed="81"/>
            <rFont val="Segoe UI"/>
            <family val="2"/>
          </rPr>
          <t xml:space="preserve">
Article 8.61-F (3)</t>
        </r>
      </text>
    </comment>
    <comment ref="DL422" authorId="3935" shapeId="0" xr:uid="{F891B63F-750F-403B-BBD0-CC4CD6B99A0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8.61-G(2)</t>
      </text>
    </comment>
    <comment ref="DO422" authorId="26" shapeId="0" xr:uid="{232714B2-1A36-408F-80EA-D365CD86C930}">
      <text>
        <r>
          <rPr>
            <b/>
            <sz val="9"/>
            <color indexed="81"/>
            <rFont val="Segoe UI"/>
          </rPr>
          <t>Vasquez Callo Maria del Carmen:</t>
        </r>
        <r>
          <rPr>
            <sz val="9"/>
            <color indexed="81"/>
            <rFont val="Segoe UI"/>
          </rPr>
          <t xml:space="preserve">
Please refer to FTA (TAPED number 2020-17)</t>
        </r>
      </text>
    </comment>
    <comment ref="DP422" authorId="26" shapeId="0" xr:uid="{A0622425-9CB7-444D-B443-50752ADEA2D9}">
      <text>
        <r>
          <rPr>
            <b/>
            <sz val="9"/>
            <color indexed="81"/>
            <rFont val="Segoe UI"/>
          </rPr>
          <t>Vasquez Callo Maria del Carmen:</t>
        </r>
        <r>
          <rPr>
            <sz val="9"/>
            <color indexed="81"/>
            <rFont val="Segoe UI"/>
          </rPr>
          <t xml:space="preserve">
Please refer to FTA (TAPED number 2020-17)</t>
        </r>
      </text>
    </comment>
    <comment ref="DQ422" authorId="26" shapeId="0" xr:uid="{E98E602C-EFB7-497A-9BF7-7DF781A75119}">
      <text>
        <r>
          <rPr>
            <b/>
            <sz val="9"/>
            <color indexed="81"/>
            <rFont val="Segoe UI"/>
          </rPr>
          <t>Vasquez Callo Maria del Carmen:</t>
        </r>
        <r>
          <rPr>
            <sz val="9"/>
            <color indexed="81"/>
            <rFont val="Segoe UI"/>
          </rPr>
          <t xml:space="preserve">
Please refer to FTA (TAPED number 2020-17)</t>
        </r>
      </text>
    </comment>
    <comment ref="DR422" authorId="26" shapeId="0" xr:uid="{667DBB89-3B36-43AE-8222-324DBA554218}">
      <text>
        <r>
          <rPr>
            <b/>
            <sz val="9"/>
            <color indexed="81"/>
            <rFont val="Segoe UI"/>
          </rPr>
          <t>Vasquez Callo Maria del Carmen:</t>
        </r>
        <r>
          <rPr>
            <sz val="9"/>
            <color indexed="81"/>
            <rFont val="Segoe UI"/>
          </rPr>
          <t xml:space="preserve">
Please refer to FTA (TAPED number 2020-17)</t>
        </r>
      </text>
    </comment>
    <comment ref="DT422" authorId="26" shapeId="0" xr:uid="{EE3193A4-2AC5-4B3E-AF17-A6388E411C49}">
      <text>
        <r>
          <rPr>
            <b/>
            <sz val="9"/>
            <color indexed="81"/>
            <rFont val="Segoe UI"/>
          </rPr>
          <t>Vasquez Callo Maria del Carmen:</t>
        </r>
        <r>
          <rPr>
            <sz val="9"/>
            <color indexed="81"/>
            <rFont val="Segoe UI"/>
          </rPr>
          <t xml:space="preserve">
Please refer to FTA (TAPED number 2020-17)</t>
        </r>
      </text>
    </comment>
    <comment ref="DU422" authorId="26" shapeId="0" xr:uid="{4D220C95-3E56-43E7-B36A-F0E449382B40}">
      <text>
        <r>
          <rPr>
            <b/>
            <sz val="9"/>
            <color indexed="81"/>
            <rFont val="Segoe UI"/>
          </rPr>
          <t>Vasquez Callo Maria del Carmen:</t>
        </r>
        <r>
          <rPr>
            <sz val="9"/>
            <color indexed="81"/>
            <rFont val="Segoe UI"/>
          </rPr>
          <t xml:space="preserve">
Please refer to FTA (TAPED number 2020-17)</t>
        </r>
      </text>
    </comment>
    <comment ref="DV422" authorId="26" shapeId="0" xr:uid="{8B2893E1-51AE-45DD-8687-094C67C9936A}">
      <text>
        <r>
          <rPr>
            <b/>
            <sz val="9"/>
            <color indexed="81"/>
            <rFont val="Segoe UI"/>
          </rPr>
          <t>Vasquez Callo Maria del Carmen:</t>
        </r>
        <r>
          <rPr>
            <sz val="9"/>
            <color indexed="81"/>
            <rFont val="Segoe UI"/>
          </rPr>
          <t xml:space="preserve">
Please refer to FTA (TAPED number 2020-17)</t>
        </r>
      </text>
    </comment>
    <comment ref="DW422" authorId="26" shapeId="0" xr:uid="{7C8EF7C9-AB57-484B-B4B9-A50C6B95C632}">
      <text>
        <r>
          <rPr>
            <b/>
            <sz val="9"/>
            <color indexed="81"/>
            <rFont val="Segoe UI"/>
          </rPr>
          <t>Vasquez Callo Maria del Carmen:</t>
        </r>
        <r>
          <rPr>
            <sz val="9"/>
            <color indexed="81"/>
            <rFont val="Segoe UI"/>
          </rPr>
          <t xml:space="preserve">
Please refer to FTA (TAPED number 2020-17)</t>
        </r>
      </text>
    </comment>
    <comment ref="DZ422" authorId="3936" shapeId="0" xr:uid="{3426A2FE-53FC-4631-80E4-CD0987347D9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8.61-H</t>
      </text>
    </comment>
    <comment ref="EB422" authorId="3937" shapeId="0" xr:uid="{09606F5D-16AA-4313-AB01-351BCC4D04A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8.61-I</t>
      </text>
    </comment>
    <comment ref="ED422" authorId="3938" shapeId="0" xr:uid="{4C007EE0-C148-4479-BA1A-613665C352C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8.61-U</t>
      </text>
    </comment>
    <comment ref="EE422" authorId="3939" shapeId="0" xr:uid="{8B8E1BFF-9CEF-4FF7-83B9-6E32671E2D9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8.61-S</t>
      </text>
    </comment>
    <comment ref="EF422" authorId="3940" shapeId="0" xr:uid="{CD0052E3-F349-4A83-8825-4435BCA6D66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8.61-P</t>
      </text>
    </comment>
    <comment ref="EG422" authorId="3941" shapeId="0" xr:uid="{DB9CAC80-B894-494D-B16B-4260EB6415D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8.53(2)</t>
      </text>
    </comment>
    <comment ref="EH422" authorId="3942" shapeId="0" xr:uid="{F217115F-130C-4343-8294-DE2509642FE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8.61-R</t>
      </text>
    </comment>
    <comment ref="EJ422" authorId="3943" shapeId="0" xr:uid="{BA843793-4C1A-442C-AD55-B194734D89E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8.61(4) (Electronic Authentication)
Article 8.61-L(1)(d) (Cyber Security)
Article  8.61-S (1)(d) (Digital Identities)</t>
      </text>
    </comment>
    <comment ref="EK422" authorId="3944" shapeId="0" xr:uid="{395051FF-03DD-459B-81FC-4E4F63368E1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8.61-T</t>
      </text>
    </comment>
    <comment ref="EM422" authorId="3945" shapeId="0" xr:uid="{1B1A2BFE-DB21-4C22-954A-C12A6186121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Exceptions are in Article 8.62 of the FTA</t>
      </text>
    </comment>
    <comment ref="EO422" authorId="3946" shapeId="0" xr:uid="{F7C8D104-1E4F-48C0-A585-BEBE6226917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security exception is in Article 16.11 of the FTA</t>
      </text>
    </comment>
    <comment ref="EP422" authorId="3947" shapeId="0" xr:uid="{BAEF55BE-2CD5-46CC-8116-147BDD48161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Exceptions are in Article 8.62 of the FTA</t>
      </text>
    </comment>
    <comment ref="EQ422" authorId="3948" shapeId="0" xr:uid="{D55B699B-B230-4672-A281-45857D146D8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8.59(2)</t>
      </text>
    </comment>
    <comment ref="ES422" authorId="3949" shapeId="0" xr:uid="{2FDB4331-806C-43C4-BBFA-E0E2FE58FA5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8.58(4)(b)</t>
      </text>
    </comment>
    <comment ref="ET422" authorId="3950" shapeId="0" xr:uid="{346DF3BE-F126-4F81-BF53-CB6409E8365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Articles 8.58(4)(c)</t>
      </text>
    </comment>
    <comment ref="EU422" authorId="3951" shapeId="0" xr:uid="{48CD03A7-BA7B-46A8-BEFD-E1A8A284A6F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8.58(4) excludes audiovisual services and government procurement</t>
      </text>
    </comment>
    <comment ref="EV422" authorId="3952" shapeId="0" xr:uid="{6F0B1EDF-9B59-42CF-8CE5-19A176822E8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8.58(4)(a)</t>
      </text>
    </comment>
    <comment ref="AN423" authorId="26" shapeId="0" xr:uid="{6FF4E95B-FB33-4312-AE61-C2509B8A6F0D}">
      <text>
        <r>
          <rPr>
            <b/>
            <sz val="9"/>
            <color indexed="81"/>
            <rFont val="Segoe UI"/>
            <family val="2"/>
          </rPr>
          <t>Vasquez Callo Maria del Carmen:</t>
        </r>
        <r>
          <rPr>
            <sz val="9"/>
            <color indexed="81"/>
            <rFont val="Segoe UI"/>
            <family val="2"/>
          </rPr>
          <t xml:space="preserve">
Chapter 12</t>
        </r>
      </text>
    </comment>
    <comment ref="AO423" authorId="26" shapeId="0" xr:uid="{5961AAB4-DD65-441C-9F2B-2DF9BCA07642}">
      <text>
        <r>
          <rPr>
            <b/>
            <sz val="9"/>
            <color indexed="81"/>
            <rFont val="Segoe UI"/>
            <family val="2"/>
          </rPr>
          <t>Vasquez Callo Maria del Carmen:</t>
        </r>
        <r>
          <rPr>
            <sz val="9"/>
            <color indexed="81"/>
            <rFont val="Segoe UI"/>
            <family val="2"/>
          </rPr>
          <t xml:space="preserve">
Chapter 11</t>
        </r>
      </text>
    </comment>
    <comment ref="AR423" authorId="26" shapeId="0" xr:uid="{5587E221-FDFC-4BA5-9F20-2D5D5BB64FD8}">
      <text>
        <r>
          <rPr>
            <b/>
            <sz val="9"/>
            <color indexed="81"/>
            <rFont val="Segoe UI"/>
            <family val="2"/>
          </rPr>
          <t>Vasquez Callo Maria del Carmen:</t>
        </r>
        <r>
          <rPr>
            <sz val="9"/>
            <color indexed="81"/>
            <rFont val="Segoe UI"/>
            <family val="2"/>
          </rPr>
          <t xml:space="preserve">
Article 15.3.4(b)</t>
        </r>
      </text>
    </comment>
    <comment ref="AW423" authorId="26" shapeId="0" xr:uid="{19C42A12-8D03-4958-A3FE-74549921C97C}">
      <text>
        <r>
          <rPr>
            <b/>
            <sz val="9"/>
            <color indexed="81"/>
            <rFont val="Segoe UI"/>
            <family val="2"/>
          </rPr>
          <t>Vasquez Callo Maria del Carmen:</t>
        </r>
        <r>
          <rPr>
            <sz val="9"/>
            <color indexed="81"/>
            <rFont val="Segoe UI"/>
            <family val="2"/>
          </rPr>
          <t xml:space="preserve">
Article 15.4</t>
        </r>
      </text>
    </comment>
    <comment ref="AX423" authorId="5" shapeId="0" xr:uid="{B5D619AA-7AEA-47BB-89C9-29F59EB5E776}">
      <text>
        <r>
          <rPr>
            <b/>
            <sz val="9"/>
            <color indexed="81"/>
            <rFont val="Segoe UI"/>
            <family val="2"/>
          </rPr>
          <t>Mesmer Anja:</t>
        </r>
        <r>
          <rPr>
            <sz val="9"/>
            <color indexed="81"/>
            <rFont val="Segoe UI"/>
            <family val="2"/>
          </rPr>
          <t xml:space="preserve">
Article 15.4 (1)</t>
        </r>
      </text>
    </comment>
    <comment ref="AZ423" authorId="5" shapeId="0" xr:uid="{79F1D40C-15A5-43F8-A876-A0A34FDC3B68}">
      <text>
        <r>
          <rPr>
            <b/>
            <sz val="9"/>
            <color indexed="81"/>
            <rFont val="Segoe UI"/>
            <family val="2"/>
          </rPr>
          <t>Mesmer Anja:</t>
        </r>
        <r>
          <rPr>
            <sz val="9"/>
            <color indexed="81"/>
            <rFont val="Segoe UI"/>
            <family val="2"/>
          </rPr>
          <t xml:space="preserve">
Article 15.4 (1)</t>
        </r>
      </text>
    </comment>
    <comment ref="BD423" authorId="26" shapeId="0" xr:uid="{7B4B24B0-AB82-429B-BFD3-CDF90E25976C}">
      <text>
        <r>
          <rPr>
            <b/>
            <sz val="9"/>
            <color indexed="81"/>
            <rFont val="Segoe UI"/>
            <family val="2"/>
          </rPr>
          <t>Vasquez Callo Maria del Carmen:</t>
        </r>
        <r>
          <rPr>
            <sz val="9"/>
            <color indexed="81"/>
            <rFont val="Segoe UI"/>
            <family val="2"/>
          </rPr>
          <t xml:space="preserve">
Article 15.4.2.</t>
        </r>
      </text>
    </comment>
    <comment ref="BH423" authorId="26" shapeId="0" xr:uid="{BB0F925C-0844-4B3F-B94E-75CAAE7B7261}">
      <text>
        <r>
          <rPr>
            <b/>
            <sz val="9"/>
            <color indexed="81"/>
            <rFont val="Segoe UI"/>
            <family val="2"/>
          </rPr>
          <t>Vasquez Callo Maria del Carmen:</t>
        </r>
        <r>
          <rPr>
            <sz val="9"/>
            <color indexed="81"/>
            <rFont val="Segoe UI"/>
            <family val="2"/>
          </rPr>
          <t xml:space="preserve">
Article 15.2</t>
        </r>
      </text>
    </comment>
    <comment ref="BI423" authorId="26" shapeId="0" xr:uid="{86D26B00-8DBB-40DF-BE16-40BE58138F8B}">
      <text>
        <r>
          <rPr>
            <b/>
            <sz val="9"/>
            <color indexed="81"/>
            <rFont val="Segoe UI"/>
            <family val="2"/>
          </rPr>
          <t>Vasquez Callo Maria del Carmen:</t>
        </r>
        <r>
          <rPr>
            <sz val="9"/>
            <color indexed="81"/>
            <rFont val="Segoe UI"/>
            <family val="2"/>
          </rPr>
          <t xml:space="preserve">
Article 15.6</t>
        </r>
      </text>
    </comment>
    <comment ref="BJ423" authorId="26" shapeId="0" xr:uid="{5C304DD9-BE6A-49ED-93F4-AC5A049639DA}">
      <text>
        <r>
          <rPr>
            <b/>
            <sz val="9"/>
            <color indexed="81"/>
            <rFont val="Segoe UI"/>
            <family val="2"/>
          </rPr>
          <t>Vasquez Callo Maria del Carmen:</t>
        </r>
        <r>
          <rPr>
            <sz val="9"/>
            <color indexed="81"/>
            <rFont val="Segoe UI"/>
            <family val="2"/>
          </rPr>
          <t xml:space="preserve">
Article 15.6</t>
        </r>
      </text>
    </comment>
    <comment ref="BK423" authorId="26" shapeId="0" xr:uid="{3D65F85F-A934-4307-B89D-275D1343F91E}">
      <text>
        <r>
          <rPr>
            <b/>
            <sz val="9"/>
            <color indexed="81"/>
            <rFont val="Segoe UI"/>
            <family val="2"/>
          </rPr>
          <t>Vasquez Callo Maria del Carmen:</t>
        </r>
        <r>
          <rPr>
            <sz val="9"/>
            <color indexed="81"/>
            <rFont val="Segoe UI"/>
            <family val="2"/>
          </rPr>
          <t xml:space="preserve">
Article 15.9</t>
        </r>
      </text>
    </comment>
    <comment ref="BM423" authorId="26" shapeId="0" xr:uid="{9CCBC973-033C-4E0E-B781-7179FE3FC70E}">
      <text>
        <r>
          <rPr>
            <b/>
            <sz val="9"/>
            <color indexed="81"/>
            <rFont val="Segoe UI"/>
            <family val="2"/>
          </rPr>
          <t>Vasquez Callo Maria del Carmen:</t>
        </r>
        <r>
          <rPr>
            <sz val="9"/>
            <color indexed="81"/>
            <rFont val="Segoe UI"/>
            <family val="2"/>
          </rPr>
          <t xml:space="preserve">
Article 15.7</t>
        </r>
      </text>
    </comment>
    <comment ref="BO423" authorId="26" shapeId="0" xr:uid="{425F79D6-BCDA-4935-BD86-F9D2103AE4F7}">
      <text>
        <r>
          <rPr>
            <b/>
            <sz val="9"/>
            <color indexed="81"/>
            <rFont val="Segoe UI"/>
            <family val="2"/>
          </rPr>
          <t>Vasquez Callo Maria del Carmen:</t>
        </r>
        <r>
          <rPr>
            <sz val="9"/>
            <color indexed="81"/>
            <rFont val="Segoe UI"/>
            <family val="2"/>
          </rPr>
          <t xml:space="preserve">
Article 15.10</t>
        </r>
      </text>
    </comment>
    <comment ref="BP423" authorId="26" shapeId="0" xr:uid="{B7AABCCF-4079-4EE0-99DA-46F90E135D63}">
      <text>
        <r>
          <rPr>
            <b/>
            <sz val="9"/>
            <color indexed="81"/>
            <rFont val="Segoe UI"/>
            <family val="2"/>
          </rPr>
          <t>Vasquez Callo Maria del Carmen:</t>
        </r>
        <r>
          <rPr>
            <sz val="9"/>
            <color indexed="81"/>
            <rFont val="Segoe UI"/>
            <family val="2"/>
          </rPr>
          <t xml:space="preserve">
Article 15.6(3)</t>
        </r>
      </text>
    </comment>
    <comment ref="BQ423" authorId="26" shapeId="0" xr:uid="{8E950E35-D459-4C2D-A98F-4C23D55A7E3E}">
      <text>
        <r>
          <rPr>
            <b/>
            <sz val="9"/>
            <color indexed="81"/>
            <rFont val="Segoe UI"/>
            <family val="2"/>
          </rPr>
          <t>Vasquez Callo Maria del Carmen:</t>
        </r>
        <r>
          <rPr>
            <sz val="9"/>
            <color indexed="81"/>
            <rFont val="Segoe UI"/>
            <family val="2"/>
          </rPr>
          <t xml:space="preserve">
Article 4.6 (2) (c-d)</t>
        </r>
      </text>
    </comment>
    <comment ref="BT423" authorId="26" shapeId="0" xr:uid="{6C5C0551-7127-4526-8E64-E39E75D48FAF}">
      <text>
        <r>
          <rPr>
            <b/>
            <sz val="9"/>
            <color indexed="81"/>
            <rFont val="Segoe UI"/>
            <family val="2"/>
          </rPr>
          <t>Vasquez Callo Maria del Carmen:</t>
        </r>
        <r>
          <rPr>
            <sz val="9"/>
            <color indexed="81"/>
            <rFont val="Segoe UI"/>
            <family val="2"/>
          </rPr>
          <t xml:space="preserve">
Article 15.11</t>
        </r>
      </text>
    </comment>
    <comment ref="BV423" authorId="26" shapeId="0" xr:uid="{47DED93A-83C6-4AF3-B1FC-D1BB1290D6E0}">
      <text>
        <r>
          <rPr>
            <b/>
            <sz val="9"/>
            <color indexed="81"/>
            <rFont val="Segoe UI"/>
            <family val="2"/>
          </rPr>
          <t>Vasquez Callo Maria del Carmen:</t>
        </r>
        <r>
          <rPr>
            <sz val="9"/>
            <color indexed="81"/>
            <rFont val="Segoe UI"/>
            <family val="2"/>
          </rPr>
          <t xml:space="preserve">
Article 15.16</t>
        </r>
      </text>
    </comment>
    <comment ref="BX423" authorId="26" shapeId="0" xr:uid="{ADAD4365-3E11-4170-B40F-9CA6E65C4203}">
      <text>
        <r>
          <rPr>
            <b/>
            <sz val="9"/>
            <color indexed="81"/>
            <rFont val="Segoe UI"/>
            <family val="2"/>
          </rPr>
          <t>Vasquez Callo Maria del Carmen:</t>
        </r>
        <r>
          <rPr>
            <sz val="9"/>
            <color indexed="81"/>
            <rFont val="Segoe UI"/>
            <family val="2"/>
          </rPr>
          <t xml:space="preserve">
Article 12.7 (2)</t>
        </r>
      </text>
    </comment>
    <comment ref="CA423" authorId="26" shapeId="0" xr:uid="{5FBF9075-BB53-4734-8D4C-1A410A90E897}">
      <text>
        <r>
          <rPr>
            <b/>
            <sz val="9"/>
            <color indexed="81"/>
            <rFont val="Segoe UI"/>
            <family val="2"/>
          </rPr>
          <t>Vasquez Callo Maria del Carmen:</t>
        </r>
        <r>
          <rPr>
            <sz val="9"/>
            <color indexed="81"/>
            <rFont val="Segoe UI"/>
            <family val="2"/>
          </rPr>
          <t xml:space="preserve">
Article 15.12 (1)</t>
        </r>
      </text>
    </comment>
    <comment ref="CB423" authorId="26" shapeId="0" xr:uid="{F7AC318F-6F73-48D2-B742-09122BF7E314}">
      <text>
        <r>
          <rPr>
            <b/>
            <sz val="9"/>
            <color indexed="81"/>
            <rFont val="Segoe UI"/>
            <family val="2"/>
          </rPr>
          <t>Vasquez Callo Maria del Carmen:</t>
        </r>
        <r>
          <rPr>
            <sz val="9"/>
            <color indexed="81"/>
            <rFont val="Segoe UI"/>
            <family val="2"/>
          </rPr>
          <t xml:space="preserve">
Article 15.12 (1)(a)</t>
        </r>
      </text>
    </comment>
    <comment ref="CC423" authorId="26" shapeId="0" xr:uid="{670B1638-0959-444D-A350-18B9B7FDD602}">
      <text>
        <r>
          <rPr>
            <b/>
            <sz val="9"/>
            <color indexed="81"/>
            <rFont val="Segoe UI"/>
            <family val="2"/>
          </rPr>
          <t>Vasquez Callo Maria del Carmen:</t>
        </r>
        <r>
          <rPr>
            <sz val="9"/>
            <color indexed="81"/>
            <rFont val="Segoe UI"/>
            <family val="2"/>
          </rPr>
          <t xml:space="preserve">
Article 15.12 (1)</t>
        </r>
      </text>
    </comment>
    <comment ref="CD423" authorId="26" shapeId="0" xr:uid="{7EED912E-058F-4704-ABB8-65253971F3B6}">
      <text>
        <r>
          <rPr>
            <b/>
            <sz val="9"/>
            <color indexed="81"/>
            <rFont val="Segoe UI"/>
            <family val="2"/>
          </rPr>
          <t>Vasquez Callo Maria del Carmen:</t>
        </r>
        <r>
          <rPr>
            <sz val="9"/>
            <color indexed="81"/>
            <rFont val="Segoe UI"/>
            <family val="2"/>
          </rPr>
          <t xml:space="preserve">
Article 15.12 (2)</t>
        </r>
      </text>
    </comment>
    <comment ref="CF423" authorId="26" shapeId="0" xr:uid="{6717BB25-8CED-4F99-9E59-CD354FAE8CD4}">
      <text>
        <r>
          <rPr>
            <b/>
            <sz val="9"/>
            <color indexed="81"/>
            <rFont val="Segoe UI"/>
            <family val="2"/>
          </rPr>
          <t>Vasquez Callo Maria del Carmen:</t>
        </r>
        <r>
          <rPr>
            <sz val="9"/>
            <color indexed="81"/>
            <rFont val="Segoe UI"/>
            <family val="2"/>
          </rPr>
          <t xml:space="preserve">
Article 15.18</t>
        </r>
      </text>
    </comment>
    <comment ref="CH423" authorId="26" shapeId="0" xr:uid="{E5E01CD9-85C0-4BF6-A4DE-1A622DFF9213}">
      <text>
        <r>
          <rPr>
            <b/>
            <sz val="9"/>
            <color indexed="81"/>
            <rFont val="Segoe UI"/>
            <family val="2"/>
          </rPr>
          <t>Vasquez Callo Maria del Carmen:</t>
        </r>
        <r>
          <rPr>
            <sz val="9"/>
            <color indexed="81"/>
            <rFont val="Segoe UI"/>
            <family val="2"/>
          </rPr>
          <t xml:space="preserve">
Article 15.20(3)</t>
        </r>
      </text>
    </comment>
    <comment ref="CJ423" authorId="26" shapeId="0" xr:uid="{67EA49CE-B077-4D62-AD00-A8CBFBA4A7C3}">
      <text>
        <r>
          <rPr>
            <b/>
            <sz val="9"/>
            <color indexed="81"/>
            <rFont val="Segoe UI"/>
            <family val="2"/>
          </rPr>
          <t>Vasquez Callo Maria del Carmen:</t>
        </r>
        <r>
          <rPr>
            <sz val="9"/>
            <color indexed="81"/>
            <rFont val="Segoe UI"/>
            <family val="2"/>
          </rPr>
          <t xml:space="preserve">
Article 15 (21)(1)</t>
        </r>
      </text>
    </comment>
    <comment ref="CK423" authorId="26" shapeId="0" xr:uid="{5F932C2C-CB1D-41EB-8726-C245B309FB81}">
      <text>
        <r>
          <rPr>
            <b/>
            <sz val="9"/>
            <color indexed="81"/>
            <rFont val="Segoe UI"/>
            <family val="2"/>
          </rPr>
          <t>Vasquez Callo Maria del Carmen:</t>
        </r>
        <r>
          <rPr>
            <sz val="9"/>
            <color indexed="81"/>
            <rFont val="Segoe UI"/>
            <family val="2"/>
          </rPr>
          <t xml:space="preserve">
Article 15.21 (1)</t>
        </r>
      </text>
    </comment>
    <comment ref="CL423" authorId="26" shapeId="0" xr:uid="{644FE25F-FE20-4935-BAB1-A08D3010C950}">
      <text>
        <r>
          <rPr>
            <b/>
            <sz val="9"/>
            <color indexed="81"/>
            <rFont val="Segoe UI"/>
            <family val="2"/>
          </rPr>
          <t>Vasquez Callo Maria del Carmen:</t>
        </r>
        <r>
          <rPr>
            <sz val="9"/>
            <color indexed="81"/>
            <rFont val="Segoe UI"/>
            <family val="2"/>
          </rPr>
          <t xml:space="preserve">
Article 15.22 (1)</t>
        </r>
      </text>
    </comment>
    <comment ref="DB423" authorId="26" shapeId="0" xr:uid="{C77C3E3A-F15E-423D-AB24-9E323ED11C6A}">
      <text>
        <r>
          <rPr>
            <b/>
            <sz val="9"/>
            <color indexed="81"/>
            <rFont val="Segoe UI"/>
            <family val="2"/>
          </rPr>
          <t>Vasquez Callo Maria del Carmen:</t>
        </r>
        <r>
          <rPr>
            <sz val="9"/>
            <color indexed="81"/>
            <rFont val="Segoe UI"/>
            <family val="2"/>
          </rPr>
          <t xml:space="preserve">
Article 15.13</t>
        </r>
      </text>
    </comment>
    <comment ref="DC423" authorId="26" shapeId="0" xr:uid="{EAEB78AC-F70E-4A73-98D3-B1D99949A83B}">
      <text>
        <r>
          <rPr>
            <b/>
            <sz val="9"/>
            <color indexed="81"/>
            <rFont val="Segoe UI"/>
            <family val="2"/>
          </rPr>
          <t>Vasquez Callo Maria del Carmen:</t>
        </r>
        <r>
          <rPr>
            <sz val="9"/>
            <color indexed="81"/>
            <rFont val="Segoe UI"/>
            <family val="2"/>
          </rPr>
          <t xml:space="preserve">
Article 15.13(2)</t>
        </r>
      </text>
    </comment>
    <comment ref="DE423" authorId="26" shapeId="0" xr:uid="{8F28CCE4-7126-4B0F-B9C4-194DCD8B9341}">
      <text>
        <r>
          <rPr>
            <b/>
            <sz val="9"/>
            <color indexed="81"/>
            <rFont val="Segoe UI"/>
            <family val="2"/>
          </rPr>
          <t>Vasquez Callo Maria del Carmen:</t>
        </r>
        <r>
          <rPr>
            <sz val="9"/>
            <color indexed="81"/>
            <rFont val="Segoe UI"/>
            <family val="2"/>
          </rPr>
          <t xml:space="preserve">
Article15.13(2)</t>
        </r>
      </text>
    </comment>
    <comment ref="DI423" authorId="26" shapeId="0" xr:uid="{FE5AAD37-0B89-4875-89CE-E22DD8159896}">
      <text>
        <r>
          <rPr>
            <b/>
            <sz val="9"/>
            <color indexed="81"/>
            <rFont val="Segoe UI"/>
            <family val="2"/>
          </rPr>
          <t>Vasquez Callo Maria del Carmen:</t>
        </r>
        <r>
          <rPr>
            <sz val="9"/>
            <color indexed="81"/>
            <rFont val="Segoe UI"/>
            <family val="2"/>
          </rPr>
          <t xml:space="preserve">
Article 15.14 (2)</t>
        </r>
      </text>
    </comment>
    <comment ref="DJ423" authorId="5" shapeId="0" xr:uid="{8924D9A2-120A-4219-A5BD-3D53DE92F496}">
      <text>
        <r>
          <rPr>
            <b/>
            <sz val="9"/>
            <color indexed="81"/>
            <rFont val="Segoe UI"/>
            <family val="2"/>
          </rPr>
          <t>Mesmer Anja:</t>
        </r>
        <r>
          <rPr>
            <sz val="9"/>
            <color indexed="81"/>
            <rFont val="Segoe UI"/>
            <family val="2"/>
          </rPr>
          <t xml:space="preserve">
Article 15.14 (3)</t>
        </r>
      </text>
    </comment>
    <comment ref="DL423" authorId="26" shapeId="0" xr:uid="{9B327494-7694-42D1-8979-D8841DA8FD60}">
      <text>
        <r>
          <rPr>
            <b/>
            <sz val="9"/>
            <color indexed="81"/>
            <rFont val="Segoe UI"/>
            <family val="2"/>
          </rPr>
          <t>Vasquez Callo Maria del Carmen:</t>
        </r>
        <r>
          <rPr>
            <sz val="9"/>
            <color indexed="81"/>
            <rFont val="Segoe UI"/>
            <family val="2"/>
          </rPr>
          <t xml:space="preserve">
Article 15.15 (2)</t>
        </r>
      </text>
    </comment>
    <comment ref="DT423" authorId="26" shapeId="0" xr:uid="{4E3FBEC1-64C7-4DDF-956A-B81D792CD3ED}">
      <text>
        <r>
          <rPr>
            <b/>
            <sz val="9"/>
            <color indexed="81"/>
            <rFont val="Segoe UI"/>
            <family val="2"/>
          </rPr>
          <t>Vasquez Callo Maria del Carmen:</t>
        </r>
        <r>
          <rPr>
            <sz val="9"/>
            <color indexed="81"/>
            <rFont val="Segoe UI"/>
            <family val="2"/>
          </rPr>
          <t xml:space="preserve">
Article 12.5(3)</t>
        </r>
      </text>
    </comment>
    <comment ref="DW423" authorId="26" shapeId="0" xr:uid="{F37BFE42-8ABE-4463-A168-D8DDA2221899}">
      <text>
        <r>
          <rPr>
            <b/>
            <sz val="9"/>
            <color indexed="81"/>
            <rFont val="Segoe UI"/>
            <family val="2"/>
          </rPr>
          <t>Vasquez Callo Maria del Carmen:</t>
        </r>
        <r>
          <rPr>
            <sz val="9"/>
            <color indexed="81"/>
            <rFont val="Segoe UI"/>
            <family val="2"/>
          </rPr>
          <t xml:space="preserve">
Article 11.7(1)</t>
        </r>
      </text>
    </comment>
    <comment ref="DZ423" authorId="26" shapeId="0" xr:uid="{5D95C5E3-1D6C-42DA-AB1B-1B56F9CBB8B7}">
      <text>
        <r>
          <rPr>
            <b/>
            <sz val="9"/>
            <color indexed="81"/>
            <rFont val="Segoe UI"/>
            <family val="2"/>
          </rPr>
          <t>Vasquez Callo Maria del Carmen:</t>
        </r>
        <r>
          <rPr>
            <sz val="9"/>
            <color indexed="81"/>
            <rFont val="Segoe UI"/>
            <family val="2"/>
          </rPr>
          <t xml:space="preserve">
Article 15.17</t>
        </r>
      </text>
    </comment>
    <comment ref="EE423" authorId="26" shapeId="0" xr:uid="{C5D39247-5640-458A-8246-116833881D31}">
      <text>
        <r>
          <rPr>
            <b/>
            <sz val="9"/>
            <color indexed="81"/>
            <rFont val="Segoe UI"/>
            <family val="2"/>
          </rPr>
          <t>Vasquez Callo Maria del Carmen:</t>
        </r>
        <r>
          <rPr>
            <sz val="9"/>
            <color indexed="81"/>
            <rFont val="Segoe UI"/>
            <family val="2"/>
          </rPr>
          <t xml:space="preserve">
Article 15.8</t>
        </r>
      </text>
    </comment>
    <comment ref="EF423" authorId="26" shapeId="0" xr:uid="{D679E519-694A-420D-A557-0F617B01271A}">
      <text>
        <r>
          <rPr>
            <b/>
            <sz val="9"/>
            <color indexed="81"/>
            <rFont val="Segoe UI"/>
            <family val="2"/>
          </rPr>
          <t>Vasquez Callo Maria del Carmen:</t>
        </r>
        <r>
          <rPr>
            <sz val="9"/>
            <color indexed="81"/>
            <rFont val="Segoe UI"/>
            <family val="2"/>
          </rPr>
          <t xml:space="preserve">
Article 15.20</t>
        </r>
      </text>
    </comment>
    <comment ref="EH423" authorId="26" shapeId="0" xr:uid="{58EE15A7-9AEA-4F92-80C1-57DB76CBCF29}">
      <text>
        <r>
          <rPr>
            <b/>
            <sz val="9"/>
            <color indexed="81"/>
            <rFont val="Segoe UI"/>
            <family val="2"/>
          </rPr>
          <t>Vasquez Callo Maria del Carmen:</t>
        </r>
        <r>
          <rPr>
            <sz val="9"/>
            <color indexed="81"/>
            <rFont val="Segoe UI"/>
            <family val="2"/>
          </rPr>
          <t xml:space="preserve">
Article 15.19(3)(a)</t>
        </r>
      </text>
    </comment>
    <comment ref="EJ423" authorId="26" shapeId="0" xr:uid="{0273B3B2-63C3-471C-9C37-9EA285C8D6DA}">
      <text>
        <r>
          <rPr>
            <b/>
            <sz val="9"/>
            <color indexed="81"/>
            <rFont val="Segoe UI"/>
            <family val="2"/>
          </rPr>
          <t>Vasquez Callo Maria del Carmen:</t>
        </r>
        <r>
          <rPr>
            <sz val="9"/>
            <color indexed="81"/>
            <rFont val="Segoe UI"/>
            <family val="2"/>
          </rPr>
          <t xml:space="preserve">
Article 15.7(4)</t>
        </r>
      </text>
    </comment>
    <comment ref="EM423" authorId="26" shapeId="0" xr:uid="{A9438649-525C-4850-B50E-229FD812C77E}">
      <text>
        <r>
          <rPr>
            <b/>
            <sz val="9"/>
            <color indexed="81"/>
            <rFont val="Segoe UI"/>
            <family val="2"/>
          </rPr>
          <t>Vasquez Callo Maria del Carmen:</t>
        </r>
        <r>
          <rPr>
            <sz val="9"/>
            <color indexed="81"/>
            <rFont val="Segoe UI"/>
            <family val="2"/>
          </rPr>
          <t xml:space="preserve">
Article 32.1 (1-2)</t>
        </r>
      </text>
    </comment>
    <comment ref="EO423" authorId="3953" shapeId="0" xr:uid="{E6FD9B68-7DA3-4660-AA68-6554C0A9AB4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32.2</t>
      </text>
    </comment>
    <comment ref="EP423" authorId="26" shapeId="0" xr:uid="{5B6BA935-CB9E-429B-9B91-CDD170FCCAA3}">
      <text>
        <r>
          <rPr>
            <b/>
            <sz val="9"/>
            <color indexed="81"/>
            <rFont val="Segoe UI"/>
            <family val="2"/>
          </rPr>
          <t>Vasquez Callo Maria del Carmen:</t>
        </r>
        <r>
          <rPr>
            <sz val="9"/>
            <color indexed="81"/>
            <rFont val="Segoe UI"/>
            <family val="2"/>
          </rPr>
          <t xml:space="preserve">
Article 15.3.2. a.</t>
        </r>
      </text>
    </comment>
    <comment ref="EQ423" authorId="26" shapeId="0" xr:uid="{1F01AA20-0CAD-47AF-BFA4-D39EBA64E307}">
      <text>
        <r>
          <rPr>
            <b/>
            <sz val="9"/>
            <color indexed="81"/>
            <rFont val="Segoe UI"/>
            <family val="2"/>
          </rPr>
          <t>Vasquez Callo Maria del Carmen:</t>
        </r>
        <r>
          <rPr>
            <sz val="9"/>
            <color indexed="81"/>
            <rFont val="Segoe UI"/>
            <family val="2"/>
          </rPr>
          <t xml:space="preserve">
Article 15.4 (2)</t>
        </r>
      </text>
    </comment>
    <comment ref="ES423" authorId="3954" shapeId="0" xr:uid="{7E449658-49BF-4871-99C0-D987AA43EE9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15.3(2)(b)</t>
      </text>
    </comment>
    <comment ref="ET423" authorId="26" shapeId="0" xr:uid="{E7A5941C-428F-445A-8010-DD87BA9EB46A}">
      <text>
        <r>
          <rPr>
            <b/>
            <sz val="9"/>
            <color indexed="81"/>
            <rFont val="Segoe UI"/>
            <family val="2"/>
          </rPr>
          <t>Vasquez Callo Maria del Carmen:</t>
        </r>
        <r>
          <rPr>
            <sz val="9"/>
            <color indexed="81"/>
            <rFont val="Segoe UI"/>
            <family val="2"/>
          </rPr>
          <t xml:space="preserve">
Article 15.3(3)</t>
        </r>
      </text>
    </comment>
    <comment ref="EU423" authorId="3955" shapeId="0" xr:uid="{CA060726-EDED-4FDE-9619-19C155D0F1F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15.3(2)</t>
      </text>
    </comment>
    <comment ref="EV423" authorId="3956" shapeId="0" xr:uid="{DAB3806F-A963-4F74-A36B-457A5835084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15.3(2)(a)</t>
      </text>
    </comment>
    <comment ref="EX423" authorId="26" shapeId="0" xr:uid="{33FB5C37-F812-41EE-8E19-6008A115DD22}">
      <text>
        <r>
          <rPr>
            <b/>
            <sz val="9"/>
            <color indexed="81"/>
            <rFont val="Segoe UI"/>
            <family val="2"/>
          </rPr>
          <t>Vasquez Callo Maria del Carmen:</t>
        </r>
        <r>
          <rPr>
            <sz val="9"/>
            <color indexed="81"/>
            <rFont val="Segoe UI"/>
            <family val="2"/>
          </rPr>
          <t xml:space="preserve">
Article 15.3.4 (a)</t>
        </r>
      </text>
    </comment>
    <comment ref="FA423" authorId="26" shapeId="0" xr:uid="{35FFE653-AB63-44F7-86F2-32F113C0AAA8}">
      <text>
        <r>
          <rPr>
            <b/>
            <sz val="9"/>
            <color indexed="81"/>
            <rFont val="Segoe UI"/>
            <family val="2"/>
          </rPr>
          <t>Vasquez Callo Maria del Carmen:</t>
        </r>
        <r>
          <rPr>
            <sz val="9"/>
            <color indexed="81"/>
            <rFont val="Segoe UI"/>
            <family val="2"/>
          </rPr>
          <t xml:space="preserve">
Article 17.8</t>
        </r>
      </text>
    </comment>
    <comment ref="FB423" authorId="26" shapeId="0" xr:uid="{3B00D4AF-6474-46A9-8DA2-73F98A453260}">
      <text>
        <r>
          <rPr>
            <b/>
            <sz val="9"/>
            <color indexed="81"/>
            <rFont val="Segoe UI"/>
            <family val="2"/>
          </rPr>
          <t>Vasquez Callo Maria del Carmen:</t>
        </r>
        <r>
          <rPr>
            <sz val="9"/>
            <color indexed="81"/>
            <rFont val="Segoe UI"/>
            <family val="2"/>
          </rPr>
          <t xml:space="preserve">
Article 17.8</t>
        </r>
      </text>
    </comment>
    <comment ref="FC423" authorId="26" shapeId="0" xr:uid="{E31EF3B7-7E77-4828-BFCD-357F1CC6CD8B}">
      <text>
        <r>
          <rPr>
            <b/>
            <sz val="9"/>
            <color indexed="81"/>
            <rFont val="Segoe UI"/>
            <family val="2"/>
          </rPr>
          <t>Vasquez Callo Maria del Carmen:</t>
        </r>
        <r>
          <rPr>
            <sz val="9"/>
            <color indexed="81"/>
            <rFont val="Segoe UI"/>
            <family val="2"/>
          </rPr>
          <t xml:space="preserve">
Article 17.8</t>
        </r>
      </text>
    </comment>
    <comment ref="FE423" authorId="26" shapeId="0" xr:uid="{E25A73D0-4AC8-49BB-BF78-ECAB014E9988}">
      <text>
        <r>
          <rPr>
            <b/>
            <sz val="9"/>
            <color indexed="81"/>
            <rFont val="Segoe UI"/>
            <family val="2"/>
          </rPr>
          <t>Vasquez Callo Maria del Carmen:</t>
        </r>
        <r>
          <rPr>
            <sz val="9"/>
            <color indexed="81"/>
            <rFont val="Segoe UI"/>
            <family val="2"/>
          </rPr>
          <t xml:space="preserve">
Article 17.48</t>
        </r>
      </text>
    </comment>
    <comment ref="FF423" authorId="26" shapeId="0" xr:uid="{DA8DEA46-1607-42EE-A3D8-1FBEBEC2029E}">
      <text>
        <r>
          <rPr>
            <b/>
            <sz val="9"/>
            <color indexed="81"/>
            <rFont val="Segoe UI"/>
            <family val="2"/>
          </rPr>
          <t>Vasquez Callo Maria del Carmen:</t>
        </r>
        <r>
          <rPr>
            <sz val="9"/>
            <color indexed="81"/>
            <rFont val="Segoe UI"/>
            <family val="2"/>
          </rPr>
          <t xml:space="preserve">
Article 17.48</t>
        </r>
      </text>
    </comment>
    <comment ref="FI423" authorId="26" shapeId="0" xr:uid="{C16B54D0-DEFF-4096-A8DA-019E14EDCBAC}">
      <text>
        <r>
          <rPr>
            <b/>
            <sz val="9"/>
            <color indexed="81"/>
            <rFont val="Segoe UI"/>
            <family val="2"/>
          </rPr>
          <t>Vasquez Callo Maria del Carmen:</t>
        </r>
        <r>
          <rPr>
            <sz val="9"/>
            <color indexed="81"/>
            <rFont val="Segoe UI"/>
            <family val="2"/>
          </rPr>
          <t xml:space="preserve">
Article 17.50</t>
        </r>
      </text>
    </comment>
    <comment ref="FJ423" authorId="26" shapeId="0" xr:uid="{B1EE087B-98DC-4259-AB63-32CA0B8ABCC4}">
      <text>
        <r>
          <rPr>
            <b/>
            <sz val="9"/>
            <color indexed="81"/>
            <rFont val="Segoe UI"/>
            <family val="2"/>
          </rPr>
          <t>Vasquez Callo Maria del Carmen:</t>
        </r>
        <r>
          <rPr>
            <sz val="9"/>
            <color indexed="81"/>
            <rFont val="Segoe UI"/>
            <family val="2"/>
          </rPr>
          <t xml:space="preserve">
Article 17.51</t>
        </r>
      </text>
    </comment>
    <comment ref="FK423" authorId="26" shapeId="0" xr:uid="{60B75927-8300-488A-9E04-8095D45412EA}">
      <text>
        <r>
          <rPr>
            <b/>
            <sz val="9"/>
            <color indexed="81"/>
            <rFont val="Segoe UI"/>
            <family val="2"/>
          </rPr>
          <t>Vasquez Callo Maria del Carmen:</t>
        </r>
        <r>
          <rPr>
            <sz val="9"/>
            <color indexed="81"/>
            <rFont val="Segoe UI"/>
            <family val="2"/>
          </rPr>
          <t xml:space="preserve">
Article 17.63</t>
        </r>
      </text>
    </comment>
    <comment ref="FN423" authorId="26" shapeId="0" xr:uid="{8DDDBEC4-EDFB-402B-8B5B-FACB1E00317A}">
      <text>
        <r>
          <rPr>
            <b/>
            <sz val="9"/>
            <color indexed="81"/>
            <rFont val="Segoe UI"/>
            <family val="2"/>
          </rPr>
          <t>Vasquez Callo Maria del Carmen:</t>
        </r>
        <r>
          <rPr>
            <sz val="9"/>
            <color indexed="81"/>
            <rFont val="Segoe UI"/>
            <family val="2"/>
          </rPr>
          <t xml:space="preserve">
Article 17.30</t>
        </r>
      </text>
    </comment>
    <comment ref="FO423" authorId="26" shapeId="0" xr:uid="{610F93A8-A678-4ED1-953A-07C0DC467285}">
      <text>
        <r>
          <rPr>
            <b/>
            <sz val="9"/>
            <color indexed="81"/>
            <rFont val="Segoe UI"/>
            <family val="2"/>
          </rPr>
          <t>Vasquez Callo Maria del Carmen:</t>
        </r>
        <r>
          <rPr>
            <sz val="9"/>
            <color indexed="81"/>
            <rFont val="Segoe UI"/>
            <family val="2"/>
          </rPr>
          <t xml:space="preserve">
Article 17.81 (2)</t>
        </r>
      </text>
    </comment>
    <comment ref="FS423" authorId="26" shapeId="0" xr:uid="{42BE83D5-6BD2-4661-939A-ED232B72355E}">
      <text>
        <r>
          <rPr>
            <b/>
            <sz val="9"/>
            <color indexed="81"/>
            <rFont val="Segoe UI"/>
            <family val="2"/>
          </rPr>
          <t>Vasquez Callo Maria del Carmen:</t>
        </r>
        <r>
          <rPr>
            <sz val="9"/>
            <color indexed="81"/>
            <rFont val="Segoe UI"/>
            <family val="2"/>
          </rPr>
          <t xml:space="preserve">
Article 17.41 (a)</t>
        </r>
      </text>
    </comment>
    <comment ref="FT423" authorId="26" shapeId="0" xr:uid="{93ED76D2-1F4C-4F50-9287-596926E7C24E}">
      <text>
        <r>
          <rPr>
            <b/>
            <sz val="9"/>
            <color indexed="81"/>
            <rFont val="Segoe UI"/>
            <family val="2"/>
          </rPr>
          <t>Vasquez Callo Maria del Carmen:</t>
        </r>
        <r>
          <rPr>
            <sz val="9"/>
            <color indexed="81"/>
            <rFont val="Segoe UI"/>
            <family val="2"/>
          </rPr>
          <t xml:space="preserve">
Article 17.41 (c)</t>
        </r>
      </text>
    </comment>
    <comment ref="BM424" authorId="5" shapeId="0" xr:uid="{A77873D3-59FD-47C5-806A-D713F3CFD746}">
      <text>
        <r>
          <rPr>
            <b/>
            <sz val="9"/>
            <color indexed="81"/>
            <rFont val="Segoe UI"/>
            <family val="2"/>
          </rPr>
          <t>Mesmer Anja:</t>
        </r>
        <r>
          <rPr>
            <sz val="9"/>
            <color indexed="81"/>
            <rFont val="Segoe UI"/>
            <family val="2"/>
          </rPr>
          <t xml:space="preserve">
Annex III Article 11 regarding electronically issued Certificates of Origin</t>
        </r>
      </text>
    </comment>
    <comment ref="CQ426" authorId="5" shapeId="0" xr:uid="{7156E395-6AE5-4559-B3ED-5EB4A6D3C081}">
      <text>
        <r>
          <rPr>
            <b/>
            <sz val="9"/>
            <color indexed="81"/>
            <rFont val="Segoe UI"/>
            <family val="2"/>
          </rPr>
          <t>Mesmer Anja:</t>
        </r>
        <r>
          <rPr>
            <sz val="9"/>
            <color indexed="81"/>
            <rFont val="Segoe UI"/>
            <family val="2"/>
          </rPr>
          <t xml:space="preserve">
Article 13.3 (1)</t>
        </r>
      </text>
    </comment>
    <comment ref="EO426" authorId="5" shapeId="0" xr:uid="{796ADA37-C84A-4457-AFD4-7CAA52E77434}">
      <text>
        <r>
          <rPr>
            <b/>
            <sz val="9"/>
            <color indexed="81"/>
            <rFont val="Segoe UI"/>
            <family val="2"/>
          </rPr>
          <t>Mesmer Anja:</t>
        </r>
        <r>
          <rPr>
            <sz val="9"/>
            <color indexed="81"/>
            <rFont val="Segoe UI"/>
            <family val="2"/>
          </rPr>
          <t xml:space="preserve">
Article 11.2</t>
        </r>
      </text>
    </comment>
    <comment ref="AX427" authorId="5" shapeId="0" xr:uid="{B1E401F9-94F5-4B95-97C9-28FB4FE8FAE0}">
      <text>
        <r>
          <rPr>
            <b/>
            <sz val="9"/>
            <color indexed="81"/>
            <rFont val="Segoe UI"/>
            <family val="2"/>
          </rPr>
          <t>Mesmer Anja:</t>
        </r>
        <r>
          <rPr>
            <sz val="9"/>
            <color indexed="81"/>
            <rFont val="Segoe UI"/>
            <family val="2"/>
          </rPr>
          <t xml:space="preserve">
Article 14.5</t>
        </r>
      </text>
    </comment>
    <comment ref="AZ427" authorId="5" shapeId="0" xr:uid="{A765000C-24A8-4EF9-A620-DC9785CF2EE5}">
      <text>
        <r>
          <rPr>
            <b/>
            <sz val="9"/>
            <color indexed="81"/>
            <rFont val="Segoe UI"/>
            <family val="2"/>
          </rPr>
          <t>Mesmer Anja:</t>
        </r>
        <r>
          <rPr>
            <sz val="9"/>
            <color indexed="81"/>
            <rFont val="Segoe UI"/>
            <family val="2"/>
          </rPr>
          <t xml:space="preserve">
Article 14.5.1.</t>
        </r>
      </text>
    </comment>
    <comment ref="BD427" authorId="5" shapeId="0" xr:uid="{ED4C7161-7B9B-4300-9CC2-25C5E6135243}">
      <text>
        <r>
          <rPr>
            <b/>
            <sz val="9"/>
            <color indexed="81"/>
            <rFont val="Segoe UI"/>
            <family val="2"/>
          </rPr>
          <t>Mesmer Anja:</t>
        </r>
        <r>
          <rPr>
            <sz val="9"/>
            <color indexed="81"/>
            <rFont val="Segoe UI"/>
            <family val="2"/>
          </rPr>
          <t xml:space="preserve">
Article 14.5.2</t>
        </r>
      </text>
    </comment>
    <comment ref="DJ427" authorId="5" shapeId="0" xr:uid="{9336286F-6493-447D-8583-F31A13D07C9A}">
      <text>
        <r>
          <rPr>
            <b/>
            <sz val="9"/>
            <color indexed="81"/>
            <rFont val="Segoe UI"/>
            <family val="2"/>
          </rPr>
          <t>Mesmer Anja:</t>
        </r>
        <r>
          <rPr>
            <sz val="9"/>
            <color indexed="81"/>
            <rFont val="Segoe UI"/>
            <family val="2"/>
          </rPr>
          <t xml:space="preserve">
Article 14.14 (3)</t>
        </r>
      </text>
    </comment>
    <comment ref="DO427" authorId="26" shapeId="0" xr:uid="{7886B5CF-87AF-4526-9048-819F370D4C75}">
      <text>
        <r>
          <rPr>
            <b/>
            <sz val="9"/>
            <color indexed="81"/>
            <rFont val="Segoe UI"/>
          </rPr>
          <t>Vasquez Callo Maria del Carmen:</t>
        </r>
        <r>
          <rPr>
            <sz val="9"/>
            <color indexed="81"/>
            <rFont val="Segoe UI"/>
          </rPr>
          <t xml:space="preserve">
Please refer to main agreement (See TAPED number 2005-06)</t>
        </r>
      </text>
    </comment>
    <comment ref="DP427" authorId="26" shapeId="0" xr:uid="{3AA461E4-1D86-4BA0-813A-5FABE12314FE}">
      <text>
        <r>
          <rPr>
            <b/>
            <sz val="9"/>
            <color indexed="81"/>
            <rFont val="Segoe UI"/>
          </rPr>
          <t>Vasquez Callo Maria del Carmen:</t>
        </r>
        <r>
          <rPr>
            <sz val="9"/>
            <color indexed="81"/>
            <rFont val="Segoe UI"/>
          </rPr>
          <t xml:space="preserve">
Please refer to main agreement (See TAPED number 2005-06)</t>
        </r>
      </text>
    </comment>
    <comment ref="DQ427" authorId="26" shapeId="0" xr:uid="{811966A4-2D57-47DE-B7D0-8832C9BE32FD}">
      <text>
        <r>
          <rPr>
            <b/>
            <sz val="9"/>
            <color indexed="81"/>
            <rFont val="Segoe UI"/>
          </rPr>
          <t>Vasquez Callo Maria del Carmen:</t>
        </r>
        <r>
          <rPr>
            <sz val="9"/>
            <color indexed="81"/>
            <rFont val="Segoe UI"/>
          </rPr>
          <t xml:space="preserve">
Please refer to main agreement (See TAPED number 2005-06)</t>
        </r>
      </text>
    </comment>
    <comment ref="DR427" authorId="26" shapeId="0" xr:uid="{759A2CC5-E516-4365-83D8-1027D75B6BEA}">
      <text>
        <r>
          <rPr>
            <b/>
            <sz val="9"/>
            <color indexed="81"/>
            <rFont val="Segoe UI"/>
          </rPr>
          <t>Vasquez Callo Maria del Carmen:</t>
        </r>
        <r>
          <rPr>
            <sz val="9"/>
            <color indexed="81"/>
            <rFont val="Segoe UI"/>
          </rPr>
          <t xml:space="preserve">
Please refer to main agreement (See TAPED number 2005-06)</t>
        </r>
      </text>
    </comment>
    <comment ref="DT427" authorId="26" shapeId="0" xr:uid="{7675B1E4-4BFE-434D-A4AE-5D5ABC029113}">
      <text>
        <r>
          <rPr>
            <b/>
            <sz val="9"/>
            <color indexed="81"/>
            <rFont val="Segoe UI"/>
          </rPr>
          <t>Vasquez Callo Maria del Carmen:</t>
        </r>
        <r>
          <rPr>
            <sz val="9"/>
            <color indexed="81"/>
            <rFont val="Segoe UI"/>
          </rPr>
          <t xml:space="preserve">
Please refer to main agreement (See TAPED number 2005-06)</t>
        </r>
      </text>
    </comment>
    <comment ref="DU427" authorId="26" shapeId="0" xr:uid="{AB57D73B-7591-49E9-884C-F16254C9B085}">
      <text>
        <r>
          <rPr>
            <b/>
            <sz val="9"/>
            <color indexed="81"/>
            <rFont val="Segoe UI"/>
          </rPr>
          <t>Vasquez Callo Maria del Carmen:</t>
        </r>
        <r>
          <rPr>
            <sz val="9"/>
            <color indexed="81"/>
            <rFont val="Segoe UI"/>
          </rPr>
          <t xml:space="preserve">
Please refer to main agreement (See TAPED number 2005-06)</t>
        </r>
      </text>
    </comment>
    <comment ref="DV427" authorId="26" shapeId="0" xr:uid="{3D9C775E-FEBA-4630-9ECA-33E21BF0D408}">
      <text>
        <r>
          <rPr>
            <b/>
            <sz val="9"/>
            <color indexed="81"/>
            <rFont val="Segoe UI"/>
          </rPr>
          <t>Vasquez Callo Maria del Carmen:</t>
        </r>
        <r>
          <rPr>
            <sz val="9"/>
            <color indexed="81"/>
            <rFont val="Segoe UI"/>
          </rPr>
          <t xml:space="preserve">
Please refer to main agreement (See TAPED number 2005-06)</t>
        </r>
      </text>
    </comment>
    <comment ref="DW427" authorId="26" shapeId="0" xr:uid="{300D0FE5-DBB0-4CF8-8354-3AF688B52FCF}">
      <text>
        <r>
          <rPr>
            <b/>
            <sz val="9"/>
            <color indexed="81"/>
            <rFont val="Segoe UI"/>
          </rPr>
          <t>Vasquez Callo Maria del Carmen:</t>
        </r>
        <r>
          <rPr>
            <sz val="9"/>
            <color indexed="81"/>
            <rFont val="Segoe UI"/>
          </rPr>
          <t xml:space="preserve">
Please refer to main agreement (See TAPED number 2005-06)</t>
        </r>
      </text>
    </comment>
    <comment ref="AD428" authorId="26" shapeId="0" xr:uid="{F26EF7C1-94B9-40E5-ABAF-E33E8931B935}">
      <text>
        <r>
          <rPr>
            <b/>
            <sz val="9"/>
            <color indexed="81"/>
            <rFont val="Segoe UI"/>
            <family val="2"/>
          </rPr>
          <t>Vasquez Callo Maria del Carmen:</t>
        </r>
        <r>
          <rPr>
            <sz val="9"/>
            <color indexed="81"/>
            <rFont val="Segoe UI"/>
            <family val="2"/>
          </rPr>
          <t xml:space="preserve">
Article 10.10 (2)</t>
        </r>
      </text>
    </comment>
    <comment ref="AF428" authorId="26" shapeId="0" xr:uid="{8E866DB3-0DE1-4C25-99EA-7F184D69626A}">
      <text>
        <r>
          <rPr>
            <b/>
            <sz val="9"/>
            <color indexed="81"/>
            <rFont val="Segoe UI"/>
            <family val="2"/>
          </rPr>
          <t>Vasquez Callo Maria del Carmen:</t>
        </r>
        <r>
          <rPr>
            <sz val="9"/>
            <color indexed="81"/>
            <rFont val="Segoe UI"/>
            <family val="2"/>
          </rPr>
          <t xml:space="preserve">
Article 10.3</t>
        </r>
      </text>
    </comment>
    <comment ref="AG428" authorId="26" shapeId="0" xr:uid="{954EA897-6E0A-4612-9CBB-50B680E581E8}">
      <text>
        <r>
          <rPr>
            <b/>
            <sz val="9"/>
            <color indexed="81"/>
            <rFont val="Segoe UI"/>
            <family val="2"/>
          </rPr>
          <t>Vasquez Callo Maria del Carmen:</t>
        </r>
        <r>
          <rPr>
            <sz val="9"/>
            <color indexed="81"/>
            <rFont val="Segoe UI"/>
            <family val="2"/>
          </rPr>
          <t xml:space="preserve">
Article 10.2.(3)(b)</t>
        </r>
      </text>
    </comment>
    <comment ref="AH428" authorId="26" shapeId="0" xr:uid="{3CC933E9-AA3B-4253-83ED-43B0FEB5366E}">
      <text>
        <r>
          <rPr>
            <b/>
            <sz val="9"/>
            <color indexed="81"/>
            <rFont val="Segoe UI"/>
            <family val="2"/>
          </rPr>
          <t>Vasquez Callo Maria del Carmen:</t>
        </r>
        <r>
          <rPr>
            <sz val="9"/>
            <color indexed="81"/>
            <rFont val="Segoe UI"/>
            <family val="2"/>
          </rPr>
          <t xml:space="preserve">
Article 10.2 (3)</t>
        </r>
      </text>
    </comment>
    <comment ref="BH428" authorId="26" shapeId="0" xr:uid="{0C2E2828-E2EF-4DBE-BF6F-4A38D5DFBC23}">
      <text>
        <r>
          <rPr>
            <b/>
            <sz val="9"/>
            <color indexed="81"/>
            <rFont val="Segoe UI"/>
            <family val="2"/>
          </rPr>
          <t>Vasquez Callo Maria del Carmen:</t>
        </r>
        <r>
          <rPr>
            <sz val="9"/>
            <color indexed="81"/>
            <rFont val="Segoe UI"/>
            <family val="2"/>
          </rPr>
          <t xml:space="preserve">
Article 10.4 (4)</t>
        </r>
      </text>
    </comment>
    <comment ref="BI428" authorId="26" shapeId="0" xr:uid="{2E258C1B-8341-441A-A6D6-C52959CE80FA}">
      <text>
        <r>
          <rPr>
            <b/>
            <sz val="9"/>
            <color indexed="81"/>
            <rFont val="Segoe UI"/>
            <family val="2"/>
          </rPr>
          <t>Vasquez Callo Maria del Carmen:</t>
        </r>
        <r>
          <rPr>
            <sz val="9"/>
            <color indexed="81"/>
            <rFont val="Segoe UI"/>
            <family val="2"/>
          </rPr>
          <t xml:space="preserve">
Article 10.4(1)</t>
        </r>
      </text>
    </comment>
    <comment ref="BM428" authorId="26" shapeId="0" xr:uid="{E233DCF1-0D13-4739-8134-884904246A53}">
      <text>
        <r>
          <rPr>
            <b/>
            <sz val="9"/>
            <color indexed="81"/>
            <rFont val="Segoe UI"/>
            <family val="2"/>
          </rPr>
          <t>Vasquez Callo Maria del Carmen:</t>
        </r>
        <r>
          <rPr>
            <sz val="9"/>
            <color indexed="81"/>
            <rFont val="Segoe UI"/>
            <family val="2"/>
          </rPr>
          <t xml:space="preserve">
Artcile 10.5 (2)</t>
        </r>
      </text>
    </comment>
    <comment ref="BO428" authorId="26" shapeId="0" xr:uid="{15287F6A-A3F0-4372-A775-51C2A7BC0E6A}">
      <text>
        <r>
          <rPr>
            <b/>
            <sz val="9"/>
            <color indexed="81"/>
            <rFont val="Segoe UI"/>
            <family val="2"/>
          </rPr>
          <t>Vasquez Callo Maria del Carmen:</t>
        </r>
        <r>
          <rPr>
            <sz val="9"/>
            <color indexed="81"/>
            <rFont val="Segoe UI"/>
            <family val="2"/>
          </rPr>
          <t xml:space="preserve">
Article 10.8</t>
        </r>
      </text>
    </comment>
    <comment ref="BS428" authorId="26" shapeId="0" xr:uid="{31FBE583-32C6-47D6-8C47-9BDCF1EF5DA8}">
      <text>
        <r>
          <rPr>
            <b/>
            <sz val="9"/>
            <color indexed="81"/>
            <rFont val="Segoe UI"/>
            <family val="2"/>
          </rPr>
          <t>Vasquez Callo Maria del Carmen:</t>
        </r>
        <r>
          <rPr>
            <sz val="9"/>
            <color indexed="81"/>
            <rFont val="Segoe UI"/>
            <family val="2"/>
          </rPr>
          <t xml:space="preserve">
Article 10.6</t>
        </r>
      </text>
    </comment>
    <comment ref="BT428" authorId="26" shapeId="0" xr:uid="{FB1C5637-4FD7-4FF0-99E9-084D589AA395}">
      <text>
        <r>
          <rPr>
            <b/>
            <sz val="9"/>
            <color indexed="81"/>
            <rFont val="Segoe UI"/>
            <family val="2"/>
          </rPr>
          <t>Vasquez Callo Maria del Carmen:</t>
        </r>
        <r>
          <rPr>
            <sz val="9"/>
            <color indexed="81"/>
            <rFont val="Segoe UI"/>
            <family val="2"/>
          </rPr>
          <t xml:space="preserve">
Article 10.9</t>
        </r>
      </text>
    </comment>
    <comment ref="CF428" authorId="26" shapeId="0" xr:uid="{F748AF59-6A03-4775-A98C-F68FEC87D18B}">
      <text>
        <r>
          <rPr>
            <b/>
            <sz val="9"/>
            <color indexed="81"/>
            <rFont val="Segoe UI"/>
            <family val="2"/>
          </rPr>
          <t>Vasquez Callo Maria del Carmen:</t>
        </r>
        <r>
          <rPr>
            <sz val="9"/>
            <color indexed="81"/>
            <rFont val="Segoe UI"/>
            <family val="2"/>
          </rPr>
          <t xml:space="preserve">
Article 10.12</t>
        </r>
      </text>
    </comment>
    <comment ref="CH428" authorId="26" shapeId="0" xr:uid="{D48528A5-0CA1-4E57-875A-F607DE4A0E2A}">
      <text>
        <r>
          <rPr>
            <b/>
            <sz val="9"/>
            <color indexed="81"/>
            <rFont val="Segoe UI"/>
            <family val="2"/>
          </rPr>
          <t>Vasquez Callo Maria del Carmen:</t>
        </r>
        <r>
          <rPr>
            <sz val="9"/>
            <color indexed="81"/>
            <rFont val="Segoe UI"/>
            <family val="2"/>
          </rPr>
          <t xml:space="preserve">
Article 10.14</t>
        </r>
      </text>
    </comment>
    <comment ref="CJ428" authorId="26" shapeId="0" xr:uid="{73837186-94C8-4703-B71A-194B12D31F5C}">
      <text>
        <r>
          <rPr>
            <b/>
            <sz val="9"/>
            <color indexed="81"/>
            <rFont val="Segoe UI"/>
            <family val="2"/>
          </rPr>
          <t>Vasquez Callo Maria del Carmen:</t>
        </r>
        <r>
          <rPr>
            <sz val="9"/>
            <color indexed="81"/>
            <rFont val="Segoe UI"/>
            <family val="2"/>
          </rPr>
          <t xml:space="preserve">
Article 10.11</t>
        </r>
      </text>
    </comment>
    <comment ref="CK428" authorId="26" shapeId="0" xr:uid="{47920ED6-FD58-41D4-8237-48E4D6535B01}">
      <text>
        <r>
          <rPr>
            <b/>
            <sz val="9"/>
            <color indexed="81"/>
            <rFont val="Segoe UI"/>
            <family val="2"/>
          </rPr>
          <t>Vasquez Callo Maria del Carmen:</t>
        </r>
        <r>
          <rPr>
            <sz val="9"/>
            <color indexed="81"/>
            <rFont val="Segoe UI"/>
            <family val="2"/>
          </rPr>
          <t xml:space="preserve">
Article 10.11(4)</t>
        </r>
      </text>
    </comment>
    <comment ref="DB428" authorId="26" shapeId="0" xr:uid="{3BF5EEBE-540F-4859-9797-C009F8F5F2AD}">
      <text>
        <r>
          <rPr>
            <b/>
            <sz val="9"/>
            <color indexed="81"/>
            <rFont val="Segoe UI"/>
            <family val="2"/>
          </rPr>
          <t>Vasquez Callo Maria del Carmen:</t>
        </r>
        <r>
          <rPr>
            <sz val="9"/>
            <color indexed="81"/>
            <rFont val="Segoe UI"/>
            <family val="2"/>
          </rPr>
          <t xml:space="preserve">
Article 10.7</t>
        </r>
      </text>
    </comment>
    <comment ref="DY428" authorId="26" shapeId="0" xr:uid="{023C4C4B-DFE3-4DD0-B556-E36BB97FCF41}">
      <text>
        <r>
          <rPr>
            <b/>
            <sz val="9"/>
            <color indexed="81"/>
            <rFont val="Segoe UI"/>
            <family val="2"/>
          </rPr>
          <t>Vasquez Callo Maria del Carmen:</t>
        </r>
        <r>
          <rPr>
            <sz val="9"/>
            <color indexed="81"/>
            <rFont val="Segoe UI"/>
            <family val="2"/>
          </rPr>
          <t xml:space="preserve">
Article 10.11(5)(E)</t>
        </r>
      </text>
    </comment>
    <comment ref="EB428" authorId="26" shapeId="0" xr:uid="{CF608DF7-78DB-4C94-94AF-6EDB909ED1D5}">
      <text>
        <r>
          <rPr>
            <b/>
            <sz val="9"/>
            <color indexed="81"/>
            <rFont val="Segoe UI"/>
            <family val="2"/>
          </rPr>
          <t>Vasquez Callo Maria del Carmen:</t>
        </r>
        <r>
          <rPr>
            <sz val="9"/>
            <color indexed="81"/>
            <rFont val="Segoe UI"/>
            <family val="2"/>
          </rPr>
          <t xml:space="preserve">
Article 10.13</t>
        </r>
      </text>
    </comment>
    <comment ref="EM428" authorId="26" shapeId="0" xr:uid="{7ABCECAF-5536-488D-BD08-A19022583318}">
      <text>
        <r>
          <rPr>
            <b/>
            <sz val="9"/>
            <color indexed="81"/>
            <rFont val="Segoe UI"/>
            <family val="2"/>
          </rPr>
          <t>Vasquez Callo Maria del Carmen:</t>
        </r>
        <r>
          <rPr>
            <sz val="9"/>
            <color indexed="81"/>
            <rFont val="Segoe UI"/>
            <family val="2"/>
          </rPr>
          <t xml:space="preserve">
Article 15.1</t>
        </r>
      </text>
    </comment>
    <comment ref="EO428" authorId="26" shapeId="0" xr:uid="{CA43167E-72C0-4058-BE75-E5D0F94481F6}">
      <text>
        <r>
          <rPr>
            <b/>
            <sz val="9"/>
            <color indexed="81"/>
            <rFont val="Segoe UI"/>
            <family val="2"/>
          </rPr>
          <t>Vasquez Callo Maria del Carmen:</t>
        </r>
        <r>
          <rPr>
            <sz val="9"/>
            <color indexed="81"/>
            <rFont val="Segoe UI"/>
            <family val="2"/>
          </rPr>
          <t xml:space="preserve">
Article 15.2</t>
        </r>
      </text>
    </comment>
    <comment ref="EQ428" authorId="26" shapeId="0" xr:uid="{EC073631-BA6E-4BF3-AB0A-185E3DF6457B}">
      <text>
        <r>
          <rPr>
            <b/>
            <sz val="9"/>
            <color indexed="81"/>
            <rFont val="Segoe UI"/>
            <family val="2"/>
          </rPr>
          <t>Vasquez Callo Maria del Carmen:</t>
        </r>
        <r>
          <rPr>
            <sz val="9"/>
            <color indexed="81"/>
            <rFont val="Segoe UI"/>
            <family val="2"/>
          </rPr>
          <t xml:space="preserve">
Artcile 15.3.2</t>
        </r>
      </text>
    </comment>
    <comment ref="AF429" authorId="5" shapeId="0" xr:uid="{DF05529C-CED9-471C-A04C-28D9D19D6103}">
      <text>
        <r>
          <rPr>
            <b/>
            <sz val="9"/>
            <color indexed="81"/>
            <rFont val="Segoe UI"/>
            <family val="2"/>
          </rPr>
          <t>Mesmer Anja:</t>
        </r>
        <r>
          <rPr>
            <sz val="9"/>
            <color indexed="81"/>
            <rFont val="Segoe UI"/>
            <family val="2"/>
          </rPr>
          <t xml:space="preserve">
Article 2.2; Article 3.7 (1) (2) (3) (4)</t>
        </r>
      </text>
    </comment>
    <comment ref="BK429" authorId="5" shapeId="0" xr:uid="{EB429BC9-5AED-4C2E-9022-0DEEE62713CD}">
      <text>
        <r>
          <rPr>
            <b/>
            <sz val="9"/>
            <color indexed="81"/>
            <rFont val="Segoe UI"/>
            <family val="2"/>
          </rPr>
          <t>Mesmer Anja:</t>
        </r>
        <r>
          <rPr>
            <sz val="9"/>
            <color indexed="81"/>
            <rFont val="Segoe UI"/>
            <family val="2"/>
          </rPr>
          <t xml:space="preserve">
Article 2.7 (2) (3) (4); Article 2.8 (2)</t>
        </r>
      </text>
    </comment>
    <comment ref="BL429" authorId="5" shapeId="0" xr:uid="{3940D305-B243-4ADB-A673-0CD3A1CEC71A}">
      <text>
        <r>
          <rPr>
            <b/>
            <sz val="9"/>
            <color indexed="81"/>
            <rFont val="Segoe UI"/>
            <family val="2"/>
          </rPr>
          <t>Mesmer Anja:</t>
        </r>
        <r>
          <rPr>
            <sz val="9"/>
            <color indexed="81"/>
            <rFont val="Segoe UI"/>
            <family val="2"/>
          </rPr>
          <t xml:space="preserve">
Article 2.10</t>
        </r>
      </text>
    </comment>
    <comment ref="BM429" authorId="5" shapeId="0" xr:uid="{CDCFB29F-65FD-4D34-80BF-8E49FE646092}">
      <text>
        <r>
          <rPr>
            <b/>
            <sz val="9"/>
            <color indexed="81"/>
            <rFont val="Segoe UI"/>
            <family val="2"/>
          </rPr>
          <t>Mesmer Anja:</t>
        </r>
        <r>
          <rPr>
            <sz val="9"/>
            <color indexed="81"/>
            <rFont val="Segoe UI"/>
            <family val="2"/>
          </rPr>
          <t xml:space="preserve">
Article 2.2 (1) (l); Article 2.6 (10) (b); Article 2.17 (4); Article 3.7 (5)</t>
        </r>
      </text>
    </comment>
    <comment ref="BO429" authorId="5" shapeId="0" xr:uid="{8AEEC1C8-5D9C-45DC-8068-83EA44E303D4}">
      <text>
        <r>
          <rPr>
            <b/>
            <sz val="9"/>
            <color indexed="81"/>
            <rFont val="Segoe UI"/>
            <family val="2"/>
          </rPr>
          <t>Mesmer Anja:</t>
        </r>
        <r>
          <rPr>
            <sz val="9"/>
            <color indexed="81"/>
            <rFont val="Segoe UI"/>
            <family val="2"/>
          </rPr>
          <t xml:space="preserve">
Article 2.6</t>
        </r>
      </text>
    </comment>
    <comment ref="BQ429" authorId="5" shapeId="0" xr:uid="{64905343-09D2-4544-8A77-1DD21ED9F083}">
      <text>
        <r>
          <rPr>
            <b/>
            <sz val="9"/>
            <color indexed="81"/>
            <rFont val="Segoe UI"/>
            <family val="2"/>
          </rPr>
          <t>Mesmer Anja:</t>
        </r>
        <r>
          <rPr>
            <sz val="9"/>
            <color indexed="81"/>
            <rFont val="Segoe UI"/>
            <family val="2"/>
          </rPr>
          <t xml:space="preserve">
Article 2.12 (1) (2) (3) (6)</t>
        </r>
      </text>
    </comment>
    <comment ref="CD429" authorId="5" shapeId="0" xr:uid="{B26DB096-79FC-4D5F-B89E-2457F0D1B2AF}">
      <text>
        <r>
          <rPr>
            <b/>
            <sz val="9"/>
            <color indexed="81"/>
            <rFont val="Segoe UI"/>
            <family val="2"/>
          </rPr>
          <t>Mesmer Anja:</t>
        </r>
        <r>
          <rPr>
            <sz val="9"/>
            <color indexed="81"/>
            <rFont val="Segoe UI"/>
            <family val="2"/>
          </rPr>
          <t xml:space="preserve">
Article 2.7 (5) (c)</t>
        </r>
      </text>
    </comment>
    <comment ref="CF429" authorId="5" shapeId="0" xr:uid="{051F6784-B8EF-4C93-8092-5244372708CE}">
      <text>
        <r>
          <rPr>
            <b/>
            <sz val="9"/>
            <color indexed="81"/>
            <rFont val="Segoe UI"/>
            <family val="2"/>
          </rPr>
          <t>Mesmer Anja:</t>
        </r>
        <r>
          <rPr>
            <sz val="9"/>
            <color indexed="81"/>
            <rFont val="Segoe UI"/>
            <family val="2"/>
          </rPr>
          <t xml:space="preserve">
Article 2.24 (2); Article 2.28 (1)</t>
        </r>
      </text>
    </comment>
    <comment ref="CH429" authorId="5" shapeId="0" xr:uid="{77C5D5C0-A835-477C-B75C-EB8D30CE16BA}">
      <text>
        <r>
          <rPr>
            <b/>
            <sz val="9"/>
            <color indexed="81"/>
            <rFont val="Segoe UI"/>
            <family val="2"/>
          </rPr>
          <t>Mesmer Anja:</t>
        </r>
        <r>
          <rPr>
            <sz val="9"/>
            <color indexed="81"/>
            <rFont val="Segoe UI"/>
            <family val="2"/>
          </rPr>
          <t xml:space="preserve">
Article 6.2 © (d)</t>
        </r>
      </text>
    </comment>
    <comment ref="CK429" authorId="5" shapeId="0" xr:uid="{A3CBDF4D-C3EF-44EF-A600-B571168439BD}">
      <text>
        <r>
          <rPr>
            <b/>
            <sz val="9"/>
            <color indexed="81"/>
            <rFont val="Segoe UI"/>
            <family val="2"/>
          </rPr>
          <t>Mesmer Anja:</t>
        </r>
        <r>
          <rPr>
            <sz val="9"/>
            <color indexed="81"/>
            <rFont val="Segoe UI"/>
            <family val="2"/>
          </rPr>
          <t xml:space="preserve">
Article 2.6 (9)</t>
        </r>
      </text>
    </comment>
    <comment ref="EO429" authorId="5" shapeId="0" xr:uid="{8637B25F-D6F1-445C-9645-164377E2F218}">
      <text>
        <r>
          <rPr>
            <b/>
            <sz val="9"/>
            <color indexed="81"/>
            <rFont val="Segoe UI"/>
            <family val="2"/>
          </rPr>
          <t>Mesmer Anja:</t>
        </r>
        <r>
          <rPr>
            <sz val="9"/>
            <color indexed="81"/>
            <rFont val="Segoe UI"/>
            <family val="2"/>
          </rPr>
          <t xml:space="preserve">
Article 7.2</t>
        </r>
      </text>
    </comment>
    <comment ref="EQ429" authorId="26" shapeId="0" xr:uid="{DD37B910-531B-41BC-B942-F5F5F14BC773}">
      <text>
        <r>
          <rPr>
            <b/>
            <sz val="9"/>
            <color indexed="81"/>
            <rFont val="Segoe UI"/>
            <family val="2"/>
          </rPr>
          <t>Vasquez Callo Maria del Carmen:</t>
        </r>
        <r>
          <rPr>
            <sz val="9"/>
            <color indexed="81"/>
            <rFont val="Segoe UI"/>
            <family val="2"/>
          </rPr>
          <t xml:space="preserve">
Article 7.3.2</t>
        </r>
      </text>
    </comment>
    <comment ref="X430" authorId="5" shapeId="0" xr:uid="{CED64B01-CE6E-48F0-BB7F-86E54F10EC58}">
      <text>
        <r>
          <rPr>
            <b/>
            <sz val="9"/>
            <color indexed="81"/>
            <rFont val="Segoe UI"/>
            <family val="2"/>
          </rPr>
          <t>Mesmer Anja:</t>
        </r>
        <r>
          <rPr>
            <sz val="9"/>
            <color indexed="81"/>
            <rFont val="Segoe UI"/>
            <family val="2"/>
          </rPr>
          <t xml:space="preserve">
Chapter 27 (Final Provisions) Article X.10 lists all the official languages of the EU.</t>
        </r>
      </text>
    </comment>
    <comment ref="AF430" authorId="5" shapeId="0" xr:uid="{551B28BA-46CB-4DC7-9B83-435EA08A5B9E}">
      <text>
        <r>
          <rPr>
            <b/>
            <sz val="9"/>
            <color indexed="81"/>
            <rFont val="Segoe UI"/>
            <family val="2"/>
          </rPr>
          <t>Mesmer Anja:</t>
        </r>
        <r>
          <rPr>
            <sz val="9"/>
            <color indexed="81"/>
            <rFont val="Segoe UI"/>
            <family val="2"/>
          </rPr>
          <t xml:space="preserve">
Chapter 23 Article 23.3 (1) (the transparency provision applies to all matters covered within the agreement); see further Chapter 22 Articles 22.4 (1) and 22.10 in connection with Article 22.3 (1) and Chpater 4 (customs) - Article 4.11(1)</t>
        </r>
      </text>
    </comment>
    <comment ref="AU430" authorId="5" shapeId="0" xr:uid="{F81B37AA-14F0-4533-942D-2BCAC4EEBDE1}">
      <text>
        <r>
          <rPr>
            <b/>
            <sz val="9"/>
            <color indexed="81"/>
            <rFont val="Segoe UI"/>
            <family val="2"/>
          </rPr>
          <t>Mesmer Anja:</t>
        </r>
        <r>
          <rPr>
            <sz val="9"/>
            <color indexed="81"/>
            <rFont val="Segoe UI"/>
            <family val="2"/>
          </rPr>
          <t xml:space="preserve">
Chapter 12 Article 12.11(4)(c)</t>
        </r>
      </text>
    </comment>
    <comment ref="AW430" authorId="5" shapeId="0" xr:uid="{D7536025-C7E6-4518-9C47-9864E5FB8C12}">
      <text>
        <r>
          <rPr>
            <b/>
            <sz val="9"/>
            <color indexed="81"/>
            <rFont val="Segoe UI"/>
            <family val="2"/>
          </rPr>
          <t>Mesmer Anja:</t>
        </r>
        <r>
          <rPr>
            <sz val="9"/>
            <color indexed="81"/>
            <rFont val="Segoe UI"/>
            <family val="2"/>
          </rPr>
          <t xml:space="preserve">
Chapter 12 Article 12.6(1)</t>
        </r>
      </text>
    </comment>
    <comment ref="AZ430" authorId="5" shapeId="0" xr:uid="{BB967C66-6F96-454C-B127-0838362E53F0}">
      <text>
        <r>
          <rPr>
            <b/>
            <sz val="9"/>
            <color indexed="81"/>
            <rFont val="Segoe UI"/>
            <family val="2"/>
          </rPr>
          <t>Mesmer Anja:</t>
        </r>
        <r>
          <rPr>
            <sz val="9"/>
            <color indexed="81"/>
            <rFont val="Segoe UI"/>
            <family val="2"/>
          </rPr>
          <t xml:space="preserve">
Article 12.6.1.</t>
        </r>
      </text>
    </comment>
    <comment ref="BD430" authorId="5" shapeId="0" xr:uid="{373A2078-F32E-4925-99BE-58161643547C}">
      <text>
        <r>
          <rPr>
            <b/>
            <sz val="9"/>
            <color indexed="81"/>
            <rFont val="Segoe UI"/>
            <family val="2"/>
          </rPr>
          <t>Mesmer Anja:</t>
        </r>
        <r>
          <rPr>
            <sz val="9"/>
            <color indexed="81"/>
            <rFont val="Segoe UI"/>
            <family val="2"/>
          </rPr>
          <t xml:space="preserve">
Article 12.6.2. </t>
        </r>
      </text>
    </comment>
    <comment ref="BK430" authorId="5" shapeId="0" xr:uid="{A4CC251C-C7A7-4FB8-8C19-40FFC7A3482C}">
      <text>
        <r>
          <rPr>
            <b/>
            <sz val="9"/>
            <color indexed="81"/>
            <rFont val="Segoe UI"/>
            <family val="2"/>
          </rPr>
          <t>Mesmer Anja:</t>
        </r>
        <r>
          <rPr>
            <sz val="9"/>
            <color indexed="81"/>
            <rFont val="Segoe UI"/>
            <family val="2"/>
          </rPr>
          <t xml:space="preserve">
Chapter 12 Article 12.10</t>
        </r>
      </text>
    </comment>
    <comment ref="BM430" authorId="5" shapeId="0" xr:uid="{26062EF3-0EEC-4908-B122-A90C5EA17950}">
      <text>
        <r>
          <rPr>
            <b/>
            <sz val="9"/>
            <color indexed="81"/>
            <rFont val="Segoe UI"/>
            <family val="2"/>
          </rPr>
          <t>Mesmer Anja:</t>
        </r>
        <r>
          <rPr>
            <sz val="9"/>
            <color indexed="81"/>
            <rFont val="Segoe UI"/>
            <family val="2"/>
          </rPr>
          <t xml:space="preserve">
Chapter 12 Article 12.9 (1) (2)</t>
        </r>
      </text>
    </comment>
    <comment ref="BO430" authorId="5" shapeId="0" xr:uid="{F851B34B-1F35-48D7-AC68-BD9C3ADB5228}">
      <text>
        <r>
          <rPr>
            <b/>
            <sz val="9"/>
            <color indexed="81"/>
            <rFont val="Segoe UI"/>
            <family val="2"/>
          </rPr>
          <t>Mesmer Anja:</t>
        </r>
        <r>
          <rPr>
            <sz val="9"/>
            <color indexed="81"/>
            <rFont val="Segoe UI"/>
            <family val="2"/>
          </rPr>
          <t xml:space="preserve">
Chapter 12 Article 12.15 (1) (2) (3)</t>
        </r>
      </text>
    </comment>
    <comment ref="BS430" authorId="5" shapeId="0" xr:uid="{26AFACCA-993F-472C-A1D8-30AEB71EFEFB}">
      <text>
        <r>
          <rPr>
            <b/>
            <sz val="9"/>
            <color indexed="81"/>
            <rFont val="Segoe UI"/>
            <family val="2"/>
          </rPr>
          <t>Mesmer Anja:</t>
        </r>
        <r>
          <rPr>
            <sz val="9"/>
            <color indexed="81"/>
            <rFont val="Segoe UI"/>
            <family val="2"/>
          </rPr>
          <t xml:space="preserve">
Chapter 12 Article 12.12(1)(2)</t>
        </r>
      </text>
    </comment>
    <comment ref="BV430" authorId="5" shapeId="0" xr:uid="{4B3CFA38-2D36-4144-BCFB-042BA63CA5DA}">
      <text>
        <r>
          <rPr>
            <b/>
            <sz val="9"/>
            <color indexed="81"/>
            <rFont val="Segoe UI"/>
            <family val="2"/>
          </rPr>
          <t>Mesmer Anja:</t>
        </r>
        <r>
          <rPr>
            <sz val="9"/>
            <color indexed="81"/>
            <rFont val="Segoe UI"/>
            <family val="2"/>
          </rPr>
          <t xml:space="preserve">
Chapter 12 Article 12.16</t>
        </r>
      </text>
    </comment>
    <comment ref="CA430" authorId="5" shapeId="0" xr:uid="{58ABFE71-3C75-4DBE-9D9A-2757F133A52E}">
      <text>
        <r>
          <rPr>
            <b/>
            <sz val="9"/>
            <color indexed="81"/>
            <rFont val="Segoe UI"/>
            <family val="2"/>
          </rPr>
          <t>Mesmer Anja:</t>
        </r>
        <r>
          <rPr>
            <sz val="9"/>
            <color indexed="81"/>
            <rFont val="Segoe UI"/>
            <family val="2"/>
          </rPr>
          <t xml:space="preserve">
Chapter 12 Article 12.11 (2)</t>
        </r>
      </text>
    </comment>
    <comment ref="CF430" authorId="5" shapeId="0" xr:uid="{33D16181-4BB5-4F3A-8DDF-9A8E0EE004D5}">
      <text>
        <r>
          <rPr>
            <b/>
            <sz val="9"/>
            <color indexed="81"/>
            <rFont val="Segoe UI"/>
            <family val="2"/>
          </rPr>
          <t>Mesmer Anja:</t>
        </r>
        <r>
          <rPr>
            <sz val="9"/>
            <color indexed="81"/>
            <rFont val="Segoe UI"/>
            <family val="2"/>
          </rPr>
          <t xml:space="preserve">
Chapter 12 Article 12.14(4)</t>
        </r>
      </text>
    </comment>
    <comment ref="CH430" authorId="5" shapeId="0" xr:uid="{252D5F1D-1D7B-4C55-B2AD-6E008D11CAF4}">
      <text>
        <r>
          <rPr>
            <b/>
            <sz val="9"/>
            <color indexed="81"/>
            <rFont val="Segoe UI"/>
            <family val="2"/>
          </rPr>
          <t>Mesmer Anja:</t>
        </r>
        <r>
          <rPr>
            <sz val="9"/>
            <color indexed="81"/>
            <rFont val="Segoe UI"/>
            <family val="2"/>
          </rPr>
          <t xml:space="preserve">
Chapter 12 Article 12.14(1)(d)</t>
        </r>
      </text>
    </comment>
    <comment ref="CJ430" authorId="5" shapeId="0" xr:uid="{78E24F85-E446-4339-A9A3-3A003A21A8B4}">
      <text>
        <r>
          <rPr>
            <b/>
            <sz val="9"/>
            <color indexed="81"/>
            <rFont val="Segoe UI"/>
            <family val="2"/>
          </rPr>
          <t>Mesmer Anja:</t>
        </r>
        <r>
          <rPr>
            <sz val="9"/>
            <color indexed="81"/>
            <rFont val="Segoe UI"/>
            <family val="2"/>
          </rPr>
          <t xml:space="preserve">
Chapter 12 Article 12.14(1)</t>
        </r>
      </text>
    </comment>
    <comment ref="CK430" authorId="5" shapeId="0" xr:uid="{E46AEB6E-7872-4716-BE1C-06114596C4AA}">
      <text>
        <r>
          <rPr>
            <b/>
            <sz val="9"/>
            <color indexed="81"/>
            <rFont val="Segoe UI"/>
            <family val="2"/>
          </rPr>
          <t>Mesmer Anja:</t>
        </r>
        <r>
          <rPr>
            <sz val="9"/>
            <color indexed="81"/>
            <rFont val="Segoe UI"/>
            <family val="2"/>
          </rPr>
          <t xml:space="preserve">
Chapter 12 Article 12.14 (3)</t>
        </r>
      </text>
    </comment>
    <comment ref="CL430" authorId="5" shapeId="0" xr:uid="{ADE8B9CE-8411-48F4-8C88-24FDC06080DF}">
      <text>
        <r>
          <rPr>
            <b/>
            <sz val="9"/>
            <color indexed="81"/>
            <rFont val="Segoe UI"/>
            <family val="2"/>
          </rPr>
          <t>Mesmer Anja:</t>
        </r>
        <r>
          <rPr>
            <sz val="9"/>
            <color indexed="81"/>
            <rFont val="Segoe UI"/>
            <family val="2"/>
          </rPr>
          <t xml:space="preserve">
Chapter 24 Article 24.4(f) (establishes the Committee on Investment, Services, Digital Trade, Government Procurement, Intellectual Property Rights, including Geographical Indications)</t>
        </r>
      </text>
    </comment>
    <comment ref="CN430" authorId="5" shapeId="0" xr:uid="{54641CE1-7504-4A22-BA99-092D7A8A2681}">
      <text>
        <r>
          <rPr>
            <b/>
            <sz val="9"/>
            <color indexed="81"/>
            <rFont val="Segoe UI"/>
            <family val="2"/>
          </rPr>
          <t>Mesmer Anja:</t>
        </r>
        <r>
          <rPr>
            <sz val="9"/>
            <color indexed="81"/>
            <rFont val="Segoe UI"/>
            <family val="2"/>
          </rPr>
          <t xml:space="preserve">
Chapter 24 Article 24.6 (1)</t>
        </r>
      </text>
    </comment>
    <comment ref="CO430" authorId="5" shapeId="0" xr:uid="{AF21A213-915C-46DE-9C8B-84B510B17448}">
      <text>
        <r>
          <rPr>
            <b/>
            <sz val="9"/>
            <color indexed="81"/>
            <rFont val="Segoe UI"/>
            <family val="2"/>
          </rPr>
          <t>Mesmer Anja:</t>
        </r>
        <r>
          <rPr>
            <sz val="9"/>
            <color indexed="81"/>
            <rFont val="Segoe UI"/>
            <family val="2"/>
          </rPr>
          <t xml:space="preserve">
Chapter 24 Article 24.6 (1)</t>
        </r>
      </text>
    </comment>
    <comment ref="CQ430" authorId="5" shapeId="0" xr:uid="{D3B4554B-6E6F-4B96-978E-2E705B46DBA3}">
      <text>
        <r>
          <rPr>
            <b/>
            <sz val="9"/>
            <color indexed="81"/>
            <rFont val="Segoe UI"/>
            <family val="2"/>
          </rPr>
          <t>Mesmer Anja:</t>
        </r>
        <r>
          <rPr>
            <sz val="9"/>
            <color indexed="81"/>
            <rFont val="Segoe UI"/>
            <family val="2"/>
          </rPr>
          <t xml:space="preserve">
Chapter 26 Article 26.2</t>
        </r>
      </text>
    </comment>
    <comment ref="DB430" authorId="5" shapeId="0" xr:uid="{E468A376-15EE-41FC-8805-82B66FFF4C8C}">
      <text>
        <r>
          <rPr>
            <b/>
            <sz val="9"/>
            <color indexed="81"/>
            <rFont val="Segoe UI"/>
            <family val="2"/>
          </rPr>
          <t>Mesmer Anja:</t>
        </r>
        <r>
          <rPr>
            <sz val="9"/>
            <color indexed="81"/>
            <rFont val="Segoe UI"/>
            <family val="2"/>
          </rPr>
          <t xml:space="preserve">
Chapter 12 Article 12.5 (2)</t>
        </r>
      </text>
    </comment>
    <comment ref="DI430" authorId="5" shapeId="0" xr:uid="{26F51F8D-D1DF-42F3-99D9-A32F79CFB221}">
      <text>
        <r>
          <rPr>
            <b/>
            <sz val="9"/>
            <color indexed="81"/>
            <rFont val="Segoe UI"/>
            <family val="2"/>
          </rPr>
          <t>Mesmer Anja:</t>
        </r>
        <r>
          <rPr>
            <sz val="9"/>
            <color indexed="81"/>
            <rFont val="Segoe UI"/>
            <family val="2"/>
          </rPr>
          <t xml:space="preserve">
Chapter 12 Article 12.4 (2)</t>
        </r>
      </text>
    </comment>
    <comment ref="DJ430" authorId="5" shapeId="0" xr:uid="{65C33292-E58B-486C-898D-C9DB3ACFD727}">
      <text>
        <r>
          <rPr>
            <b/>
            <sz val="9"/>
            <color indexed="81"/>
            <rFont val="Segoe UI"/>
            <family val="2"/>
          </rPr>
          <t>Mesmer Anja:</t>
        </r>
        <r>
          <rPr>
            <sz val="9"/>
            <color indexed="81"/>
            <rFont val="Segoe UI"/>
            <family val="2"/>
          </rPr>
          <t xml:space="preserve">
Article 12.4 (3)</t>
        </r>
      </text>
    </comment>
    <comment ref="DL430" authorId="5" shapeId="0" xr:uid="{DD7DEFA7-424D-43BE-800C-BB28BD9CBFBA}">
      <text>
        <r>
          <rPr>
            <b/>
            <sz val="9"/>
            <color indexed="81"/>
            <rFont val="Segoe UI"/>
            <family val="2"/>
          </rPr>
          <t>Mesmer Anja:</t>
        </r>
        <r>
          <rPr>
            <sz val="9"/>
            <color indexed="81"/>
            <rFont val="Segoe UI"/>
            <family val="2"/>
          </rPr>
          <t xml:space="preserve">
Chapter 12 Article 12.4(2)(b)(d)</t>
        </r>
      </text>
    </comment>
    <comment ref="DM430" authorId="5" shapeId="0" xr:uid="{D87CCE42-928B-4452-B990-73DFDAD82611}">
      <text>
        <r>
          <rPr>
            <b/>
            <sz val="9"/>
            <color indexed="81"/>
            <rFont val="Segoe UI"/>
            <family val="2"/>
          </rPr>
          <t>Mesmer Anja:</t>
        </r>
        <r>
          <rPr>
            <sz val="9"/>
            <color indexed="81"/>
            <rFont val="Segoe UI"/>
            <family val="2"/>
          </rPr>
          <t xml:space="preserve">
Chapter 12 Article 12.4(4)</t>
        </r>
      </text>
    </comment>
    <comment ref="DO430" authorId="5" shapeId="0" xr:uid="{AA522D36-BA06-457C-8225-0EA38FD2844D}">
      <text>
        <r>
          <rPr>
            <b/>
            <sz val="9"/>
            <color indexed="81"/>
            <rFont val="Segoe UI"/>
            <family val="2"/>
          </rPr>
          <t>Mesmer Anja:</t>
        </r>
        <r>
          <rPr>
            <sz val="9"/>
            <color indexed="81"/>
            <rFont val="Segoe UI"/>
            <family val="2"/>
          </rPr>
          <t xml:space="preserve">
Chapter 9 Article X.X(8) --&gt; The  wording of Article 9.10(8) changed. Please check both versions and decide if we still want to code it.</t>
        </r>
      </text>
    </comment>
    <comment ref="DY430" authorId="5" shapeId="0" xr:uid="{25F25C3F-861A-4AB4-80AE-8E7668ED086A}">
      <text>
        <r>
          <rPr>
            <b/>
            <sz val="9"/>
            <color indexed="81"/>
            <rFont val="Segoe UI"/>
            <family val="2"/>
          </rPr>
          <t>Mesmer Anja:</t>
        </r>
        <r>
          <rPr>
            <sz val="9"/>
            <color indexed="81"/>
            <rFont val="Segoe UI"/>
            <family val="2"/>
          </rPr>
          <t xml:space="preserve">
Chapter  12  Article 12.14(1)(d) (only regarding the exchange of information on regulatory matters)</t>
        </r>
      </text>
    </comment>
    <comment ref="EI430" authorId="5" shapeId="0" xr:uid="{5F831390-02A6-4E76-9D1C-9735B0D88602}">
      <text>
        <r>
          <rPr>
            <b/>
            <sz val="9"/>
            <color indexed="81"/>
            <rFont val="Segoe UI"/>
            <family val="2"/>
          </rPr>
          <t>Mesmer Anja:</t>
        </r>
        <r>
          <rPr>
            <sz val="9"/>
            <color indexed="81"/>
            <rFont val="Segoe UI"/>
            <family val="2"/>
          </rPr>
          <t xml:space="preserve">
Chapter 12 Article 12.10 (1) (3); Chapter 14 Article 14.2 (provision on the use of electronic means in conducting procurement and publicaiton of notices)</t>
        </r>
      </text>
    </comment>
    <comment ref="EJ430" authorId="5" shapeId="0" xr:uid="{6262CBF8-ED28-40C8-B73A-07190CCD678B}">
      <text>
        <r>
          <rPr>
            <b/>
            <sz val="9"/>
            <color indexed="81"/>
            <rFont val="Segoe UI"/>
            <family val="2"/>
          </rPr>
          <t>Mesmer Anja:</t>
        </r>
        <r>
          <rPr>
            <sz val="9"/>
            <color indexed="81"/>
            <rFont val="Segoe UI"/>
            <family val="2"/>
          </rPr>
          <t xml:space="preserve">
Chapter 12 Article 12.10 (1) (regarding e-invoicing standards)</t>
        </r>
      </text>
    </comment>
    <comment ref="EM430" authorId="5" shapeId="0" xr:uid="{101EBE57-2396-4F74-9D02-B2CE9D16AE70}">
      <text>
        <r>
          <rPr>
            <b/>
            <sz val="9"/>
            <color indexed="81"/>
            <rFont val="Segoe UI"/>
            <family val="2"/>
          </rPr>
          <t>Mesmer Anja:</t>
        </r>
        <r>
          <rPr>
            <sz val="9"/>
            <color indexed="81"/>
            <rFont val="Segoe UI"/>
            <family val="2"/>
          </rPr>
          <t xml:space="preserve">
Chapter 25 Article 25.1 (1) (2) makes the general exceptions clause explicitly applicable to the e-commerce chapter</t>
        </r>
      </text>
    </comment>
    <comment ref="EO430" authorId="5" shapeId="0" xr:uid="{88DCD5A4-B054-43F9-B347-F7533D94841B}">
      <text>
        <r>
          <rPr>
            <b/>
            <sz val="9"/>
            <color indexed="81"/>
            <rFont val="Segoe UI"/>
            <family val="2"/>
          </rPr>
          <t>Mesmer Anja:</t>
        </r>
        <r>
          <rPr>
            <sz val="9"/>
            <color indexed="81"/>
            <rFont val="Segoe UI"/>
            <family val="2"/>
          </rPr>
          <t xml:space="preserve">
Chapter 25 Article 25.2</t>
        </r>
      </text>
    </comment>
    <comment ref="EP430" authorId="5" shapeId="0" xr:uid="{30C66A76-2BCD-4C60-B9F3-B4A0C892D852}">
      <text>
        <r>
          <rPr>
            <b/>
            <sz val="9"/>
            <color indexed="81"/>
            <rFont val="Segoe UI"/>
            <family val="2"/>
          </rPr>
          <t>Mesmer Anja:</t>
        </r>
        <r>
          <rPr>
            <sz val="9"/>
            <color indexed="81"/>
            <rFont val="Segoe UI"/>
            <family val="2"/>
          </rPr>
          <t xml:space="preserve">
Chapter 12 Article 12.9 (3)</t>
        </r>
      </text>
    </comment>
    <comment ref="ET430" authorId="5" shapeId="0" xr:uid="{A0D39CC8-E920-47F6-AA0E-F739A3916114}">
      <text>
        <r>
          <rPr>
            <b/>
            <sz val="9"/>
            <color indexed="81"/>
            <rFont val="Segoe UI"/>
            <family val="2"/>
          </rPr>
          <t>Mesmer Anja:</t>
        </r>
        <r>
          <rPr>
            <sz val="9"/>
            <color indexed="81"/>
            <rFont val="Segoe UI"/>
            <family val="2"/>
          </rPr>
          <t xml:space="preserve">
Chapter 12 Article 12.1 (2)(b)</t>
        </r>
      </text>
    </comment>
    <comment ref="EU430" authorId="5" shapeId="0" xr:uid="{B316E2BB-A836-4865-B415-51107B99CD7A}">
      <text>
        <r>
          <rPr>
            <b/>
            <sz val="9"/>
            <color indexed="81"/>
            <rFont val="Segoe UI"/>
            <family val="2"/>
          </rPr>
          <t>Mesmer Anja:</t>
        </r>
        <r>
          <rPr>
            <sz val="9"/>
            <color indexed="81"/>
            <rFont val="Segoe UI"/>
            <family val="2"/>
          </rPr>
          <t xml:space="preserve">
Chapter 12 Article 12.1 (2) (a) (audio-visual services)</t>
        </r>
      </text>
    </comment>
    <comment ref="EV430" authorId="5" shapeId="0" xr:uid="{B315B9AA-C25F-43FB-ADCF-3DEFA6D8C84C}">
      <text>
        <r>
          <rPr>
            <b/>
            <sz val="9"/>
            <color indexed="81"/>
            <rFont val="Segoe UI"/>
            <family val="2"/>
          </rPr>
          <t>Mesmer Anja:</t>
        </r>
        <r>
          <rPr>
            <sz val="9"/>
            <color indexed="81"/>
            <rFont val="Segoe UI"/>
            <family val="2"/>
          </rPr>
          <t xml:space="preserve">
Chapter 12 Article 12.1(2)(a) </t>
        </r>
      </text>
    </comment>
    <comment ref="FA430" authorId="5" shapeId="0" xr:uid="{11C6EF3B-B1DA-4EE5-B821-22966E2EA927}">
      <text>
        <r>
          <rPr>
            <b/>
            <sz val="9"/>
            <color indexed="81"/>
            <rFont val="Segoe UI"/>
            <family val="2"/>
          </rPr>
          <t>Mesmer Anja:</t>
        </r>
        <r>
          <rPr>
            <sz val="9"/>
            <color indexed="81"/>
            <rFont val="Segoe UI"/>
            <family val="2"/>
          </rPr>
          <t xml:space="preserve">
Chapter Article 18.4 (1)(b)</t>
        </r>
      </text>
    </comment>
    <comment ref="FB430" authorId="5" shapeId="0" xr:uid="{997A74BC-533B-4C08-9753-A53B618A2D3F}">
      <text>
        <r>
          <rPr>
            <b/>
            <sz val="9"/>
            <color indexed="81"/>
            <rFont val="Segoe UI"/>
            <family val="2"/>
          </rPr>
          <t>Mesmer Anja:</t>
        </r>
        <r>
          <rPr>
            <sz val="9"/>
            <color indexed="81"/>
            <rFont val="Segoe UI"/>
            <family val="2"/>
          </rPr>
          <t xml:space="preserve">
Chapter 18 Article 18.4 (3)(b)</t>
        </r>
      </text>
    </comment>
    <comment ref="FC430" authorId="5" shapeId="0" xr:uid="{BB53FFAE-723A-43D9-B3F5-80D6FCA295E5}">
      <text>
        <r>
          <rPr>
            <b/>
            <sz val="9"/>
            <color indexed="81"/>
            <rFont val="Segoe UI"/>
            <family val="2"/>
          </rPr>
          <t>Mesmer Anja:</t>
        </r>
        <r>
          <rPr>
            <sz val="9"/>
            <color indexed="81"/>
            <rFont val="Segoe UI"/>
            <family val="2"/>
          </rPr>
          <t xml:space="preserve">
Chapter 18 Article 18.4 (1) (a)</t>
        </r>
      </text>
    </comment>
    <comment ref="FE430" authorId="5" shapeId="0" xr:uid="{BACAFE2A-640D-4266-B619-CF4E6E393709}">
      <text>
        <r>
          <rPr>
            <b/>
            <sz val="9"/>
            <color indexed="81"/>
            <rFont val="Segoe UI"/>
            <family val="2"/>
          </rPr>
          <t>Mesmer Anja:</t>
        </r>
        <r>
          <rPr>
            <sz val="9"/>
            <color indexed="81"/>
            <rFont val="Segoe UI"/>
            <family val="2"/>
          </rPr>
          <t xml:space="preserve">
Chapter 18 Article 18.13(1)</t>
        </r>
      </text>
    </comment>
    <comment ref="FF430" authorId="5" shapeId="0" xr:uid="{DEBA493E-A960-499F-8238-ED1F9F390B48}">
      <text>
        <r>
          <rPr>
            <b/>
            <sz val="9"/>
            <color indexed="81"/>
            <rFont val="Segoe UI"/>
            <family val="2"/>
          </rPr>
          <t>Mesmer Anja:</t>
        </r>
        <r>
          <rPr>
            <sz val="9"/>
            <color indexed="81"/>
            <rFont val="Segoe UI"/>
            <family val="2"/>
          </rPr>
          <t xml:space="preserve">
Chapter 18 Article 18.16</t>
        </r>
      </text>
    </comment>
    <comment ref="FI430" authorId="5" shapeId="0" xr:uid="{DC3806E2-D4B1-433F-BAFA-16FF0F44AA22}">
      <text>
        <r>
          <rPr>
            <b/>
            <sz val="9"/>
            <color indexed="81"/>
            <rFont val="Segoe UI"/>
            <family val="2"/>
          </rPr>
          <t>Mesmer Anja:</t>
        </r>
        <r>
          <rPr>
            <sz val="9"/>
            <color indexed="81"/>
            <rFont val="Segoe UI"/>
            <family val="2"/>
          </rPr>
          <t xml:space="preserve">
Chapter 18 Article 18.17</t>
        </r>
      </text>
    </comment>
    <comment ref="FJ430" authorId="5" shapeId="0" xr:uid="{5138A297-DB0F-409F-8356-5B891893B0B8}">
      <text>
        <r>
          <rPr>
            <b/>
            <sz val="9"/>
            <color indexed="81"/>
            <rFont val="Segoe UI"/>
            <family val="2"/>
          </rPr>
          <t>Mesmer Anja:</t>
        </r>
        <r>
          <rPr>
            <sz val="9"/>
            <color indexed="81"/>
            <rFont val="Segoe UI"/>
            <family val="2"/>
          </rPr>
          <t xml:space="preserve">
Chapter 18 Article 18.18</t>
        </r>
      </text>
    </comment>
    <comment ref="FK430" authorId="5" shapeId="0" xr:uid="{698AAD1F-82E0-47D4-A91D-4885A417BE35}">
      <text>
        <r>
          <rPr>
            <b/>
            <sz val="9"/>
            <color indexed="81"/>
            <rFont val="Segoe UI"/>
            <family val="2"/>
          </rPr>
          <t>Mesmer Anja:</t>
        </r>
        <r>
          <rPr>
            <sz val="9"/>
            <color indexed="81"/>
            <rFont val="Segoe UI"/>
            <family val="2"/>
          </rPr>
          <t xml:space="preserve">
Chapter 18 Article 18.41</t>
        </r>
      </text>
    </comment>
    <comment ref="FS430" authorId="5" shapeId="0" xr:uid="{0103C243-CEA0-45EE-AB83-EF1BAC0C589F}">
      <text>
        <r>
          <rPr>
            <b/>
            <sz val="9"/>
            <color indexed="81"/>
            <rFont val="Segoe UI"/>
            <family val="2"/>
          </rPr>
          <t>Mesmer Anja:</t>
        </r>
        <r>
          <rPr>
            <sz val="9"/>
            <color indexed="81"/>
            <rFont val="Segoe UI"/>
            <family val="2"/>
          </rPr>
          <t xml:space="preserve">
Chapter 18 Articles 18.8(a), 18.9(b), 18.10(a), 18.11(b)</t>
        </r>
      </text>
    </comment>
    <comment ref="FT430" authorId="5" shapeId="0" xr:uid="{1ED96311-A6C6-4198-BC9B-AC816F74D774}">
      <text>
        <r>
          <rPr>
            <b/>
            <sz val="9"/>
            <color indexed="81"/>
            <rFont val="Segoe UI"/>
            <family val="2"/>
          </rPr>
          <t>Mesmer Anja:</t>
        </r>
        <r>
          <rPr>
            <sz val="9"/>
            <color indexed="81"/>
            <rFont val="Segoe UI"/>
            <family val="2"/>
          </rPr>
          <t xml:space="preserve">
Chapter 18 Articles 18.8(c), 18.9(d), 18.10(c), 18.11(c)</t>
        </r>
      </text>
    </comment>
    <comment ref="AC431" authorId="5" shapeId="0" xr:uid="{80128EA8-6B9E-4BF1-AEAC-D14322FCBAB4}">
      <text>
        <r>
          <rPr>
            <b/>
            <sz val="9"/>
            <color indexed="81"/>
            <rFont val="Segoe UI"/>
            <family val="2"/>
          </rPr>
          <t>Mesmer Anja:</t>
        </r>
        <r>
          <rPr>
            <sz val="9"/>
            <color indexed="81"/>
            <rFont val="Segoe UI"/>
            <family val="2"/>
          </rPr>
          <t xml:space="preserve">
Chapter 5</t>
        </r>
      </text>
    </comment>
    <comment ref="AF431" authorId="5" shapeId="0" xr:uid="{90E715B1-94CC-4F70-B368-7CFFE774FAF1}">
      <text>
        <r>
          <rPr>
            <b/>
            <sz val="9"/>
            <color indexed="81"/>
            <rFont val="Segoe UI"/>
            <family val="2"/>
          </rPr>
          <t>Mesmer Anja:</t>
        </r>
        <r>
          <rPr>
            <sz val="9"/>
            <color indexed="81"/>
            <rFont val="Segoe UI"/>
            <family val="2"/>
          </rPr>
          <t xml:space="preserve">
Article 1.6 (1) (the transparency provision applies to all matters covered within the agreement and thus to the e-commerce provisions as well)</t>
        </r>
      </text>
    </comment>
    <comment ref="AH431" authorId="5" shapeId="0" xr:uid="{AFA9B172-02A2-4BA5-A094-D0EC709A6192}">
      <text>
        <r>
          <rPr>
            <b/>
            <sz val="9"/>
            <color indexed="81"/>
            <rFont val="Segoe UI"/>
            <family val="2"/>
          </rPr>
          <t>Mesmer Anja:</t>
        </r>
        <r>
          <rPr>
            <sz val="9"/>
            <color indexed="81"/>
            <rFont val="Segoe UI"/>
            <family val="2"/>
          </rPr>
          <t xml:space="preserve">
Article 5.3</t>
        </r>
      </text>
    </comment>
    <comment ref="AQ431" authorId="5" shapeId="0" xr:uid="{8BADEE71-4A3B-40FC-BD54-486050C1F219}">
      <text>
        <r>
          <rPr>
            <b/>
            <sz val="9"/>
            <color indexed="81"/>
            <rFont val="Segoe UI"/>
            <family val="2"/>
          </rPr>
          <t>Mesmer Anja:</t>
        </r>
        <r>
          <rPr>
            <sz val="9"/>
            <color indexed="81"/>
            <rFont val="Segoe UI"/>
            <family val="2"/>
          </rPr>
          <t xml:space="preserve">
Article 5.2 (2) </t>
        </r>
      </text>
    </comment>
    <comment ref="AW431" authorId="5" shapeId="0" xr:uid="{C0E56850-9DAC-430D-B2DE-D42855333528}">
      <text>
        <r>
          <rPr>
            <b/>
            <sz val="9"/>
            <color indexed="81"/>
            <rFont val="Segoe UI"/>
            <family val="2"/>
          </rPr>
          <t>Mesmer Anja:</t>
        </r>
        <r>
          <rPr>
            <sz val="9"/>
            <color indexed="81"/>
            <rFont val="Segoe UI"/>
            <family val="2"/>
          </rPr>
          <t xml:space="preserve">
Article 5.5 (1)</t>
        </r>
      </text>
    </comment>
    <comment ref="BD431" authorId="5" shapeId="0" xr:uid="{F87E4A29-3225-4003-B148-6F729E5DFC32}">
      <text>
        <r>
          <rPr>
            <b/>
            <sz val="9"/>
            <color indexed="81"/>
            <rFont val="Segoe UI"/>
            <family val="2"/>
          </rPr>
          <t>Mesmer Anja:</t>
        </r>
        <r>
          <rPr>
            <sz val="9"/>
            <color indexed="81"/>
            <rFont val="Segoe UI"/>
            <family val="2"/>
          </rPr>
          <t xml:space="preserve">
Article 5.5.2. </t>
        </r>
      </text>
    </comment>
    <comment ref="BH431" authorId="5" shapeId="0" xr:uid="{FF722DA1-61B4-4CE1-B002-E3794D4988C8}">
      <text>
        <r>
          <rPr>
            <b/>
            <sz val="9"/>
            <color indexed="81"/>
            <rFont val="Segoe UI"/>
            <family val="2"/>
          </rPr>
          <t>Mesmer Anja:</t>
        </r>
        <r>
          <rPr>
            <sz val="9"/>
            <color indexed="81"/>
            <rFont val="Segoe UI"/>
            <family val="2"/>
          </rPr>
          <t xml:space="preserve">
Article 5.3 (b)</t>
        </r>
      </text>
    </comment>
    <comment ref="BK431" authorId="5" shapeId="0" xr:uid="{66D6A3F2-1037-4003-A463-6F05296C69E7}">
      <text>
        <r>
          <rPr>
            <b/>
            <sz val="9"/>
            <color indexed="81"/>
            <rFont val="Segoe UI"/>
            <family val="2"/>
          </rPr>
          <t>Mesmer Anja:</t>
        </r>
        <r>
          <rPr>
            <sz val="9"/>
            <color indexed="81"/>
            <rFont val="Segoe UI"/>
            <family val="2"/>
          </rPr>
          <t xml:space="preserve">
Article 5.12 (2) and (3)</t>
        </r>
      </text>
    </comment>
    <comment ref="BL431" authorId="5" shapeId="0" xr:uid="{DDA0E3B1-9DF8-4EFB-A99D-6EF46A92FF6B}">
      <text>
        <r>
          <rPr>
            <b/>
            <sz val="9"/>
            <color indexed="81"/>
            <rFont val="Segoe UI"/>
            <family val="2"/>
          </rPr>
          <t>Mesmer Anja:</t>
        </r>
        <r>
          <rPr>
            <sz val="9"/>
            <color indexed="81"/>
            <rFont val="Segoe UI"/>
            <family val="2"/>
          </rPr>
          <t xml:space="preserve">
Article 5.12 (1); see also Article 5.15 (1) (c)</t>
        </r>
      </text>
    </comment>
    <comment ref="BM431" authorId="5" shapeId="0" xr:uid="{3DA48B7B-1053-4776-8722-DED87176FDF8}">
      <text>
        <r>
          <rPr>
            <b/>
            <sz val="9"/>
            <color indexed="81"/>
            <rFont val="Segoe UI"/>
            <family val="2"/>
          </rPr>
          <t>Mesmer Anja:</t>
        </r>
        <r>
          <rPr>
            <sz val="9"/>
            <color indexed="81"/>
            <rFont val="Segoe UI"/>
            <family val="2"/>
          </rPr>
          <t xml:space="preserve">
Article 5.6 (1) and (2); see also Article 5.15 (1) (c)</t>
        </r>
      </text>
    </comment>
    <comment ref="BO431" authorId="5" shapeId="0" xr:uid="{2D8C9042-8B11-4A01-AE11-6FBC45199020}">
      <text>
        <r>
          <rPr>
            <b/>
            <sz val="9"/>
            <color indexed="81"/>
            <rFont val="Segoe UI"/>
            <family val="2"/>
          </rPr>
          <t>Mesmer Anja:</t>
        </r>
        <r>
          <rPr>
            <sz val="9"/>
            <color indexed="81"/>
            <rFont val="Segoe UI"/>
            <family val="2"/>
          </rPr>
          <t xml:space="preserve">
Article 5.7; Annex I Article 7 (1)</t>
        </r>
      </text>
    </comment>
    <comment ref="BS431" authorId="5" shapeId="0" xr:uid="{8F0F013B-35EE-4752-B973-5BD387997594}">
      <text>
        <r>
          <rPr>
            <b/>
            <sz val="9"/>
            <color indexed="81"/>
            <rFont val="Segoe UI"/>
            <family val="2"/>
          </rPr>
          <t>Mesmer Anja:</t>
        </r>
        <r>
          <rPr>
            <sz val="9"/>
            <color indexed="81"/>
            <rFont val="Segoe UI"/>
            <family val="2"/>
          </rPr>
          <t xml:space="preserve">
Article 5.9 (1); see also Article 5.15 (1) (d)</t>
        </r>
      </text>
    </comment>
    <comment ref="BT431" authorId="5" shapeId="0" xr:uid="{7F242702-4762-4962-B300-83F769F2FC5A}">
      <text>
        <r>
          <rPr>
            <b/>
            <sz val="9"/>
            <color indexed="81"/>
            <rFont val="Segoe UI"/>
            <family val="2"/>
          </rPr>
          <t>Mesmer Anja:</t>
        </r>
        <r>
          <rPr>
            <sz val="9"/>
            <color indexed="81"/>
            <rFont val="Segoe UI"/>
            <family val="2"/>
          </rPr>
          <t xml:space="preserve">
Article 5.10; see also Article 5.15 (1) (b)</t>
        </r>
      </text>
    </comment>
    <comment ref="BV431" authorId="5" shapeId="0" xr:uid="{73BA3E95-3774-4DB9-B87E-6E13F32E3FE1}">
      <text>
        <r>
          <rPr>
            <b/>
            <sz val="9"/>
            <color indexed="81"/>
            <rFont val="Segoe UI"/>
            <family val="2"/>
          </rPr>
          <t>Mesmer Anja:</t>
        </r>
        <r>
          <rPr>
            <sz val="9"/>
            <color indexed="81"/>
            <rFont val="Segoe UI"/>
            <family val="2"/>
          </rPr>
          <t xml:space="preserve">
Article 5.8</t>
        </r>
      </text>
    </comment>
    <comment ref="CA431" authorId="5" shapeId="0" xr:uid="{790A5500-A2DB-4738-A556-19E6CC9C971F}">
      <text>
        <r>
          <rPr>
            <b/>
            <sz val="9"/>
            <color indexed="81"/>
            <rFont val="Segoe UI"/>
            <family val="2"/>
          </rPr>
          <t>Mesmer Anja:</t>
        </r>
        <r>
          <rPr>
            <sz val="9"/>
            <color indexed="81"/>
            <rFont val="Segoe UI"/>
            <family val="2"/>
          </rPr>
          <t xml:space="preserve">
Article 5.14 (1)</t>
        </r>
      </text>
    </comment>
    <comment ref="CJ431" authorId="5" shapeId="0" xr:uid="{74A353AF-3A00-43A1-99E9-0AFB0E516478}">
      <text>
        <r>
          <rPr>
            <b/>
            <sz val="9"/>
            <color indexed="81"/>
            <rFont val="Segoe UI"/>
            <family val="2"/>
          </rPr>
          <t>Mesmer Anja:</t>
        </r>
        <r>
          <rPr>
            <sz val="9"/>
            <color indexed="81"/>
            <rFont val="Segoe UI"/>
            <family val="2"/>
          </rPr>
          <t xml:space="preserve">
Article 5.15</t>
        </r>
      </text>
    </comment>
    <comment ref="CQ431" authorId="5" shapeId="0" xr:uid="{3B34D4A5-64B5-4415-8D86-39C36882366D}">
      <text>
        <r>
          <rPr>
            <b/>
            <sz val="9"/>
            <color indexed="81"/>
            <rFont val="Segoe UI"/>
            <family val="2"/>
          </rPr>
          <t>Mesmer Anja:</t>
        </r>
        <r>
          <rPr>
            <sz val="9"/>
            <color indexed="81"/>
            <rFont val="Segoe UI"/>
            <family val="2"/>
          </rPr>
          <t xml:space="preserve">
Article 11.1 (1)</t>
        </r>
      </text>
    </comment>
    <comment ref="DB431" authorId="5" shapeId="0" xr:uid="{16649103-A570-43A8-B56B-192AE6D75427}">
      <text>
        <r>
          <rPr>
            <b/>
            <sz val="9"/>
            <color indexed="81"/>
            <rFont val="Segoe UI"/>
            <family val="2"/>
          </rPr>
          <t>Mesmer Anja:</t>
        </r>
        <r>
          <rPr>
            <sz val="9"/>
            <color indexed="81"/>
            <rFont val="Segoe UI"/>
            <family val="2"/>
          </rPr>
          <t xml:space="preserve">
Article 5. 13 (2); see also Article 5.3 © (i)</t>
        </r>
      </text>
    </comment>
    <comment ref="DD431" authorId="5" shapeId="0" xr:uid="{FB502946-A86E-4DF1-8259-03AB1F84B3A3}">
      <text>
        <r>
          <rPr>
            <b/>
            <sz val="9"/>
            <color indexed="81"/>
            <rFont val="Segoe UI"/>
            <family val="2"/>
          </rPr>
          <t>Mesmer Anja:</t>
        </r>
        <r>
          <rPr>
            <sz val="9"/>
            <color indexed="81"/>
            <rFont val="Segoe UI"/>
            <family val="2"/>
          </rPr>
          <t xml:space="preserve">
Article 5.13 (2)</t>
        </r>
      </text>
    </comment>
    <comment ref="DI431" authorId="5" shapeId="0" xr:uid="{AF13CF41-08A7-4A0D-8B52-4C2037BEC411}">
      <text>
        <r>
          <rPr>
            <b/>
            <sz val="9"/>
            <color indexed="81"/>
            <rFont val="Segoe UI"/>
            <family val="2"/>
          </rPr>
          <t>Mesmer Anja:</t>
        </r>
        <r>
          <rPr>
            <sz val="9"/>
            <color indexed="81"/>
            <rFont val="Segoe UI"/>
            <family val="2"/>
          </rPr>
          <t xml:space="preserve">
Article 5.11</t>
        </r>
      </text>
    </comment>
    <comment ref="DJ431" authorId="5" shapeId="0" xr:uid="{F9BD26D8-167D-4616-BD32-A3F7CAE5B774}">
      <text>
        <r>
          <rPr>
            <b/>
            <sz val="9"/>
            <color indexed="81"/>
            <rFont val="Segoe UI"/>
            <family val="2"/>
          </rPr>
          <t>Mesmer Anja:</t>
        </r>
        <r>
          <rPr>
            <sz val="9"/>
            <color indexed="81"/>
            <rFont val="Segoe UI"/>
            <family val="2"/>
          </rPr>
          <t xml:space="preserve">
Article 5.11 (2) only between Norway and the Republic of Moldova</t>
        </r>
      </text>
    </comment>
    <comment ref="DL431" authorId="5" shapeId="0" xr:uid="{83B65461-F82A-442C-8666-BE7F2CE2665E}">
      <text>
        <r>
          <rPr>
            <b/>
            <sz val="9"/>
            <color indexed="81"/>
            <rFont val="Segoe UI"/>
            <family val="2"/>
          </rPr>
          <t>Mesmer Anja:</t>
        </r>
        <r>
          <rPr>
            <sz val="9"/>
            <color indexed="81"/>
            <rFont val="Segoe UI"/>
            <family val="2"/>
          </rPr>
          <t xml:space="preserve">
Article 5.11 (1) </t>
        </r>
      </text>
    </comment>
    <comment ref="DO431" authorId="5" shapeId="0" xr:uid="{AC8DB5E8-1989-44F4-A4B2-1380B93313DA}">
      <text>
        <r>
          <rPr>
            <b/>
            <sz val="9"/>
            <color indexed="81"/>
            <rFont val="Segoe UI"/>
            <family val="2"/>
          </rPr>
          <t>Mesmer Anja:</t>
        </r>
        <r>
          <rPr>
            <sz val="9"/>
            <color indexed="81"/>
            <rFont val="Segoe UI"/>
            <family val="2"/>
          </rPr>
          <t xml:space="preserve">
Annex X Article 8</t>
        </r>
      </text>
    </comment>
    <comment ref="DW431" authorId="5" shapeId="0" xr:uid="{7FA60342-80CD-4837-BAE8-2CB9B01C4163}">
      <text>
        <r>
          <rPr>
            <b/>
            <sz val="9"/>
            <color indexed="81"/>
            <rFont val="Segoe UI"/>
            <family val="2"/>
          </rPr>
          <t>Mesmer Anja:</t>
        </r>
        <r>
          <rPr>
            <sz val="9"/>
            <color indexed="81"/>
            <rFont val="Segoe UI"/>
            <family val="2"/>
          </rPr>
          <t xml:space="preserve">
Annex X Article 8</t>
        </r>
      </text>
    </comment>
    <comment ref="EJ431" authorId="5" shapeId="0" xr:uid="{5BB08D2B-B5DC-48B5-8318-19BA790610D4}">
      <text>
        <r>
          <rPr>
            <b/>
            <sz val="9"/>
            <color indexed="81"/>
            <rFont val="Segoe UI"/>
            <family val="2"/>
          </rPr>
          <t>Mesmer Anja:</t>
        </r>
        <r>
          <rPr>
            <sz val="9"/>
            <color indexed="81"/>
            <rFont val="Segoe UI"/>
            <family val="2"/>
          </rPr>
          <t xml:space="preserve">
Article 5.12 (1) and (2)</t>
        </r>
      </text>
    </comment>
    <comment ref="EM431" authorId="5" shapeId="0" xr:uid="{5A229401-7FBA-40ED-BD4E-EC5AABF56620}">
      <text>
        <r>
          <rPr>
            <b/>
            <sz val="9"/>
            <color indexed="81"/>
            <rFont val="Segoe UI"/>
            <family val="2"/>
          </rPr>
          <t>Mesmer Anja:</t>
        </r>
        <r>
          <rPr>
            <sz val="9"/>
            <color indexed="81"/>
            <rFont val="Segoe UI"/>
            <family val="2"/>
          </rPr>
          <t xml:space="preserve">
Article 5.16</t>
        </r>
      </text>
    </comment>
    <comment ref="EO431" authorId="5" shapeId="0" xr:uid="{6C89B93A-2E15-4F67-B6D4-D2593930E736}">
      <text>
        <r>
          <rPr>
            <b/>
            <sz val="9"/>
            <color indexed="81"/>
            <rFont val="Segoe UI"/>
            <family val="2"/>
          </rPr>
          <t>Mesmer Anja:</t>
        </r>
        <r>
          <rPr>
            <sz val="9"/>
            <color indexed="81"/>
            <rFont val="Segoe UI"/>
            <family val="2"/>
          </rPr>
          <t xml:space="preserve">
Article 5.17</t>
        </r>
      </text>
    </comment>
    <comment ref="EP431" authorId="5" shapeId="0" xr:uid="{DD0EB05B-9304-4EC8-8DBE-45F907E31851}">
      <text>
        <r>
          <rPr>
            <b/>
            <sz val="9"/>
            <color indexed="81"/>
            <rFont val="Segoe UI"/>
            <family val="2"/>
          </rPr>
          <t>Mesmer Anja:</t>
        </r>
        <r>
          <rPr>
            <sz val="9"/>
            <color indexed="81"/>
            <rFont val="Segoe UI"/>
            <family val="2"/>
          </rPr>
          <t xml:space="preserve">
Article 5.6 (3); Article 5.14 (2)</t>
        </r>
      </text>
    </comment>
    <comment ref="EQ431" authorId="5" shapeId="0" xr:uid="{EC5FDD2E-A0C4-4EE5-B937-300D2F889DFA}">
      <text>
        <r>
          <rPr>
            <b/>
            <sz val="9"/>
            <color indexed="81"/>
            <rFont val="Segoe UI"/>
            <family val="2"/>
          </rPr>
          <t>Mesmer Anja:</t>
        </r>
        <r>
          <rPr>
            <sz val="9"/>
            <color indexed="81"/>
            <rFont val="Segoe UI"/>
            <family val="2"/>
          </rPr>
          <t xml:space="preserve">
Article 5.5 (2)</t>
        </r>
      </text>
    </comment>
    <comment ref="EU431" authorId="5" shapeId="0" xr:uid="{CC0D6238-F3C5-478E-91A4-2B9D75C9E4B1}">
      <text>
        <r>
          <rPr>
            <b/>
            <sz val="9"/>
            <color indexed="81"/>
            <rFont val="Segoe UI"/>
            <family val="2"/>
          </rPr>
          <t>Mesmer Anja:</t>
        </r>
        <r>
          <rPr>
            <sz val="9"/>
            <color indexed="81"/>
            <rFont val="Segoe UI"/>
            <family val="2"/>
          </rPr>
          <t xml:space="preserve">
Article 5.2 (3) (audio-visual services)</t>
        </r>
      </text>
    </comment>
    <comment ref="EV431" authorId="5" shapeId="0" xr:uid="{A42B056B-B7F0-4777-A545-B17254988E4F}">
      <text>
        <r>
          <rPr>
            <b/>
            <sz val="9"/>
            <color indexed="81"/>
            <rFont val="Segoe UI"/>
            <family val="2"/>
          </rPr>
          <t>Mesmer Anja:</t>
        </r>
        <r>
          <rPr>
            <sz val="9"/>
            <color indexed="81"/>
            <rFont val="Segoe UI"/>
            <family val="2"/>
          </rPr>
          <t xml:space="preserve">
Article 5.2 (3)</t>
        </r>
      </text>
    </comment>
    <comment ref="FA431" authorId="5" shapeId="0" xr:uid="{7B071D85-4137-4B1E-A234-16DF731CE014}">
      <text>
        <r>
          <rPr>
            <b/>
            <sz val="9"/>
            <color indexed="81"/>
            <rFont val="Segoe UI"/>
            <family val="2"/>
          </rPr>
          <t>Mesmer Anja:</t>
        </r>
        <r>
          <rPr>
            <sz val="9"/>
            <color indexed="81"/>
            <rFont val="Segoe UI"/>
            <family val="2"/>
          </rPr>
          <t xml:space="preserve">
Annex XV Article 2 (2)</t>
        </r>
      </text>
    </comment>
    <comment ref="FB431" authorId="5" shapeId="0" xr:uid="{728B5AE1-2862-4A42-A433-D338AE63B207}">
      <text>
        <r>
          <rPr>
            <b/>
            <sz val="9"/>
            <color indexed="81"/>
            <rFont val="Segoe UI"/>
            <family val="2"/>
          </rPr>
          <t>Mesmer Anja:</t>
        </r>
        <r>
          <rPr>
            <sz val="9"/>
            <color indexed="81"/>
            <rFont val="Segoe UI"/>
            <family val="2"/>
          </rPr>
          <t xml:space="preserve">
Annex XV Article 2 (1)</t>
        </r>
      </text>
    </comment>
    <comment ref="FC431" authorId="5" shapeId="0" xr:uid="{F9DF56A8-928C-4189-9935-71118CBE9F78}">
      <text>
        <r>
          <rPr>
            <b/>
            <sz val="9"/>
            <color indexed="81"/>
            <rFont val="Segoe UI"/>
            <family val="2"/>
          </rPr>
          <t>Mesmer Anja:</t>
        </r>
        <r>
          <rPr>
            <sz val="9"/>
            <color indexed="81"/>
            <rFont val="Segoe UI"/>
            <family val="2"/>
          </rPr>
          <t xml:space="preserve">
Annex XV Article 2 (1) (a)</t>
        </r>
      </text>
    </comment>
    <comment ref="FF431" authorId="5" shapeId="0" xr:uid="{73FF4385-AFEC-4891-8E34-59877FE727A4}">
      <text>
        <r>
          <rPr>
            <b/>
            <sz val="9"/>
            <color indexed="81"/>
            <rFont val="Segoe UI"/>
            <family val="2"/>
          </rPr>
          <t>Mesmer Anja:</t>
        </r>
        <r>
          <rPr>
            <sz val="9"/>
            <color indexed="81"/>
            <rFont val="Segoe UI"/>
            <family val="2"/>
          </rPr>
          <t xml:space="preserve">
Annex XV Article 4 (4)</t>
        </r>
      </text>
    </comment>
    <comment ref="AC432" authorId="5" shapeId="0" xr:uid="{C4C8E761-EDDC-4C80-9237-F3D782E0AC06}">
      <text>
        <r>
          <rPr>
            <b/>
            <sz val="9"/>
            <color indexed="81"/>
            <rFont val="Segoe UI"/>
            <family val="2"/>
          </rPr>
          <t>Mesmer Anja:</t>
        </r>
        <r>
          <rPr>
            <sz val="9"/>
            <color indexed="81"/>
            <rFont val="Segoe UI"/>
            <family val="2"/>
          </rPr>
          <t xml:space="preserve">
Chapter 10</t>
        </r>
      </text>
    </comment>
    <comment ref="AD432" authorId="5" shapeId="0" xr:uid="{90628D2A-BFF2-401D-96C8-003240B655EE}">
      <text>
        <r>
          <rPr>
            <b/>
            <sz val="9"/>
            <color indexed="81"/>
            <rFont val="Segoe UI"/>
            <family val="2"/>
          </rPr>
          <t>Mesmer Anja:</t>
        </r>
        <r>
          <rPr>
            <sz val="9"/>
            <color indexed="81"/>
            <rFont val="Segoe UI"/>
            <family val="2"/>
          </rPr>
          <t xml:space="preserve">
Chapter 10 Article 2 (4)</t>
        </r>
      </text>
    </comment>
    <comment ref="AF432" authorId="5" shapeId="0" xr:uid="{C8365D06-C625-4CC3-9653-8DC7E2DAAAB5}">
      <text>
        <r>
          <rPr>
            <b/>
            <sz val="9"/>
            <color indexed="81"/>
            <rFont val="Segoe UI"/>
            <family val="2"/>
          </rPr>
          <t>Mesmer Anja:</t>
        </r>
        <r>
          <rPr>
            <sz val="9"/>
            <color indexed="81"/>
            <rFont val="Segoe UI"/>
            <family val="2"/>
          </rPr>
          <t xml:space="preserve">
Chapter 10 Article 14</t>
        </r>
      </text>
    </comment>
    <comment ref="AG432" authorId="5" shapeId="0" xr:uid="{4A8406A6-A1B2-4F55-954A-D7502245623A}">
      <text>
        <r>
          <rPr>
            <b/>
            <sz val="9"/>
            <color indexed="81"/>
            <rFont val="Segoe UI"/>
            <family val="2"/>
          </rPr>
          <t>Mesmer Anja:</t>
        </r>
        <r>
          <rPr>
            <sz val="9"/>
            <color indexed="81"/>
            <rFont val="Segoe UI"/>
            <family val="2"/>
          </rPr>
          <t xml:space="preserve">
Chapter 10 Article 4 (1) (e)</t>
        </r>
      </text>
    </comment>
    <comment ref="AH432" authorId="5" shapeId="0" xr:uid="{B8B5169F-EDA1-497C-A1C2-A71CE20704D8}">
      <text>
        <r>
          <rPr>
            <b/>
            <sz val="9"/>
            <color indexed="81"/>
            <rFont val="Segoe UI"/>
            <family val="2"/>
          </rPr>
          <t>Mesmer Anja:</t>
        </r>
        <r>
          <rPr>
            <sz val="9"/>
            <color indexed="81"/>
            <rFont val="Segoe UI"/>
            <family val="2"/>
          </rPr>
          <t xml:space="preserve">
Chapter 10 Article 2 (1) (2) (5)</t>
        </r>
      </text>
    </comment>
    <comment ref="AR432" authorId="5" shapeId="0" xr:uid="{EF5944CA-4830-43F8-A901-B7080182A041}">
      <text>
        <r>
          <rPr>
            <b/>
            <sz val="9"/>
            <color indexed="81"/>
            <rFont val="Segoe UI"/>
            <family val="2"/>
          </rPr>
          <t>Mesmer Anja:</t>
        </r>
        <r>
          <rPr>
            <sz val="9"/>
            <color indexed="81"/>
            <rFont val="Segoe UI"/>
            <family val="2"/>
          </rPr>
          <t xml:space="preserve">
Chapter 10 Article 3 (5)</t>
        </r>
      </text>
    </comment>
    <comment ref="AS432" authorId="26" shapeId="0" xr:uid="{3902C444-073A-48D5-B1EE-07AA1F360CA8}">
      <text>
        <r>
          <rPr>
            <b/>
            <sz val="9"/>
            <color indexed="81"/>
            <rFont val="Segoe UI"/>
            <family val="2"/>
          </rPr>
          <t xml:space="preserve">Vasquez Callo Maria del Carmen:
</t>
        </r>
        <r>
          <rPr>
            <sz val="9"/>
            <color indexed="81"/>
            <rFont val="Segoe UI"/>
            <family val="2"/>
          </rPr>
          <t>Chapter 10, Article 3.5</t>
        </r>
      </text>
    </comment>
    <comment ref="AW432" authorId="5" shapeId="0" xr:uid="{10D70BD6-98CE-49E9-98B6-24E3B8557D00}">
      <text>
        <r>
          <rPr>
            <b/>
            <sz val="9"/>
            <color indexed="81"/>
            <rFont val="Segoe UI"/>
            <family val="2"/>
          </rPr>
          <t>Mesmer Anja:</t>
        </r>
        <r>
          <rPr>
            <sz val="9"/>
            <color indexed="81"/>
            <rFont val="Segoe UI"/>
            <family val="2"/>
          </rPr>
          <t xml:space="preserve">
Chapter 10 Article 13 (1)</t>
        </r>
      </text>
    </comment>
    <comment ref="AZ432" authorId="5" shapeId="0" xr:uid="{40C01964-D2F0-43B9-A227-BCCC3F05A8DB}">
      <text>
        <r>
          <rPr>
            <b/>
            <sz val="9"/>
            <color indexed="81"/>
            <rFont val="Segoe UI"/>
            <family val="2"/>
          </rPr>
          <t>Mesmer Anja:</t>
        </r>
        <r>
          <rPr>
            <sz val="9"/>
            <color indexed="81"/>
            <rFont val="Segoe UI"/>
            <family val="2"/>
          </rPr>
          <t xml:space="preserve">
Chapter 10, Article 13.1.</t>
        </r>
      </text>
    </comment>
    <comment ref="BA432" authorId="5" shapeId="0" xr:uid="{8E716666-43D3-40B0-9F54-4BEBF42C1DF8}">
      <text>
        <r>
          <rPr>
            <b/>
            <sz val="9"/>
            <color indexed="81"/>
            <rFont val="Segoe UI"/>
            <family val="2"/>
          </rPr>
          <t>Mesmer Anja:</t>
        </r>
        <r>
          <rPr>
            <sz val="9"/>
            <color indexed="81"/>
            <rFont val="Segoe UI"/>
            <family val="2"/>
          </rPr>
          <t xml:space="preserve">
Chapter 10, Atticle 13.2.</t>
        </r>
      </text>
    </comment>
    <comment ref="BB432" authorId="5" shapeId="0" xr:uid="{4DE6B424-F85E-495C-9102-09337589FD1E}">
      <text>
        <r>
          <rPr>
            <b/>
            <sz val="9"/>
            <color indexed="81"/>
            <rFont val="Segoe UI"/>
            <family val="2"/>
          </rPr>
          <t>Mesmer Anja:</t>
        </r>
        <r>
          <rPr>
            <sz val="9"/>
            <color indexed="81"/>
            <rFont val="Segoe UI"/>
            <family val="2"/>
          </rPr>
          <t xml:space="preserve">
Chapter 10, Article 13.3-4.</t>
        </r>
      </text>
    </comment>
    <comment ref="BD432" authorId="5" shapeId="0" xr:uid="{372C79F4-5FB4-4ACC-A626-FCE3925B5ABE}">
      <text>
        <r>
          <rPr>
            <b/>
            <sz val="9"/>
            <color indexed="81"/>
            <rFont val="Segoe UI"/>
            <family val="2"/>
          </rPr>
          <t>Mesmer Anja:</t>
        </r>
        <r>
          <rPr>
            <sz val="9"/>
            <color indexed="81"/>
            <rFont val="Segoe UI"/>
            <family val="2"/>
          </rPr>
          <t xml:space="preserve">
C hapter 10, Article 13.5</t>
        </r>
      </text>
    </comment>
    <comment ref="BH432" authorId="5" shapeId="0" xr:uid="{21EFF95D-265C-47BE-A2DE-DBC194ACAC5E}">
      <text>
        <r>
          <rPr>
            <b/>
            <sz val="9"/>
            <color indexed="81"/>
            <rFont val="Segoe UI"/>
            <family val="2"/>
          </rPr>
          <t>Mesmer Anja:</t>
        </r>
        <r>
          <rPr>
            <sz val="9"/>
            <color indexed="81"/>
            <rFont val="Segoe UI"/>
            <family val="2"/>
          </rPr>
          <t xml:space="preserve">
Chapter 10 Article 12 (2)</t>
        </r>
      </text>
    </comment>
    <comment ref="BI432" authorId="5" shapeId="0" xr:uid="{76216362-0E2C-4055-B716-D486E538EEE9}">
      <text>
        <r>
          <rPr>
            <b/>
            <sz val="9"/>
            <color indexed="81"/>
            <rFont val="Segoe UI"/>
            <family val="2"/>
          </rPr>
          <t>Mesmer Anja:</t>
        </r>
        <r>
          <rPr>
            <sz val="9"/>
            <color indexed="81"/>
            <rFont val="Segoe UI"/>
            <family val="2"/>
          </rPr>
          <t xml:space="preserve">
Chapter 10 Article 12 (1)</t>
        </r>
      </text>
    </comment>
    <comment ref="BJ432" authorId="5" shapeId="0" xr:uid="{9BDD4AFC-E880-4FAB-BA4A-DAC7FFDC4075}">
      <text>
        <r>
          <rPr>
            <b/>
            <sz val="9"/>
            <color indexed="81"/>
            <rFont val="Segoe UI"/>
            <family val="2"/>
          </rPr>
          <t>Mesmer Anja:</t>
        </r>
        <r>
          <rPr>
            <sz val="9"/>
            <color indexed="81"/>
            <rFont val="Segoe UI"/>
            <family val="2"/>
          </rPr>
          <t xml:space="preserve">
Chapter 10 Article 12 (1)</t>
        </r>
      </text>
    </comment>
    <comment ref="BK432" authorId="5" shapeId="0" xr:uid="{48A900A9-B424-41B6-9F9B-498F89BB329B}">
      <text>
        <r>
          <rPr>
            <b/>
            <sz val="9"/>
            <color indexed="81"/>
            <rFont val="Segoe UI"/>
            <family val="2"/>
          </rPr>
          <t>Mesmer Anja:</t>
        </r>
        <r>
          <rPr>
            <sz val="9"/>
            <color indexed="81"/>
            <rFont val="Segoe UI"/>
            <family val="2"/>
          </rPr>
          <t xml:space="preserve">
Chapter 10 Article 7</t>
        </r>
      </text>
    </comment>
    <comment ref="BL432" authorId="5" shapeId="0" xr:uid="{101E0C2B-7033-4465-B6A3-559A874C4387}">
      <text>
        <r>
          <rPr>
            <b/>
            <sz val="9"/>
            <color indexed="81"/>
            <rFont val="Segoe UI"/>
            <family val="2"/>
          </rPr>
          <t>Mesmer Anja:</t>
        </r>
        <r>
          <rPr>
            <sz val="9"/>
            <color indexed="81"/>
            <rFont val="Segoe UI"/>
            <family val="2"/>
          </rPr>
          <t xml:space="preserve">
Annex 8A on Financial Services Article 14</t>
        </r>
      </text>
    </comment>
    <comment ref="BM432" authorId="5" shapeId="0" xr:uid="{A7D64CF1-38D5-41B3-A7C9-28E25790A7D1}">
      <text>
        <r>
          <rPr>
            <b/>
            <sz val="9"/>
            <color indexed="81"/>
            <rFont val="Segoe UI"/>
            <family val="2"/>
          </rPr>
          <t>Mesmer Anja:</t>
        </r>
        <r>
          <rPr>
            <sz val="9"/>
            <color indexed="81"/>
            <rFont val="Segoe UI"/>
            <family val="2"/>
          </rPr>
          <t xml:space="preserve">
Chapter 10 Article 6</t>
        </r>
      </text>
    </comment>
    <comment ref="BO432" authorId="5" shapeId="0" xr:uid="{84071CB0-9049-4C38-A8F3-4ED0BBEA88EB}">
      <text>
        <r>
          <rPr>
            <b/>
            <sz val="9"/>
            <color indexed="81"/>
            <rFont val="Segoe UI"/>
            <family val="2"/>
          </rPr>
          <t>Mesmer Anja:</t>
        </r>
        <r>
          <rPr>
            <sz val="9"/>
            <color indexed="81"/>
            <rFont val="Segoe UI"/>
            <family val="2"/>
          </rPr>
          <t xml:space="preserve">
Chapter 10 Article 5 </t>
        </r>
      </text>
    </comment>
    <comment ref="BS432" authorId="5" shapeId="0" xr:uid="{DC17EF47-86E4-4EF4-B688-F76D0FA4BE00}">
      <text>
        <r>
          <rPr>
            <b/>
            <sz val="9"/>
            <color indexed="81"/>
            <rFont val="Segoe UI"/>
            <family val="2"/>
          </rPr>
          <t>Mesmer Anja:</t>
        </r>
        <r>
          <rPr>
            <sz val="9"/>
            <color indexed="81"/>
            <rFont val="Segoe UI"/>
            <family val="2"/>
          </rPr>
          <t xml:space="preserve">
Chapter 10 Article 9 (2) (note: Article 9 also includes soft provisions on onlince soncumer protection)</t>
        </r>
      </text>
    </comment>
    <comment ref="BT432" authorId="5" shapeId="0" xr:uid="{30F3812F-3772-4296-BC4B-207A4D79B1CB}">
      <text>
        <r>
          <rPr>
            <b/>
            <sz val="9"/>
            <color indexed="81"/>
            <rFont val="Segoe UI"/>
            <family val="2"/>
          </rPr>
          <t>Mesmer Anja:</t>
        </r>
        <r>
          <rPr>
            <sz val="9"/>
            <color indexed="81"/>
            <rFont val="Segoe UI"/>
            <family val="2"/>
          </rPr>
          <t xml:space="preserve">
Chapter 10 Article 11 (1) (3) (note: Article 11 also includes soft provisions on unsolicited commercial electronic messages)</t>
        </r>
      </text>
    </comment>
    <comment ref="CF432" authorId="5" shapeId="0" xr:uid="{937B65F9-B645-4F68-9D52-2DC05872E2B0}">
      <text>
        <r>
          <rPr>
            <b/>
            <sz val="9"/>
            <color indexed="81"/>
            <rFont val="Segoe UI"/>
            <family val="2"/>
          </rPr>
          <t>Mesmer Anja:</t>
        </r>
        <r>
          <rPr>
            <sz val="9"/>
            <color indexed="81"/>
            <rFont val="Segoe UI"/>
            <family val="2"/>
          </rPr>
          <t xml:space="preserve">
Chapter 10 Article 16</t>
        </r>
      </text>
    </comment>
    <comment ref="CH432" authorId="5" shapeId="0" xr:uid="{4A49C4B0-06D8-4132-92FE-11E0515F8576}">
      <text>
        <r>
          <rPr>
            <b/>
            <sz val="9"/>
            <color indexed="81"/>
            <rFont val="Segoe UI"/>
            <family val="2"/>
          </rPr>
          <t>Mesmer Anja:</t>
        </r>
        <r>
          <rPr>
            <sz val="9"/>
            <color indexed="81"/>
            <rFont val="Segoe UI"/>
            <family val="2"/>
          </rPr>
          <t xml:space="preserve">
Chapter 16 Article 3 (1) ©; see also Chapter 10 Article 4 (a)</t>
        </r>
      </text>
    </comment>
    <comment ref="CJ432" authorId="5" shapeId="0" xr:uid="{214DF043-4292-4F68-9270-ABCCB68E8B04}">
      <text>
        <r>
          <rPr>
            <b/>
            <sz val="9"/>
            <color indexed="81"/>
            <rFont val="Segoe UI"/>
            <family val="2"/>
          </rPr>
          <t>Mesmer Anja:</t>
        </r>
        <r>
          <rPr>
            <sz val="9"/>
            <color indexed="81"/>
            <rFont val="Segoe UI"/>
            <family val="2"/>
          </rPr>
          <t xml:space="preserve">
Chapter 10 Article 4</t>
        </r>
      </text>
    </comment>
    <comment ref="CK432" authorId="5" shapeId="0" xr:uid="{C95761F1-AAA9-4127-A2F8-962A06F677C3}">
      <text>
        <r>
          <rPr>
            <b/>
            <sz val="9"/>
            <color indexed="81"/>
            <rFont val="Segoe UI"/>
            <family val="2"/>
          </rPr>
          <t>Mesmer Anja:</t>
        </r>
        <r>
          <rPr>
            <sz val="9"/>
            <color indexed="81"/>
            <rFont val="Segoe UI"/>
            <family val="2"/>
          </rPr>
          <t xml:space="preserve">
Chapter 10 Article 4 (1) (f)</t>
        </r>
      </text>
    </comment>
    <comment ref="CQ432" authorId="5" shapeId="0" xr:uid="{DA8E55D6-739B-4E30-A65C-1AE7FF9C3A19}">
      <text>
        <r>
          <rPr>
            <b/>
            <sz val="9"/>
            <color indexed="81"/>
            <rFont val="Segoe UI"/>
            <family val="2"/>
          </rPr>
          <t>Mesmer Anja:</t>
        </r>
        <r>
          <rPr>
            <sz val="9"/>
            <color indexed="81"/>
            <rFont val="Segoe UI"/>
            <family val="2"/>
          </rPr>
          <t xml:space="preserve">
Chapter 10 Article 20 (the article explains in detail to which provisions and parties of the agreement the dispute settlement mechanism according to chapter 20 applies)</t>
        </r>
      </text>
    </comment>
    <comment ref="DB432" authorId="5" shapeId="0" xr:uid="{1F738A52-0474-4D4C-95DB-5990DB13EA7F}">
      <text>
        <r>
          <rPr>
            <b/>
            <sz val="9"/>
            <color indexed="81"/>
            <rFont val="Segoe UI"/>
            <family val="2"/>
          </rPr>
          <t>Mesmer Anja:</t>
        </r>
        <r>
          <rPr>
            <sz val="9"/>
            <color indexed="81"/>
            <rFont val="Segoe UI"/>
            <family val="2"/>
          </rPr>
          <t xml:space="preserve">
Chapter 10 Article 10</t>
        </r>
      </text>
    </comment>
    <comment ref="DF432" authorId="5" shapeId="0" xr:uid="{48A024AC-2A97-475F-8365-B8903B9CCAA6}">
      <text>
        <r>
          <rPr>
            <b/>
            <sz val="9"/>
            <color indexed="81"/>
            <rFont val="Segoe UI"/>
            <family val="2"/>
          </rPr>
          <t>Mesmer Anja:</t>
        </r>
        <r>
          <rPr>
            <sz val="9"/>
            <color indexed="81"/>
            <rFont val="Segoe UI"/>
            <family val="2"/>
          </rPr>
          <t xml:space="preserve">
Chapter 10 Article 10 (2)</t>
        </r>
      </text>
    </comment>
    <comment ref="DI432" authorId="5" shapeId="0" xr:uid="{419F77F5-C893-4A17-93B0-A97279D040A2}">
      <text>
        <r>
          <rPr>
            <b/>
            <sz val="9"/>
            <color indexed="81"/>
            <rFont val="Segoe UI"/>
            <family val="2"/>
          </rPr>
          <t>Mesmer Anja:</t>
        </r>
        <r>
          <rPr>
            <sz val="9"/>
            <color indexed="81"/>
            <rFont val="Segoe UI"/>
            <family val="2"/>
          </rPr>
          <t xml:space="preserve">
Chapter 10 Article 18 (1)</t>
        </r>
      </text>
    </comment>
    <comment ref="DJ432" authorId="5" shapeId="0" xr:uid="{14F44361-A45F-45E6-8ADB-2EB64D185F40}">
      <text>
        <r>
          <rPr>
            <b/>
            <sz val="9"/>
            <color indexed="81"/>
            <rFont val="Segoe UI"/>
            <family val="2"/>
          </rPr>
          <t>Mesmer Anja:</t>
        </r>
        <r>
          <rPr>
            <sz val="9"/>
            <color indexed="81"/>
            <rFont val="Segoe UI"/>
            <family val="2"/>
          </rPr>
          <t xml:space="preserve">
Chapter 10 Article 18 (3)</t>
        </r>
      </text>
    </comment>
    <comment ref="DL432" authorId="5" shapeId="0" xr:uid="{863C8097-18C3-4759-915B-19F97B0C57D5}">
      <text>
        <r>
          <rPr>
            <b/>
            <sz val="9"/>
            <color indexed="81"/>
            <rFont val="Segoe UI"/>
            <family val="2"/>
          </rPr>
          <t>Mesmer Anja:</t>
        </r>
        <r>
          <rPr>
            <sz val="9"/>
            <color indexed="81"/>
            <rFont val="Segoe UI"/>
            <family val="2"/>
          </rPr>
          <t xml:space="preserve">
Chapter 10 Article 17 (2)</t>
        </r>
      </text>
    </comment>
    <comment ref="DZ432" authorId="5" shapeId="0" xr:uid="{24D97F06-426A-450F-B116-924EC415B30E}">
      <text>
        <r>
          <rPr>
            <b/>
            <sz val="9"/>
            <color indexed="81"/>
            <rFont val="Segoe UI"/>
            <family val="2"/>
          </rPr>
          <t>Mesmer Anja:</t>
        </r>
        <r>
          <rPr>
            <sz val="9"/>
            <color indexed="81"/>
            <rFont val="Segoe UI"/>
            <family val="2"/>
          </rPr>
          <t xml:space="preserve">
Chapter 10 Article 15</t>
        </r>
      </text>
    </comment>
    <comment ref="EF432" authorId="5" shapeId="0" xr:uid="{68D33228-5579-42FA-ADC2-D0600D61064D}">
      <text>
        <r>
          <rPr>
            <b/>
            <sz val="9"/>
            <color indexed="81"/>
            <rFont val="Segoe UI"/>
            <family val="2"/>
          </rPr>
          <t>Mesmer Anja:</t>
        </r>
        <r>
          <rPr>
            <sz val="9"/>
            <color indexed="81"/>
            <rFont val="Segoe UI"/>
            <family val="2"/>
          </rPr>
          <t xml:space="preserve">
Chapter 10 Article 19</t>
        </r>
      </text>
    </comment>
    <comment ref="EI432" authorId="5" shapeId="0" xr:uid="{18A16362-9F0A-438A-AFC9-B194CA7276CD}">
      <text>
        <r>
          <rPr>
            <b/>
            <sz val="9"/>
            <color indexed="81"/>
            <rFont val="Segoe UI"/>
            <family val="2"/>
          </rPr>
          <t>Mesmer Anja:</t>
        </r>
        <r>
          <rPr>
            <sz val="9"/>
            <color indexed="81"/>
            <rFont val="Segoe UI"/>
            <family val="2"/>
          </rPr>
          <t xml:space="preserve">
Chapter 17 Article 5</t>
        </r>
      </text>
    </comment>
    <comment ref="EJ432" authorId="5" shapeId="0" xr:uid="{F6CB0756-B9AE-4A48-B04D-16C2B2B74C70}">
      <text>
        <r>
          <rPr>
            <b/>
            <sz val="9"/>
            <color indexed="81"/>
            <rFont val="Segoe UI"/>
            <family val="2"/>
          </rPr>
          <t>Mesmer Anja:</t>
        </r>
        <r>
          <rPr>
            <sz val="9"/>
            <color indexed="81"/>
            <rFont val="Segoe UI"/>
            <family val="2"/>
          </rPr>
          <t xml:space="preserve">
Chapter 10 Article 8</t>
        </r>
      </text>
    </comment>
    <comment ref="EM432" authorId="5" shapeId="0" xr:uid="{3066F425-A89D-4636-9C85-54550C0EA75B}">
      <text>
        <r>
          <rPr>
            <b/>
            <sz val="9"/>
            <color indexed="81"/>
            <rFont val="Segoe UI"/>
            <family val="2"/>
          </rPr>
          <t>Mesmer Anja:</t>
        </r>
        <r>
          <rPr>
            <sz val="9"/>
            <color indexed="81"/>
            <rFont val="Segoe UI"/>
            <family val="2"/>
          </rPr>
          <t xml:space="preserve">
Chapter 18 Article 1 (1) (2) </t>
        </r>
      </text>
    </comment>
    <comment ref="EO432" authorId="5" shapeId="0" xr:uid="{1A907E05-FEC4-459C-966F-64111EB4DDF0}">
      <text>
        <r>
          <rPr>
            <b/>
            <sz val="9"/>
            <color indexed="81"/>
            <rFont val="Segoe UI"/>
            <family val="2"/>
          </rPr>
          <t>Mesmer Anja:</t>
        </r>
        <r>
          <rPr>
            <sz val="9"/>
            <color indexed="81"/>
            <rFont val="Segoe UI"/>
            <family val="2"/>
          </rPr>
          <t xml:space="preserve">
Chapter 18 Article 2</t>
        </r>
      </text>
    </comment>
    <comment ref="EP432" authorId="5" shapeId="0" xr:uid="{17646E72-ED93-4B2E-BF8B-3C352C4CEC7C}">
      <text>
        <r>
          <rPr>
            <b/>
            <sz val="9"/>
            <color indexed="81"/>
            <rFont val="Segoe UI"/>
            <family val="2"/>
          </rPr>
          <t>Mesmer Anja:</t>
        </r>
        <r>
          <rPr>
            <sz val="9"/>
            <color indexed="81"/>
            <rFont val="Segoe UI"/>
            <family val="2"/>
          </rPr>
          <t xml:space="preserve">
Chapter 10 Article 3 (4)</t>
        </r>
      </text>
    </comment>
    <comment ref="ES432" authorId="5" shapeId="0" xr:uid="{B0B29352-C22D-4E05-AA30-E991A60CADF5}">
      <text>
        <r>
          <rPr>
            <b/>
            <sz val="9"/>
            <color indexed="81"/>
            <rFont val="Segoe UI"/>
            <family val="2"/>
          </rPr>
          <t>Mesmer Anja:</t>
        </r>
        <r>
          <rPr>
            <sz val="9"/>
            <color indexed="81"/>
            <rFont val="Segoe UI"/>
            <family val="2"/>
          </rPr>
          <t xml:space="preserve">
Chapter 10 Article 3 (2)</t>
        </r>
      </text>
    </comment>
    <comment ref="ET432" authorId="5" shapeId="0" xr:uid="{4E04063E-5DA1-4C3F-BB4E-A1F8542002FF}">
      <text>
        <r>
          <rPr>
            <b/>
            <sz val="9"/>
            <color indexed="81"/>
            <rFont val="Segoe UI"/>
            <family val="2"/>
          </rPr>
          <t>Mesmer Anja:</t>
        </r>
        <r>
          <rPr>
            <sz val="9"/>
            <color indexed="81"/>
            <rFont val="Segoe UI"/>
            <family val="2"/>
          </rPr>
          <t xml:space="preserve">
Chapter 10 Article 3 (3)</t>
        </r>
      </text>
    </comment>
    <comment ref="FC432" authorId="26" shapeId="0" xr:uid="{C0009B09-75E5-4573-952E-B2BD1CA6C95C}">
      <text>
        <r>
          <rPr>
            <b/>
            <sz val="9"/>
            <color indexed="81"/>
            <rFont val="Segoe UI"/>
            <family val="2"/>
          </rPr>
          <t>Vasquez Callo Maria del Carmen:</t>
        </r>
        <r>
          <rPr>
            <sz val="9"/>
            <color indexed="81"/>
            <rFont val="Segoe UI"/>
            <family val="2"/>
          </rPr>
          <t xml:space="preserve">
Article 3, Chapter 14</t>
        </r>
      </text>
    </comment>
    <comment ref="FD432" authorId="26" shapeId="0" xr:uid="{37BE486C-9DD4-40CD-BD13-A6C51B7B7826}">
      <text>
        <r>
          <rPr>
            <b/>
            <sz val="9"/>
            <color indexed="81"/>
            <rFont val="Segoe UI"/>
            <family val="2"/>
          </rPr>
          <t>Vasquez Callo Maria del Carmen:</t>
        </r>
        <r>
          <rPr>
            <sz val="9"/>
            <color indexed="81"/>
            <rFont val="Segoe UI"/>
            <family val="2"/>
          </rPr>
          <t xml:space="preserve">
Article 1, chapter 14</t>
        </r>
      </text>
    </comment>
    <comment ref="FI432" authorId="26" shapeId="0" xr:uid="{FCE7FA71-E556-4010-97E7-7A945448544D}">
      <text>
        <r>
          <rPr>
            <b/>
            <sz val="9"/>
            <color indexed="81"/>
            <rFont val="Segoe UI"/>
            <family val="2"/>
          </rPr>
          <t>Vasquez Callo Maria del Carmen:</t>
        </r>
        <r>
          <rPr>
            <sz val="9"/>
            <color indexed="81"/>
            <rFont val="Segoe UI"/>
            <family val="2"/>
          </rPr>
          <t xml:space="preserve">
Article 5.2.b, Chapter 14</t>
        </r>
      </text>
    </comment>
    <comment ref="FM432" authorId="26" shapeId="0" xr:uid="{65236CE9-2C2A-4342-87F8-3E0F1FFDCC5C}">
      <text>
        <r>
          <rPr>
            <b/>
            <sz val="9"/>
            <color indexed="81"/>
            <rFont val="Segoe UI"/>
            <family val="2"/>
          </rPr>
          <t>Vasquez Callo Maria del Carmen:</t>
        </r>
        <r>
          <rPr>
            <sz val="9"/>
            <color indexed="81"/>
            <rFont val="Segoe UI"/>
            <family val="2"/>
          </rPr>
          <t xml:space="preserve">
Articl e 6, Chapter 14</t>
        </r>
      </text>
    </comment>
    <comment ref="FR432" authorId="26" shapeId="0" xr:uid="{0C433555-E49F-4A28-A32E-87C20E3B2348}">
      <text>
        <r>
          <rPr>
            <b/>
            <sz val="9"/>
            <color indexed="81"/>
            <rFont val="Segoe UI"/>
            <family val="2"/>
          </rPr>
          <t>Vasquez Callo Maria del Carmen:</t>
        </r>
        <r>
          <rPr>
            <sz val="9"/>
            <color indexed="81"/>
            <rFont val="Segoe UI"/>
            <family val="2"/>
          </rPr>
          <t xml:space="preserve">
Article 10.1, Chapter 14</t>
        </r>
      </text>
    </comment>
    <comment ref="H433" authorId="5" shapeId="0" xr:uid="{59AB4503-16B2-4570-BC83-E11695B3AE75}">
      <text>
        <r>
          <rPr>
            <b/>
            <sz val="9"/>
            <color indexed="81"/>
            <rFont val="Segoe UI"/>
            <family val="2"/>
          </rPr>
          <t>Mesmer Anja:</t>
        </r>
        <r>
          <rPr>
            <sz val="9"/>
            <color indexed="81"/>
            <rFont val="Segoe UI"/>
            <family val="2"/>
          </rPr>
          <t xml:space="preserve">
negotiations concluded: 19.06.2023</t>
        </r>
      </text>
    </comment>
    <comment ref="BO433" authorId="5" shapeId="0" xr:uid="{9F7C4AB1-B96B-4EE9-B876-B7CE2C515556}">
      <text>
        <r>
          <rPr>
            <b/>
            <sz val="9"/>
            <color indexed="81"/>
            <rFont val="Segoe UI"/>
            <family val="2"/>
          </rPr>
          <t>Mesmer Anja:</t>
        </r>
        <r>
          <rPr>
            <sz val="9"/>
            <color indexed="81"/>
            <rFont val="Segoe UI"/>
            <family val="2"/>
          </rPr>
          <t xml:space="preserve">
Art 24 (2) ©; Art 26 (a); Protocol 1 Art 6 (1); Protocol 1 Art 8 (2)</t>
        </r>
      </text>
    </comment>
    <comment ref="BQ433" authorId="5" shapeId="0" xr:uid="{4CB27E84-2B01-4BC2-A440-B08626EE7EEC}">
      <text>
        <r>
          <rPr>
            <b/>
            <sz val="9"/>
            <color indexed="81"/>
            <rFont val="Segoe UI"/>
            <family val="2"/>
          </rPr>
          <t>Mesmer Anja:</t>
        </r>
        <r>
          <rPr>
            <sz val="9"/>
            <color indexed="81"/>
            <rFont val="Segoe UI"/>
            <family val="2"/>
          </rPr>
          <t xml:space="preserve">
Art. 98 (6) (d)</t>
        </r>
      </text>
    </comment>
    <comment ref="CJ433" authorId="5" shapeId="0" xr:uid="{2A81A205-2788-482F-A471-72F117370ED9}">
      <text>
        <r>
          <rPr>
            <b/>
            <sz val="9"/>
            <color indexed="81"/>
            <rFont val="Segoe UI"/>
            <family val="2"/>
          </rPr>
          <t>Mesmer Anja:</t>
        </r>
        <r>
          <rPr>
            <sz val="9"/>
            <color indexed="81"/>
            <rFont val="Segoe UI"/>
            <family val="2"/>
          </rPr>
          <t xml:space="preserve">
Art 81; Art 78 (1); see also ANNEX III(b) 1.3</t>
        </r>
      </text>
    </comment>
    <comment ref="CQ433" authorId="5" shapeId="0" xr:uid="{30C6B8DC-9AE9-4B3A-A112-8BE4390A25E2}">
      <text>
        <r>
          <rPr>
            <b/>
            <sz val="9"/>
            <color indexed="81"/>
            <rFont val="Segoe UI"/>
            <family val="2"/>
          </rPr>
          <t>Mesmer Anja:</t>
        </r>
        <r>
          <rPr>
            <sz val="9"/>
            <color indexed="81"/>
            <rFont val="Segoe UI"/>
            <family val="2"/>
          </rPr>
          <t xml:space="preserve">
Title II Dispute Settlement</t>
        </r>
      </text>
    </comment>
  </commentList>
</comments>
</file>

<file path=xl/sharedStrings.xml><?xml version="1.0" encoding="utf-8"?>
<sst xmlns="http://schemas.openxmlformats.org/spreadsheetml/2006/main" count="13969" uniqueCount="2726">
  <si>
    <t>taped_number</t>
  </si>
  <si>
    <t>long_title</t>
  </si>
  <si>
    <t>short_title</t>
  </si>
  <si>
    <t xml:space="preserve">type </t>
  </si>
  <si>
    <t>type_memb</t>
  </si>
  <si>
    <t>parties</t>
  </si>
  <si>
    <t>status_parties</t>
  </si>
  <si>
    <t>date_signed</t>
  </si>
  <si>
    <t>year_signed</t>
  </si>
  <si>
    <t>year_in_force</t>
  </si>
  <si>
    <t>accession</t>
  </si>
  <si>
    <t>in_force_status</t>
  </si>
  <si>
    <t>withdrawals</t>
  </si>
  <si>
    <t>date_terminated</t>
  </si>
  <si>
    <t>termination_type</t>
  </si>
  <si>
    <t>protocol_signed</t>
  </si>
  <si>
    <t>protocol_in_force</t>
  </si>
  <si>
    <t>replace_name</t>
  </si>
  <si>
    <t>replace_reference</t>
  </si>
  <si>
    <t>region_con</t>
  </si>
  <si>
    <t>language</t>
  </si>
  <si>
    <t>ec_1</t>
  </si>
  <si>
    <t>wto_notified</t>
  </si>
  <si>
    <t>Agreement Between The United States Of America And The Hashemite Kingdom Of Jordan On The Establishment Of A Free-Trade Area</t>
  </si>
  <si>
    <t>Jordan US FTA</t>
  </si>
  <si>
    <t>FTA</t>
  </si>
  <si>
    <t>JOR; USA</t>
  </si>
  <si>
    <t>24.10.2000</t>
  </si>
  <si>
    <t>17.12.2001</t>
  </si>
  <si>
    <t>N/A</t>
  </si>
  <si>
    <t>Intercontinental</t>
  </si>
  <si>
    <t>en</t>
  </si>
  <si>
    <t>Agreement between New Zealand and Singapore on a Closer Economic Partnership</t>
  </si>
  <si>
    <t>New Zealand Singapore CEPA</t>
  </si>
  <si>
    <t>EPA</t>
  </si>
  <si>
    <t>NZL, SGP</t>
  </si>
  <si>
    <t>14.11.2000</t>
  </si>
  <si>
    <t>01.01.2001</t>
  </si>
  <si>
    <t>Free Trade Agreement Between Canada and Costa Rica</t>
  </si>
  <si>
    <t>Canada Costa Rica FTA</t>
  </si>
  <si>
    <t>CAN, CRI</t>
  </si>
  <si>
    <t>23.04.2001</t>
  </si>
  <si>
    <t>01.11.2002</t>
  </si>
  <si>
    <t>Americas</t>
  </si>
  <si>
    <t>en; es</t>
  </si>
  <si>
    <t>Economic Agreement Between the Gulf Cooperation Council States</t>
  </si>
  <si>
    <t>GCC Economic Agreement</t>
  </si>
  <si>
    <t>EA</t>
  </si>
  <si>
    <t>ARE, BHR, KWT, OMN, SAU, QAT</t>
  </si>
  <si>
    <t>31.12.2001</t>
  </si>
  <si>
    <t>01.01.2003</t>
  </si>
  <si>
    <t>Asia</t>
  </si>
  <si>
    <t>en; ar</t>
  </si>
  <si>
    <t>Japan Singapore FTA</t>
  </si>
  <si>
    <t>JPN, SGP</t>
  </si>
  <si>
    <t>13.01.2002</t>
  </si>
  <si>
    <t>30.11.2002</t>
  </si>
  <si>
    <t>en; ja</t>
  </si>
  <si>
    <t>Tratado de Libre Comercio entre Centroamérica y Panamá</t>
  </si>
  <si>
    <t>Central America Panama FTA</t>
  </si>
  <si>
    <t>CRI, SLV, GTM, HND, NIC, PAN</t>
  </si>
  <si>
    <t>06.03.2002</t>
  </si>
  <si>
    <t>23.11.2008</t>
  </si>
  <si>
    <t>07.08.2007 (CRI, PAN), 06.03.2002 (SLV, PAN), 26.02.2008 (GTM, PAN), 15.06.2007 (HND, PAN), 15.01.2009 (NIC, PAN)</t>
  </si>
  <si>
    <t>23.11.2008 (CRI, PAN), 11.04.2003 (SLV, PAN), 22.06.2009 (GTM, PAN),09.01.2009 (HND, PAN),21.11.2009 (NIC, PAN)</t>
  </si>
  <si>
    <t>es</t>
  </si>
  <si>
    <t>Agreement on Free Trade between the Government of Albania and the Government of Macedonia</t>
  </si>
  <si>
    <t>Albania Macedonia (FYROM) FTA</t>
  </si>
  <si>
    <t>ALB, MKD</t>
  </si>
  <si>
    <t>29.03.2002</t>
  </si>
  <si>
    <t>15.07.2002</t>
  </si>
  <si>
    <t>Europe</t>
  </si>
  <si>
    <t xml:space="preserve">en, mk, sq </t>
  </si>
  <si>
    <t xml:space="preserve">Agreement on Free Trade between the Republic of Turkey and the Republic of Croatia </t>
  </si>
  <si>
    <t>Croatia Turkey FTA</t>
  </si>
  <si>
    <t>HRV, TUR</t>
  </si>
  <si>
    <t>13.03.2002</t>
  </si>
  <si>
    <t>01.07.2003</t>
  </si>
  <si>
    <t>01.01.2007</t>
  </si>
  <si>
    <t>Free Trade Agreement between the Former Yugoslav Republic of Macedonia and Bosnia and Herzegovina</t>
  </si>
  <si>
    <t>Bosnia and Herzegovina Macedonia (FYROM) FTA</t>
  </si>
  <si>
    <t>BIH, MKD</t>
  </si>
  <si>
    <t>20.04.2002</t>
  </si>
  <si>
    <t>01.07.2002</t>
  </si>
  <si>
    <t>Euro-Mediterranean Agreement establishing an Association between the European Community and its Member States, of the one part, and the People’s Democratic Republic of Algeria, of the other part</t>
  </si>
  <si>
    <t>Algeria EC Euro-Med Association Agreement</t>
  </si>
  <si>
    <t>AA</t>
  </si>
  <si>
    <t>DZA, EU</t>
  </si>
  <si>
    <t>22.04.2002</t>
  </si>
  <si>
    <t>01.09.2005</t>
  </si>
  <si>
    <t>24.04.2007</t>
  </si>
  <si>
    <t>01.06.2009</t>
  </si>
  <si>
    <t>cs, da, de, el, en, et, es, fi, fr, hu, it, lt, lv, pl, pt,  nl, sk, sl, sv</t>
  </si>
  <si>
    <t>Euro-Mediterranean Agreement establishing an association between the European Community and its Member States, of the one part, and the Republic of Lebanon, of the other part</t>
  </si>
  <si>
    <t>EC Lebanon Euro-Med Association Agreement</t>
  </si>
  <si>
    <t>EU, LBN</t>
  </si>
  <si>
    <t>17.06.2002</t>
  </si>
  <si>
    <t>01.04.2006</t>
  </si>
  <si>
    <t>ar, da, de, en, es, et, fi, fr, it, pt, sv</t>
  </si>
  <si>
    <t>Agreement between the EFTA States and Singapore</t>
  </si>
  <si>
    <t>EFTA Singapore FTA</t>
  </si>
  <si>
    <t>EFTA, SGP</t>
  </si>
  <si>
    <t>26.06.2002</t>
  </si>
  <si>
    <t>Free Trade Agreement between the Republic of Turkey and Bosnia and Herzegovina</t>
  </si>
  <si>
    <t>Bosnia and Herzegovina Turkey FTA</t>
  </si>
  <si>
    <t>BIH, TUR</t>
  </si>
  <si>
    <t>03.07.2002</t>
  </si>
  <si>
    <t>Free Trade Agreement between the Republic of Albania and the Republic of Croatia</t>
  </si>
  <si>
    <t>Albania Croatia FTA</t>
  </si>
  <si>
    <t>ALB, HRV</t>
  </si>
  <si>
    <t>27.09.2002</t>
  </si>
  <si>
    <t>01.06.2003</t>
  </si>
  <si>
    <t>22.08.2007</t>
  </si>
  <si>
    <t>en, sq</t>
  </si>
  <si>
    <t>Free Trade Agreement between the Republic of Bulgaria and the Republic of Latvia</t>
  </si>
  <si>
    <t>Bulgaria Latvia FTA</t>
  </si>
  <si>
    <t>BGR, LVA</t>
  </si>
  <si>
    <t>16.10.2002</t>
  </si>
  <si>
    <t xml:space="preserve">19.12.2002 </t>
  </si>
  <si>
    <t>01.05.2004</t>
  </si>
  <si>
    <t>bg, en, lv</t>
  </si>
  <si>
    <t>Free Trade Agreement between the Republic of Croatia and the Republic of Lithuania</t>
  </si>
  <si>
    <t>Croatia Lithuania FTA</t>
  </si>
  <si>
    <t>HRV, LTU</t>
  </si>
  <si>
    <t>24.10.2002</t>
  </si>
  <si>
    <t>01.05.2003</t>
  </si>
  <si>
    <t>Framework Agreement On Comprehensive Economic Co-Operation Between The Association Of South East Asian Nations And The People’s Republic Of China</t>
  </si>
  <si>
    <t>ASEAN China Framework Agreement</t>
  </si>
  <si>
    <t>FA</t>
  </si>
  <si>
    <t>ASEAN, CHN</t>
  </si>
  <si>
    <t>04.11.2002</t>
  </si>
  <si>
    <t xml:space="preserve">Agreement establishing an association between the European Community and its Member States, of the one part, and the Republic of Chile, of the other part </t>
  </si>
  <si>
    <t>Chile EC Association Agreement</t>
  </si>
  <si>
    <t>EU, CHL</t>
  </si>
  <si>
    <t>18.11.2002</t>
  </si>
  <si>
    <t>01.02.2003(G), 01.03.2005(S)</t>
  </si>
  <si>
    <t>n/A</t>
  </si>
  <si>
    <t>en, es</t>
  </si>
  <si>
    <t>Free Trade Agreement between Romania and Bosnia and Herzegovina</t>
  </si>
  <si>
    <t>Bosnia and Herzegovina Romania FTA</t>
  </si>
  <si>
    <t>BIH, ROU</t>
  </si>
  <si>
    <t>20.12.2002</t>
  </si>
  <si>
    <t>24.10.2003</t>
  </si>
  <si>
    <t>01.01.2005</t>
  </si>
  <si>
    <t>en, ro</t>
  </si>
  <si>
    <t>Free Tade Agreement between Moldova and Bosnia and Herzegovina</t>
  </si>
  <si>
    <t>Bosnia and Herzegovina Moldova FTA</t>
  </si>
  <si>
    <t>BIH, MDA</t>
  </si>
  <si>
    <t>23.12.2002</t>
  </si>
  <si>
    <t>31.12.2005</t>
  </si>
  <si>
    <t>bs, en</t>
  </si>
  <si>
    <t>Free Trade Agreement between the Republic of Croatia and the Federal Republic of Yugoslavia</t>
  </si>
  <si>
    <t>Croatia Serbia Montenegro FTA</t>
  </si>
  <si>
    <t>HRV, SRB, MNE</t>
  </si>
  <si>
    <t>01.07.2004</t>
  </si>
  <si>
    <t>14.01.2004</t>
  </si>
  <si>
    <t>Agreement between the Republic of Croatia and Serbia and Montenegro on ammendments to the Free Trade Agreement between the Republic of Croatia and the Federal Republic of Yugoslavia</t>
  </si>
  <si>
    <t xml:space="preserve">Free Trade Agreement between the Republic of Macedonia and Romania </t>
  </si>
  <si>
    <t>Macedonia Romania FTA</t>
  </si>
  <si>
    <t>MKD, ROU</t>
  </si>
  <si>
    <t>07.02.2003</t>
  </si>
  <si>
    <t>01.01.2004</t>
  </si>
  <si>
    <t>en; mk; ro</t>
  </si>
  <si>
    <t>Free Trade Agreement Between The Government Of The Republic Of Korea And The Government Of The Republic Of Chile</t>
  </si>
  <si>
    <t>Chile Korea FTA</t>
  </si>
  <si>
    <t>CHL, KOR</t>
  </si>
  <si>
    <t>15.02.2003</t>
  </si>
  <si>
    <t>01.04.2004</t>
  </si>
  <si>
    <t>en;es;ko</t>
  </si>
  <si>
    <t xml:space="preserve">Singapore - Australia Free Trade Agreement (SAFTA) </t>
  </si>
  <si>
    <t>Australia Singapore FTA</t>
  </si>
  <si>
    <t>AUS, SGP</t>
  </si>
  <si>
    <t>17.02.2003</t>
  </si>
  <si>
    <t>28.07.2003</t>
  </si>
  <si>
    <t>01.12.2017</t>
  </si>
  <si>
    <t>N/A, N/A, N/A,  N/A, N/A, 13.10.2016</t>
  </si>
  <si>
    <t>28.07.2003, 24.02.2006, 13.02.2007, 11.10.2007, 02.09.2011, 01.12.2017</t>
  </si>
  <si>
    <t>Updated SAFTA</t>
  </si>
  <si>
    <t>Free Trade Agreement between the Republic of Albania and Romania</t>
  </si>
  <si>
    <t>Albania Romania FTA</t>
  </si>
  <si>
    <t>ALB, ROU</t>
  </si>
  <si>
    <t>21.02.2003</t>
  </si>
  <si>
    <t>31.12.2006</t>
  </si>
  <si>
    <t>en, sq, ro</t>
  </si>
  <si>
    <t>Free Trade Agreement Between the Republic Of Albania And the Republic Of Bulgaria</t>
  </si>
  <si>
    <t>Albania Bulgaria FTA</t>
  </si>
  <si>
    <t>ALB, BGR</t>
  </si>
  <si>
    <t>26.03.2003</t>
  </si>
  <si>
    <t>01.09.2003</t>
  </si>
  <si>
    <t>en, bg, sq</t>
  </si>
  <si>
    <t>Free Trade Agreement Between The Republic Of Albania And Bosnia And Herzegovina</t>
  </si>
  <si>
    <t>Albania Bosnia and Herzegovina FTA</t>
  </si>
  <si>
    <t>ALB, BIH</t>
  </si>
  <si>
    <t>28.04.2003</t>
  </si>
  <si>
    <t>01.12.2004</t>
  </si>
  <si>
    <t>31.12.2007</t>
  </si>
  <si>
    <t>en, bs, sq</t>
  </si>
  <si>
    <t>United States - Singapore Free Trade Agreement</t>
  </si>
  <si>
    <t>Singapore US FTA</t>
  </si>
  <si>
    <t>SGP, USA</t>
  </si>
  <si>
    <t>06.05.2003</t>
  </si>
  <si>
    <t>United States - Chile Free Trade Agreement</t>
  </si>
  <si>
    <t>Chile US FTA</t>
  </si>
  <si>
    <t>CHL, USA</t>
  </si>
  <si>
    <t>06.06.2003</t>
  </si>
  <si>
    <t>Mainland/Hong Kong Closer Economic Partnership Agreement (CEPA)</t>
  </si>
  <si>
    <t>China Hong Kong FTA</t>
  </si>
  <si>
    <t>CHN, HKG</t>
  </si>
  <si>
    <t>29.06.2003 (G), 27.11.2015 (S)</t>
  </si>
  <si>
    <t>27.10.2004(P1), 18.10.2005(P2), 27.06.2006(P3), 29.06.2007(P4), 29.07.2008 (P5), 09.05.2009(P6), 27.05.2010(P7), 13.12.2011(P8), 29.06.2012(P9), 29.08.2013(P10)</t>
  </si>
  <si>
    <t>Supplement to CEPA, Supplement II to CEPA, Supplement III to CEPA, Supplement IV to CEPA, Supplement V to CEPA, Supplement VI to CEPA, Supplement VII to CEPA, Supplement VIII to CEPA, Supplement IX to CEPA, Supplement X to CEPA</t>
  </si>
  <si>
    <t>en, zh</t>
  </si>
  <si>
    <t>Free Trade Agreement Between The Council Of Ministers Of The Republic Of Albania  And The United Nations Interim Administration Mission In Kosovo (UNMIK) On Behalf Of The Provisional Institutions Of Self-Government In Kosovo</t>
  </si>
  <si>
    <t>Albania Kosovo (UNMIK) FTA</t>
  </si>
  <si>
    <t>ALB, RKS</t>
  </si>
  <si>
    <t>07.07.2003</t>
  </si>
  <si>
    <t>01.10.2003</t>
  </si>
  <si>
    <t>en, sq, sr</t>
  </si>
  <si>
    <t>Economic Cooperation Organization Trade Agreement</t>
  </si>
  <si>
    <t>Economic Cooperation Organization Trade Agreement (ECOTA)</t>
  </si>
  <si>
    <t>PSA</t>
  </si>
  <si>
    <t>AFG, AZE, IRN, KAZ, KGZ, PAK, TJK, TKM, TUR, UZB</t>
  </si>
  <si>
    <t>17.07.2003</t>
  </si>
  <si>
    <t>01.01.2008</t>
  </si>
  <si>
    <t>en, ru</t>
  </si>
  <si>
    <t>Free Trade Agreement between the Republic of China and The Republic of Panama</t>
  </si>
  <si>
    <t>Panama Taiwan FTA</t>
  </si>
  <si>
    <t>PAN, TWN</t>
  </si>
  <si>
    <t>21.08.2003</t>
  </si>
  <si>
    <t>Framework Agreement on Comprehensive Economic Cooperation Between the Republic of India and the Association of Southeast Asian Nations</t>
  </si>
  <si>
    <t>ASEAN India Framework Agreement</t>
  </si>
  <si>
    <t>ASEAN, IND</t>
  </si>
  <si>
    <t xml:space="preserve">08.10.2003 </t>
  </si>
  <si>
    <t>01.01.2010</t>
  </si>
  <si>
    <t>13.08.2009 (goods and services)</t>
  </si>
  <si>
    <t>Free Trade Agreement between Bulgaria and Bosnia and Herzegovinia</t>
  </si>
  <si>
    <t>Bosnia and Herzegovina Bulgaria FTA</t>
  </si>
  <si>
    <t>BIH, BGR</t>
  </si>
  <si>
    <t>16.10.2003</t>
  </si>
  <si>
    <t>Closer Economic Partnership Agreement Arrangement Between China And Macao, China</t>
  </si>
  <si>
    <t>China Macao EPA</t>
  </si>
  <si>
    <t>CHN, MAC</t>
  </si>
  <si>
    <t>17.10.2003</t>
  </si>
  <si>
    <t>Free Trade Agreement between Serbia and Montenegro and the Republic Of Albania</t>
  </si>
  <si>
    <t>Albania Serbia Montenegro FTA</t>
  </si>
  <si>
    <t>ALB, SCG</t>
  </si>
  <si>
    <t>13.11.2003</t>
  </si>
  <si>
    <t>01.09.2004</t>
  </si>
  <si>
    <t>Free Trade Agreement between the Republic of Bulgaria and Serbia and Montenegro</t>
  </si>
  <si>
    <t>BGR, MNE, SCG</t>
  </si>
  <si>
    <t>bg, en, sr</t>
  </si>
  <si>
    <t xml:space="preserve">Free Trade Agreement between the Government of the Republic of Moldova and  the Council of Ministers of Serbia and Montenegro </t>
  </si>
  <si>
    <t>Moldova Serbia Montenegro FTA</t>
  </si>
  <si>
    <t>MDA, MNE, SRB</t>
  </si>
  <si>
    <t>en; ro; sr</t>
  </si>
  <si>
    <t>Free Trade Agreement between the Cabinet of Ministers of Ukraine and the Government of the Republic of Moldova</t>
  </si>
  <si>
    <t>Moldova Ukraine FTA</t>
  </si>
  <si>
    <t>MDA, UKR</t>
  </si>
  <si>
    <t>19.05.2005</t>
  </si>
  <si>
    <t>uk; uz; ru</t>
  </si>
  <si>
    <t>Free Trade Agreement between the Republic of Albania and the Republic Of Moldova</t>
  </si>
  <si>
    <t>Albania Moldova FTA</t>
  </si>
  <si>
    <t>ALB, MDA</t>
  </si>
  <si>
    <t>01.11.2004</t>
  </si>
  <si>
    <t>en, ro, sq</t>
  </si>
  <si>
    <t>Tratado de Libre Comercio entre el Gobierno de la República Oriental del Uruguay y el Gobierno de los Estados Unidos Mexicanos</t>
  </si>
  <si>
    <t>Mexico Uruguay FTA</t>
  </si>
  <si>
    <t>MEX, URY</t>
  </si>
  <si>
    <t>15.11.2003</t>
  </si>
  <si>
    <t>15.07.2004</t>
  </si>
  <si>
    <t>01.10.2012</t>
  </si>
  <si>
    <t>01.03.2013</t>
  </si>
  <si>
    <t>Free Trade Agreement between Serbia and Montenegro and Romania</t>
  </si>
  <si>
    <t>Romania Serbia Montenegro FTA</t>
  </si>
  <si>
    <t>MNE, ROU, SRB</t>
  </si>
  <si>
    <t>23.12.2003</t>
  </si>
  <si>
    <t xml:space="preserve">Free Trade Agreement between Moldova and the Former Yugoslav Republic of Macedonia </t>
  </si>
  <si>
    <t>Macedonia Moldova FTA</t>
  </si>
  <si>
    <t>MDA, MKD</t>
  </si>
  <si>
    <t>28.01.2004</t>
  </si>
  <si>
    <t>Free Trade Agreement between the Republic of Moldova and the Republic of Croatia</t>
  </si>
  <si>
    <t>Croatia Moldova FTA</t>
  </si>
  <si>
    <t>HRV, MDA</t>
  </si>
  <si>
    <t>27.02.2004</t>
  </si>
  <si>
    <t>01.10.2004</t>
  </si>
  <si>
    <t>01.01.2006</t>
  </si>
  <si>
    <t xml:space="preserve">Agreement between the Government of the Hashemite Kingdom of Jordan and the Government of the Republic of Singapore on the establishment of a Free Trade Area </t>
  </si>
  <si>
    <t>Jordan Singapore FTA</t>
  </si>
  <si>
    <t>JOR, SGP</t>
  </si>
  <si>
    <t>16.05.2004</t>
  </si>
  <si>
    <t>22.08.2005</t>
  </si>
  <si>
    <t>ar; en</t>
  </si>
  <si>
    <t>Australia - United States Free Trade Agreement (AUSFTA)</t>
  </si>
  <si>
    <t>Australia US FTA</t>
  </si>
  <si>
    <t>AUS, USA</t>
  </si>
  <si>
    <t>18.05.2004</t>
  </si>
  <si>
    <t>Free Trade Agreement between the Republic of Bulgaria and the Republic of Moldova</t>
  </si>
  <si>
    <t>Bulgaria Moldova FTA</t>
  </si>
  <si>
    <t>BGR, MDA</t>
  </si>
  <si>
    <t>20.05.2004</t>
  </si>
  <si>
    <t>United States - Morocco Free Trade Agreement</t>
  </si>
  <si>
    <t>Morocco US FTA</t>
  </si>
  <si>
    <t>MAR, USA</t>
  </si>
  <si>
    <t>15.06.2004</t>
  </si>
  <si>
    <t>ar; en; fr</t>
  </si>
  <si>
    <t>Agreement between the EFTA states and the Republic of Lebanon</t>
  </si>
  <si>
    <t>EFTA Lebanon FTA</t>
  </si>
  <si>
    <t>EFTA, LBN</t>
  </si>
  <si>
    <t>24.06.2004</t>
  </si>
  <si>
    <t>Thailand - Australia Free Trade Agreement  (TAFTA)</t>
  </si>
  <si>
    <t>Australia Thailand FTA</t>
  </si>
  <si>
    <t>AUS, THA</t>
  </si>
  <si>
    <t>Interim Free Trade Agreement Between the Republic of Turkey and the Palestine Liberation Organization for the benefit of the Palestinian Authority</t>
  </si>
  <si>
    <t>PSE, TUR</t>
  </si>
  <si>
    <t>20.07.2004</t>
  </si>
  <si>
    <t>01.06.2005</t>
  </si>
  <si>
    <t>General Treaty of Integration and Economic and Social Cooperation for the Conformation of a Common Market between the Republic of Bolivia and the Republic of Peru</t>
  </si>
  <si>
    <t>Bolivia Peru CMA</t>
  </si>
  <si>
    <t>IESCA</t>
  </si>
  <si>
    <t>BOL, PER</t>
  </si>
  <si>
    <t>03.08.2004</t>
  </si>
  <si>
    <t>06.10.2006</t>
  </si>
  <si>
    <t>Free Trade Agreement between the Dominican Republic, Central America and the United States</t>
  </si>
  <si>
    <t>Central American Free Trade Agreement (CAFTA), or  Dominican Republic U.S. (DR-CAFTA)</t>
  </si>
  <si>
    <t>CRI, SLV, GTM, HND, NIC, USA, DOM</t>
  </si>
  <si>
    <t>05.08.2004</t>
  </si>
  <si>
    <t>01.03.2006 (USA, SLV); 01.04.2006 (HND, NIC); 01.07.2006 (GTM); 01.03.2007 (DOM); 01.01.2009 (CRI)</t>
  </si>
  <si>
    <t>10.03.2006 (P1), 27.07.2007 (P2), 06.08.2007 (P3)</t>
  </si>
  <si>
    <t>Ammendment to the Dominican Republic - Central America- United States Free Trade Agreement</t>
  </si>
  <si>
    <t>Agreement between the Government of the United States of America and the Government of the Kingdom of Bahrain on the Establishment of a Free Trade Area</t>
  </si>
  <si>
    <t>Bahrain US FTA</t>
  </si>
  <si>
    <t>BHR, USA</t>
  </si>
  <si>
    <t>14.09.2004</t>
  </si>
  <si>
    <t>01.08.2006</t>
  </si>
  <si>
    <t>21.10.2009</t>
  </si>
  <si>
    <t>First Protocol of Ammendment to the Agreement between the Government of the United States of America and
the Government of the Kingdom of Bahrain on the Establishment of a Free
Trade Area</t>
  </si>
  <si>
    <t>Tratado de Libre Comercio Colombia, Ecuador, Venezuela y MERCOSUR</t>
  </si>
  <si>
    <t>Colombia Ecuador Venezuela MERCOSUR FTA</t>
  </si>
  <si>
    <t>COL, ECU, VEN, MERCOSUR</t>
  </si>
  <si>
    <t>18.10.2004</t>
  </si>
  <si>
    <t>01.02.2005</t>
  </si>
  <si>
    <t>18.10.2004 (P1), 30.03.2006 (P2), 30.06.2006 (P3), 18.08.2006 (P4), 21.05.2008 (P5), 21.05.2008 (P6), 21.05.2008 (P7), 30.12.2009 (P8), 22.12.2011 (P9)</t>
  </si>
  <si>
    <t>es; pt</t>
  </si>
  <si>
    <t>Free Trade Agreement between Turkey and Tunisia</t>
  </si>
  <si>
    <t>Tunisia Turkey FTA</t>
  </si>
  <si>
    <t>TUN, TUR</t>
  </si>
  <si>
    <t>25.11.2004</t>
  </si>
  <si>
    <t>01.07.2005</t>
  </si>
  <si>
    <t>ar; en; tr</t>
  </si>
  <si>
    <t>Free Trade Agreement between the EFTA states and Tunisia</t>
  </si>
  <si>
    <t>EFTA Tunisia FTA</t>
  </si>
  <si>
    <t>EFTA, TUN</t>
  </si>
  <si>
    <t>17.12.2004</t>
  </si>
  <si>
    <t>en, fr</t>
  </si>
  <si>
    <t xml:space="preserve">The Association Agreement establishing a Free Trade area between the Republic of Turkey and the Syrian Arab Republic </t>
  </si>
  <si>
    <t>Syria Turkey FTA</t>
  </si>
  <si>
    <t>SYR, TUR</t>
  </si>
  <si>
    <t>22.12.2004</t>
  </si>
  <si>
    <t>Thailand - New Zealand Closer Economic Partnership Agreement</t>
  </si>
  <si>
    <t>New Zealand Thailand FTA</t>
  </si>
  <si>
    <t>NZL, THA</t>
  </si>
  <si>
    <t>19.04.2005</t>
  </si>
  <si>
    <t>Comprehensive Economic Cooperation Agreement between the Republic of India and the Republic of Singapore</t>
  </si>
  <si>
    <t>India Singapore ECA</t>
  </si>
  <si>
    <t>ECA</t>
  </si>
  <si>
    <t>IND, SGP</t>
  </si>
  <si>
    <t>29.06.2005</t>
  </si>
  <si>
    <t>01.08.2005</t>
  </si>
  <si>
    <t>20.12.2007</t>
  </si>
  <si>
    <t>Trans-Pacific Strategic Economic Partnership Agreement</t>
  </si>
  <si>
    <t>Trans Pacific Strategic EPA (P4)</t>
  </si>
  <si>
    <t>BRN, CHL, NZL, SGP</t>
  </si>
  <si>
    <t>18.07.2005</t>
  </si>
  <si>
    <t>28.05.2006 (NZL, SGP), 12.07.2006 (BRN), 08.11.2006 (CHL)</t>
  </si>
  <si>
    <t xml:space="preserve">Free Trade Agreement between the Governnment of the Republic of Korea and the Government of the Republic of Singapore </t>
  </si>
  <si>
    <t>Korea Singapore FTA</t>
  </si>
  <si>
    <t>KOR, SGP</t>
  </si>
  <si>
    <t>04.08.2005</t>
  </si>
  <si>
    <t>02.03.2006</t>
  </si>
  <si>
    <t>en; ko</t>
  </si>
  <si>
    <t>Free Trade Agreement between the Republic of China (Taiwan) and the Republic of Guatemala</t>
  </si>
  <si>
    <t>Guatemala Taiwan FTA</t>
  </si>
  <si>
    <t>GTM, TWN</t>
  </si>
  <si>
    <t>22.09.2005</t>
  </si>
  <si>
    <t>01.07.2006</t>
  </si>
  <si>
    <t>en; es; zh</t>
  </si>
  <si>
    <t xml:space="preserve">Tratado de Libre Comercio entre el Gobierno de la República de Chile y el Gobierno de la República Popular China </t>
  </si>
  <si>
    <t>Chile China FTA</t>
  </si>
  <si>
    <t>CHL, CHN</t>
  </si>
  <si>
    <t>18.11.2005</t>
  </si>
  <si>
    <t>01.10.2006</t>
  </si>
  <si>
    <t>11.11.2018</t>
  </si>
  <si>
    <t xml:space="preserve">Agreement between the Government of Japan and the Government of Malaysia for an Economic Partnership </t>
  </si>
  <si>
    <t>Japan Malaysia FTA</t>
  </si>
  <si>
    <t>JPN, MYS</t>
  </si>
  <si>
    <t>en, es, ja</t>
  </si>
  <si>
    <t xml:space="preserve">Free Trade Agreement between the EFTA states and the Republic of Korea </t>
  </si>
  <si>
    <t>EFTA Korea FTA</t>
  </si>
  <si>
    <t>EFTA, KOR</t>
  </si>
  <si>
    <t>01.09.2006</t>
  </si>
  <si>
    <t>Agreement between the Government of the United States of America and the Government of the Sultanate of Oman on the Establishment of a Free Trade Area</t>
  </si>
  <si>
    <t>Oman US FTA</t>
  </si>
  <si>
    <t>OMN, USA</t>
  </si>
  <si>
    <t>19.01.2006</t>
  </si>
  <si>
    <t>01.01.2009</t>
  </si>
  <si>
    <t>Free Trade Agreement between the Republic of Singapore and the Republic of Panama</t>
  </si>
  <si>
    <t>Panama Singapore FTA</t>
  </si>
  <si>
    <t>PAN, SGP</t>
  </si>
  <si>
    <t>01.03.2006</t>
  </si>
  <si>
    <t>24.07.2006</t>
  </si>
  <si>
    <t>United States - Peru Trade Promotion Agreement </t>
  </si>
  <si>
    <t>Peru US FTA</t>
  </si>
  <si>
    <t>PER, USA</t>
  </si>
  <si>
    <t>12.04.2006</t>
  </si>
  <si>
    <t>01.02.2009</t>
  </si>
  <si>
    <t>Stabilisation and Association Agreement between the European Communities and
their Member States, of the one part, and the Republic of Albania, of the other
part</t>
  </si>
  <si>
    <t>Albania EC SAA</t>
  </si>
  <si>
    <t>SAA</t>
  </si>
  <si>
    <t>ALB, EU</t>
  </si>
  <si>
    <t>12.06.2006</t>
  </si>
  <si>
    <t>01.12.2006</t>
  </si>
  <si>
    <t>bg, cs, da, de, el, en, et, es, fi, fr, hu, it, lb, lt, lv, mt, nl, pl, pt, sk, sl, sq, sv,</t>
  </si>
  <si>
    <t xml:space="preserve">Free Trade Agreement between the Republic of China (Taiwan) and the Republic of Nicaragua </t>
  </si>
  <si>
    <t>Nicaragua Taiwan FTA</t>
  </si>
  <si>
    <t>NIC, TWN</t>
  </si>
  <si>
    <t>16.06.2006</t>
  </si>
  <si>
    <t>Protocol for the Ammendment of Chapter 10 (Investment) of the FTA between the ROC and the Republic of Nicaragua</t>
  </si>
  <si>
    <t>Agreement between Japan and the Republic of the Philippines for an Economic Partnership</t>
  </si>
  <si>
    <t>Japan Philippines FTA</t>
  </si>
  <si>
    <t>JPN, PHL</t>
  </si>
  <si>
    <t>09.09.2006</t>
  </si>
  <si>
    <t>11.12.2008</t>
  </si>
  <si>
    <t>Colombia - United States Trade Promotion Agreement</t>
  </si>
  <si>
    <t>Colombia US FTA</t>
  </si>
  <si>
    <t>TPA</t>
  </si>
  <si>
    <t>COL, USA</t>
  </si>
  <si>
    <t>22.11.2006</t>
  </si>
  <si>
    <t>15.15.2012</t>
  </si>
  <si>
    <t>Acuerdo de Libre Comercio entre Chile y Colombia, el cual constituye un protocolo adicional al ACE 24</t>
  </si>
  <si>
    <t>Chile Colombia FTA</t>
  </si>
  <si>
    <t>CHL, COL</t>
  </si>
  <si>
    <t>27.11.2006</t>
  </si>
  <si>
    <t>08.05.2009</t>
  </si>
  <si>
    <t>Consolidated Version of the Central European Free Trade Agreement (CEFTA 2006)</t>
  </si>
  <si>
    <t>ALB, BIH, MDA, MNE, SRB, MKD, RKS</t>
  </si>
  <si>
    <t>19.12.2006</t>
  </si>
  <si>
    <t>01.05.2007</t>
  </si>
  <si>
    <t>11.02.2011(P1), 20.11.2013(P2), 04.03.2015(P3)</t>
  </si>
  <si>
    <t xml:space="preserve">Free Trade Agreement between the Arab Republic of Egypt and  the EFTA states </t>
  </si>
  <si>
    <t>EFTA Egypt FTA</t>
  </si>
  <si>
    <t>EFTA, EGY</t>
  </si>
  <si>
    <t>01.08.2007</t>
  </si>
  <si>
    <t>Agreement between Japan and the Republic of Chile for a Strategic Economic Partnership</t>
  </si>
  <si>
    <t>Chile Japan SEP</t>
  </si>
  <si>
    <t>CHL, JPN</t>
  </si>
  <si>
    <t>27.03.2007</t>
  </si>
  <si>
    <t>03.11.2007</t>
  </si>
  <si>
    <t>Agreement  between Japan and the Kingdom of Thailand for an Economic Partnership</t>
  </si>
  <si>
    <t>Japan Thailand FTA</t>
  </si>
  <si>
    <t>JPN, THA</t>
  </si>
  <si>
    <t>03.04.2007</t>
  </si>
  <si>
    <t>01.11.2007</t>
  </si>
  <si>
    <t>United States – Panama Trade Promotion Agreement</t>
  </si>
  <si>
    <t>Panama US FTA</t>
  </si>
  <si>
    <t>PAN, USA</t>
  </si>
  <si>
    <t>28.06.2007</t>
  </si>
  <si>
    <t>31.10.2012</t>
  </si>
  <si>
    <t xml:space="preserve">Free Trade Agreement between the United States of America and the Republic of Korea </t>
  </si>
  <si>
    <t>Korea US FTA</t>
  </si>
  <si>
    <t>KOR, USA</t>
  </si>
  <si>
    <t>30.06.2007</t>
  </si>
  <si>
    <t>15.03.2012</t>
  </si>
  <si>
    <t>Tratado De Libre Comercio Entre La Republica De Colombia Y Las Republicas De El Salvador, Guatemala Y Honduras</t>
  </si>
  <si>
    <t>Colombia Northern Triangle FTA</t>
  </si>
  <si>
    <t>COL, GTM, HND, SLV</t>
  </si>
  <si>
    <t>09.08.2007</t>
  </si>
  <si>
    <t>13.11.2009 (COL,GTM), 01.02.2010 (COL, SLV), 27.03.2010 (COL, HND)</t>
  </si>
  <si>
    <t>Agreement between Japan and the Republic of Indonesia for an Economic Patnership</t>
  </si>
  <si>
    <t>Indonesia Japan EPA</t>
  </si>
  <si>
    <t>IDN, JPN</t>
  </si>
  <si>
    <t>20.08.2007</t>
  </si>
  <si>
    <t>01.07.2008</t>
  </si>
  <si>
    <t>Interim Agreement on trade and Trade-related Matters between the European Community, of the one part, and the Republic of Montenegro, of the other part</t>
  </si>
  <si>
    <t>EC Montenegro SAA</t>
  </si>
  <si>
    <t>EU, MNE</t>
  </si>
  <si>
    <t>15.10.2007</t>
  </si>
  <si>
    <t>28.03.2014 (P1), 04.02.2015 (P2)</t>
  </si>
  <si>
    <t>L93 (P1), L28 (P2)</t>
  </si>
  <si>
    <t>bg, cs, da, de, en, es, et, fi, fr, hu, it, lv, lt, mt, pl, pt, ro, sl, sk, sv</t>
  </si>
  <si>
    <t xml:space="preserve">Agreement between the Government of the Islamic Republic of Pakistan and the Government of Malaysia for a Closer Economic Partnership </t>
  </si>
  <si>
    <t>Malaysia Pakistan CEPA</t>
  </si>
  <si>
    <t>MYS, PAK</t>
  </si>
  <si>
    <t>08.11.2007</t>
  </si>
  <si>
    <t>Free Trade Agreement between the Government of New Zealand and the Government of the People's Republic of China</t>
  </si>
  <si>
    <t>China New Zealand FTA</t>
  </si>
  <si>
    <t>CHN, NZL</t>
  </si>
  <si>
    <t>07.04.2008</t>
  </si>
  <si>
    <t>01.10.2008</t>
  </si>
  <si>
    <t>Stabilisation and Association Agreement between European Communities and their Member States, of the one part, and the Republic of Serbia, of the other part</t>
  </si>
  <si>
    <t>EC Serbia SAA</t>
  </si>
  <si>
    <t>EU, SRB</t>
  </si>
  <si>
    <t>29.04.2008</t>
  </si>
  <si>
    <t>01.09.2013</t>
  </si>
  <si>
    <t>Free Trade Agreement between Canada and the Republic of Peru</t>
  </si>
  <si>
    <t>Canada Peru FTA</t>
  </si>
  <si>
    <t>CAN, PER</t>
  </si>
  <si>
    <t>29.05.2008</t>
  </si>
  <si>
    <t>01.10.2009</t>
  </si>
  <si>
    <t>en, es, fr</t>
  </si>
  <si>
    <t>Peru - Singapore Free Trade Agreement (PESFTA)</t>
  </si>
  <si>
    <t>Peru Singapore FTA</t>
  </si>
  <si>
    <t>PER, SGP</t>
  </si>
  <si>
    <t>01.08.2009</t>
  </si>
  <si>
    <t>Stabilisation and Association Agreement (SAA) between the European Communities and their Member States, of the one part, and Bosnia and Herzegovina, of the other part</t>
  </si>
  <si>
    <t>Bosnia and Herzegovina EC SAA</t>
  </si>
  <si>
    <t>EU, BIH</t>
  </si>
  <si>
    <t>16.06.2008</t>
  </si>
  <si>
    <t>01.07.2008(G), 01.07.2015(S)</t>
  </si>
  <si>
    <t>01.07.2008(G), 01.07.2015(S) (BIH)</t>
  </si>
  <si>
    <t>Australia-Chile Free Trade Agreement</t>
  </si>
  <si>
    <t>Australia Chile FTA</t>
  </si>
  <si>
    <t>AUS, CHL</t>
  </si>
  <si>
    <t>30.07.2008</t>
  </si>
  <si>
    <t>06.03.2009</t>
  </si>
  <si>
    <t>Economic Partnership Agreement between the CARIFORUM States, of the one part, and the European Community and its Member States, of the other part</t>
  </si>
  <si>
    <t>Caribbean Forum  (CARIFORUM) EC EPA</t>
  </si>
  <si>
    <t>CARIFORUM, EU</t>
  </si>
  <si>
    <t>15.10.2008</t>
  </si>
  <si>
    <t>01.11.2008</t>
  </si>
  <si>
    <t>26.10.2012</t>
  </si>
  <si>
    <t>bg, cs, da, de, el, en, es, et, fi, fr, hu, it, lv, lt, nl, mt, pl, pt, ro, sk, sl, sv</t>
  </si>
  <si>
    <t>Free Trade Agreement between Canada and The Republic of Colombia</t>
  </si>
  <si>
    <t>Canada Colombia FTA</t>
  </si>
  <si>
    <t>CAN, COL</t>
  </si>
  <si>
    <t>21.11.2008</t>
  </si>
  <si>
    <t>15.08.2011</t>
  </si>
  <si>
    <t>Free Trade Agreement between the Republic of Colombia and the EFTA States</t>
  </si>
  <si>
    <t>Colombia EFTA FTA</t>
  </si>
  <si>
    <t>COL, EFTA</t>
  </si>
  <si>
    <t>25.11.2008</t>
  </si>
  <si>
    <t>01.07.2011</t>
  </si>
  <si>
    <t>Stepping Stone Economic Partnership Agreement between Côte d'Ivoire of the one part, and the European Community and its Member States, of the other part</t>
  </si>
  <si>
    <t>Interim EPA</t>
  </si>
  <si>
    <t>EU, CIV</t>
  </si>
  <si>
    <t>26.11.2008</t>
  </si>
  <si>
    <t>Free Trade Agreement between the Cooperation Council for the Arab States of the Gulf and the Republic of Singapore</t>
  </si>
  <si>
    <t>GCC Singapore FTA</t>
  </si>
  <si>
    <t>GCC, SGP</t>
  </si>
  <si>
    <t>15.12.2008</t>
  </si>
  <si>
    <t>ar, en</t>
  </si>
  <si>
    <t>Agreement  between Japan and the Socialist Republic of Viet Nam for an Economic Partnership</t>
  </si>
  <si>
    <t>Japan Vietnam FTA</t>
  </si>
  <si>
    <t>JPN, VNM</t>
  </si>
  <si>
    <t>25.12.2008</t>
  </si>
  <si>
    <t>Interim Agreement with a view to an Economic Partnership Agreement between the European Community and its Member States, of the one part, and The Central Africa Party, of the other part</t>
  </si>
  <si>
    <t>Cameroon-EC Interim EPA</t>
  </si>
  <si>
    <t>CMR, EU</t>
  </si>
  <si>
    <t>15.01.2009</t>
  </si>
  <si>
    <t>04.10.2014</t>
  </si>
  <si>
    <t>bg, cs, da, de, el, en, et, es, fi, fr, hu, it, lt, lv,  nl, mt, pl, pt, ro, sl, sk, sv</t>
  </si>
  <si>
    <t>Agreement on Free Trade and Economic Partnership between Japan and the Swiss Confederation</t>
  </si>
  <si>
    <t>Japan Switzerland FTA</t>
  </si>
  <si>
    <t>JPN, CHE</t>
  </si>
  <si>
    <t>19.02.2009</t>
  </si>
  <si>
    <t>01.09.2009</t>
  </si>
  <si>
    <t>Agreement Establishing the Association of Southeast Asian Nations - Australia -New Zealand Free Trade Area</t>
  </si>
  <si>
    <t>ASEAN-Australia-New Zealand FTA (AANZFTA)</t>
  </si>
  <si>
    <t>ASEAN, AUS, NZL</t>
  </si>
  <si>
    <t>22.02.2009</t>
  </si>
  <si>
    <t>Free Trade Agreement between the Government of the People's Republic of China and the Government of the Republic of Peru</t>
  </si>
  <si>
    <t>China Peru FTA</t>
  </si>
  <si>
    <t>CHN, PER</t>
  </si>
  <si>
    <t>28.04.2009</t>
  </si>
  <si>
    <t>01.03.2010</t>
  </si>
  <si>
    <t>en, es, zh</t>
  </si>
  <si>
    <t>Free Trade Agreement between the Republic of Turkey and the Republic of Serbia</t>
  </si>
  <si>
    <t>Serbia Turkey FTA</t>
  </si>
  <si>
    <t>SRB, TUR</t>
  </si>
  <si>
    <t>01.09.2010</t>
  </si>
  <si>
    <t>en; sr; tr</t>
  </si>
  <si>
    <t xml:space="preserve">Free Trade Agreement between the EFTA states and  the member states of the Co-operation Council for the Arab States of the Gulf </t>
  </si>
  <si>
    <t>EFTA GCC FTA</t>
  </si>
  <si>
    <t>EFTA, GCC</t>
  </si>
  <si>
    <t>01.07.2014</t>
  </si>
  <si>
    <t>Canada-Jordan Free Trade Agreement</t>
  </si>
  <si>
    <t>Canada Jordan FTA</t>
  </si>
  <si>
    <t>CAN, JOR</t>
  </si>
  <si>
    <t>28.06.2009</t>
  </si>
  <si>
    <t>ar, en, fr</t>
  </si>
  <si>
    <t>Free Trade Agreement Between The Republic Of Chile And The Republic Of Turkey</t>
  </si>
  <si>
    <t>Chile Turkey FTA</t>
  </si>
  <si>
    <t>CHL, TUR</t>
  </si>
  <si>
    <t>14.07.2009</t>
  </si>
  <si>
    <t>01.03.2011</t>
  </si>
  <si>
    <t>en;es;tr</t>
  </si>
  <si>
    <t>Comprehensive Economic Partnership Agreement between India and Republic of Korea (CEPA)</t>
  </si>
  <si>
    <t>India Korea FTA</t>
  </si>
  <si>
    <t>IND, KOR</t>
  </si>
  <si>
    <t>07.08.2009</t>
  </si>
  <si>
    <t>en, ko, hi</t>
  </si>
  <si>
    <t xml:space="preserve">Interim Agreement establishing a framework for an Economic Partnership Agreement between the Eastern
and Southern Africa States, on the one part, and the European Community and its Member States, on the
other part </t>
  </si>
  <si>
    <t>EC-Eastern and Southern Africa States EPA</t>
  </si>
  <si>
    <t>COM, EU, MDG, MUS, SYC, ZMB, ZWE</t>
  </si>
  <si>
    <t>Comores (01.07.2017)</t>
  </si>
  <si>
    <t>Malaysia - New Zealand Free Trade Agreement</t>
  </si>
  <si>
    <t>Malaysia New Zealand FTA</t>
  </si>
  <si>
    <t>MYS, NZL</t>
  </si>
  <si>
    <t>26.10.2009</t>
  </si>
  <si>
    <t>01.08.2010</t>
  </si>
  <si>
    <t>Free Trade Agreement between the EFTA states and the Republic of Serbia</t>
  </si>
  <si>
    <t>EFTA Serbia FTA</t>
  </si>
  <si>
    <t>EFTA, SRB</t>
  </si>
  <si>
    <t>01.10.2010</t>
  </si>
  <si>
    <t>20.05.2015</t>
  </si>
  <si>
    <t>01.02.2017</t>
  </si>
  <si>
    <t>Free Trade Agreement between the Republic of Albania and the EFTA States</t>
  </si>
  <si>
    <t>Albania EFTA FTA</t>
  </si>
  <si>
    <t>ALB, EFTA</t>
  </si>
  <si>
    <t>17.12.2009</t>
  </si>
  <si>
    <t>New Zealand- Hong Kong, China Closer Economic Partnership Agreement</t>
  </si>
  <si>
    <t>Hong Kong New Zealand FTA</t>
  </si>
  <si>
    <t>HKG, NZL</t>
  </si>
  <si>
    <t>29.03.2010</t>
  </si>
  <si>
    <t>01.01.2011</t>
  </si>
  <si>
    <t>Free Trade Agreement Costa Rica - Singapore</t>
  </si>
  <si>
    <t>Costa Rica Singapore FTA</t>
  </si>
  <si>
    <t>CRI, SGP</t>
  </si>
  <si>
    <t>01.07.2013</t>
  </si>
  <si>
    <t>Costa Rica China Free Trade Agreement</t>
  </si>
  <si>
    <t>China Costa Rica FTA</t>
  </si>
  <si>
    <t>CRI, CHN</t>
  </si>
  <si>
    <t>08.04.2010</t>
  </si>
  <si>
    <t>01.08.2011</t>
  </si>
  <si>
    <t>Canada-Panama Free Trade Agreement</t>
  </si>
  <si>
    <t>Canada Panama FTA</t>
  </si>
  <si>
    <t>CAN, PAN</t>
  </si>
  <si>
    <t>14.05.2010</t>
  </si>
  <si>
    <t>01.04.2013</t>
  </si>
  <si>
    <t>Free Trade Agreement between the EFTA States and Ukraine</t>
  </si>
  <si>
    <t>EFTA Ukraine FTA</t>
  </si>
  <si>
    <t>EFTA, UKR</t>
  </si>
  <si>
    <t>24.06.2010</t>
  </si>
  <si>
    <t>01.06.2012</t>
  </si>
  <si>
    <t>Free Trade Agreement between the Republic of Peru and the EFTA States</t>
  </si>
  <si>
    <t>EFTA Peru FTA</t>
  </si>
  <si>
    <t>EFTA, PER</t>
  </si>
  <si>
    <t>14.07.2010</t>
  </si>
  <si>
    <t>01.07.2011 (PER, LIE, CHE), 01.10.2011 (PER, ISL), 01.07.2012 (PER, NOR)</t>
  </si>
  <si>
    <t>Free Trade Agreement between the European Union and its Member States, of the one part, and the Republic of Korea, of the other part</t>
  </si>
  <si>
    <t>EC Korea FTA</t>
  </si>
  <si>
    <t>EU, KOR</t>
  </si>
  <si>
    <t>06.10.2010</t>
  </si>
  <si>
    <t>Tratado de Libre Comercio entrela República del Perú y la República de Guatemala</t>
  </si>
  <si>
    <t>Guatemala Peru FTA</t>
  </si>
  <si>
    <t>GTM, PER</t>
  </si>
  <si>
    <t>06.02.2011</t>
  </si>
  <si>
    <t>06.12.2011</t>
  </si>
  <si>
    <t>Comprehensive Economic Partnership Agreement between Japan and the Republic of India</t>
  </si>
  <si>
    <t>India Japan FTA</t>
  </si>
  <si>
    <t>IND, JPN</t>
  </si>
  <si>
    <t>16.02.2011</t>
  </si>
  <si>
    <t>Acuerdo de Libre Comercio entre la República del Perú y la República de Corea</t>
  </si>
  <si>
    <t>Korea Peru FTA</t>
  </si>
  <si>
    <t>KOR, PER</t>
  </si>
  <si>
    <t>21.03.2011</t>
  </si>
  <si>
    <t>en: es; ko</t>
  </si>
  <si>
    <t>Trartado de Libre Comercio Panamá - Perú</t>
  </si>
  <si>
    <t>Panama Peru FTA</t>
  </si>
  <si>
    <t>PAN, PER</t>
  </si>
  <si>
    <t>25.05.2011</t>
  </si>
  <si>
    <t>01.05.2012</t>
  </si>
  <si>
    <t>Tratado de Libre Comercio Costa Rica- Perú</t>
  </si>
  <si>
    <t>Costa Rica Peru FTA</t>
  </si>
  <si>
    <t>CRI, PER</t>
  </si>
  <si>
    <t>01.06.2013</t>
  </si>
  <si>
    <t>Agreement between the Republic of Peru and Japan for an Economic Partnership</t>
  </si>
  <si>
    <t>Japan Peru FTA</t>
  </si>
  <si>
    <t>JPN, PER</t>
  </si>
  <si>
    <t>31.05.2011</t>
  </si>
  <si>
    <t>01.03.2012</t>
  </si>
  <si>
    <t>en; es; ja</t>
  </si>
  <si>
    <t xml:space="preserve">Free Trade Agreement between the EFTA states and Hong Kong, China </t>
  </si>
  <si>
    <t>EFTA Hong Kong FTA</t>
  </si>
  <si>
    <t>EFTA, HKG</t>
  </si>
  <si>
    <t xml:space="preserve">Free Trade Agreement between the Republic of Turkey and the Republic of Mauritius </t>
  </si>
  <si>
    <t>Mauritius Turkey FTA</t>
  </si>
  <si>
    <t>MUS, TUR</t>
  </si>
  <si>
    <t>09.09.2011</t>
  </si>
  <si>
    <t>en; tr</t>
  </si>
  <si>
    <t xml:space="preserve">Free Trade Agreement between the EFTA States and Montenegro </t>
  </si>
  <si>
    <t>EFTA Montenegro FTA</t>
  </si>
  <si>
    <t>EFTA, MNE</t>
  </si>
  <si>
    <t>01.09.2012</t>
  </si>
  <si>
    <t>Tratado de Libre Comercio entre los Estados Unidos Mexicanos y las Repúblicas de Costa Rica, El Salvador, Guatemala, Honduras y Nicaragua</t>
  </si>
  <si>
    <t>Central America Mexico FTA</t>
  </si>
  <si>
    <t>CRI, SLV, GTM, HND, NIC, MEX</t>
  </si>
  <si>
    <t>22.11.2011</t>
  </si>
  <si>
    <t>01.07.2013 (CRI, MEX), 01.09.2012 (SLV,MEX), 01.09.2013 (GTM, MEX),  01.01.2013 (HND, MEX),  01.09.2012 (NIC, MEX)</t>
  </si>
  <si>
    <t>Malaysia-Australia Free Trade Agreement</t>
  </si>
  <si>
    <t>Australia Malaysia FTA</t>
  </si>
  <si>
    <t>AUS, MYS</t>
  </si>
  <si>
    <t>22.05.2012</t>
  </si>
  <si>
    <t>01.01.2013</t>
  </si>
  <si>
    <t>Trade Agreement between the European Union and its Member States, of the one part, and Colombia and Peru, of the other part</t>
  </si>
  <si>
    <t>COL, EU, PER, ECU</t>
  </si>
  <si>
    <t>Colombia Peru Ecuador EU FTA</t>
  </si>
  <si>
    <t>EU, CRI, SLV, GTM, HND, NIC, PAN</t>
  </si>
  <si>
    <t>29.06.2012</t>
  </si>
  <si>
    <t>Free Trade Agreement between the Republic of Colombia and the Republic of Korea</t>
  </si>
  <si>
    <t>Colombia Korea FTA</t>
  </si>
  <si>
    <t>COL, KOR</t>
  </si>
  <si>
    <t>21.02.2013</t>
  </si>
  <si>
    <t>15.07.2016</t>
  </si>
  <si>
    <t>en, es, ko</t>
  </si>
  <si>
    <t>Free Trade Agreement between the Government of the People's Republic of China and the Government of Iceland</t>
  </si>
  <si>
    <t>China Iceland FTA</t>
  </si>
  <si>
    <t>CHN, ISL</t>
  </si>
  <si>
    <t>15.04.2013</t>
  </si>
  <si>
    <t>en, is, zh</t>
  </si>
  <si>
    <t xml:space="preserve">Tratado de Libre Comercio Entre La Republica De Colombia Y La Republica De Costa Rica </t>
  </si>
  <si>
    <t>Colombia Costa Rica FTA</t>
  </si>
  <si>
    <t>COL, CRI</t>
  </si>
  <si>
    <t>22.05.2013</t>
  </si>
  <si>
    <t>01.08.2016</t>
  </si>
  <si>
    <t>Free Trade Agreement between the EFTA States and the Central American States</t>
  </si>
  <si>
    <t>Central America EFTA FTA</t>
  </si>
  <si>
    <t>EFTA, CRI, PAN</t>
  </si>
  <si>
    <t>24.06.2013</t>
  </si>
  <si>
    <t>19.08.2014</t>
  </si>
  <si>
    <t>22.06.2015 (GTM)</t>
  </si>
  <si>
    <t>22.06.2015</t>
  </si>
  <si>
    <t>Protocol on the Accession of the Republic of Guatemala to the Free Trade Agreement between the EFTA States and the Central American States</t>
  </si>
  <si>
    <t>Free Trade Agreement between the People's Republic of China and the Swiss Confederation</t>
  </si>
  <si>
    <t>China Switzerland FTA</t>
  </si>
  <si>
    <t>CHN, CHE</t>
  </si>
  <si>
    <t>06.07.2013</t>
  </si>
  <si>
    <t>01.06.2014</t>
  </si>
  <si>
    <t>en, fr, zh</t>
  </si>
  <si>
    <t>Agreement between the separate Customs Territory Of Taiwan, Penghu, Kinmen, and Matsu and New Zealand on Economic Cooperation</t>
  </si>
  <si>
    <t>New Zealand Taiwan FTA</t>
  </si>
  <si>
    <t>NZL, TWN</t>
  </si>
  <si>
    <t>10.07.2013</t>
  </si>
  <si>
    <t>01.12.2013</t>
  </si>
  <si>
    <t>Acuerdo de Libre Comercio entre la República de Colombia y la República de Panamá</t>
  </si>
  <si>
    <t>Colombia Panama FTA</t>
  </si>
  <si>
    <t>COL, PAN</t>
  </si>
  <si>
    <t>20.09.2013</t>
  </si>
  <si>
    <t>00.00.0000</t>
  </si>
  <si>
    <t>Free Trade Agreement between the State of Israel and the Republic of Colombia</t>
  </si>
  <si>
    <t>Colombia Israel FTA</t>
  </si>
  <si>
    <t>COL, ISR</t>
  </si>
  <si>
    <t>30.09.2013</t>
  </si>
  <si>
    <t>en, es, he</t>
  </si>
  <si>
    <t>Chile Thailand FTA</t>
  </si>
  <si>
    <t>CHL, THA</t>
  </si>
  <si>
    <t>04.10.2013</t>
  </si>
  <si>
    <t>05.10.2015</t>
  </si>
  <si>
    <t>en;es;th</t>
  </si>
  <si>
    <t>Canada Honduras Free Trade Agreement</t>
  </si>
  <si>
    <t>Canada Honduras FTA</t>
  </si>
  <si>
    <t>CAN, HND</t>
  </si>
  <si>
    <t>05.11.2013</t>
  </si>
  <si>
    <t>01.10.2014</t>
  </si>
  <si>
    <t>Agreement between Singapore and the separate Customs Territory of Taiwan, Penghu, Kimmen and Matsu on Economic Partnership</t>
  </si>
  <si>
    <t>Singapore Taipei (Taiwan) FTA</t>
  </si>
  <si>
    <t>SGP, TWN</t>
  </si>
  <si>
    <t>07.11.2013</t>
  </si>
  <si>
    <t>19.04.2014</t>
  </si>
  <si>
    <t>Protocolo Adicional al Acuerdo Marco de la Alianza del Pacífico</t>
  </si>
  <si>
    <t>Pacific Alliance Additional Protocol (PAAP)</t>
  </si>
  <si>
    <t>CHL, COL, PER, MEX</t>
  </si>
  <si>
    <t>10.02.2014</t>
  </si>
  <si>
    <t>01.05.2016</t>
  </si>
  <si>
    <t>First Protocol modifying AP signed 03.07.2015
Second Protocol modifying AP Protocol signed 01.07.2016</t>
  </si>
  <si>
    <t>Tratado de Libre Comercio entre los Estados Unidos Mexicanos y la República de Panamá</t>
  </si>
  <si>
    <t>Mexico Panama FTA</t>
  </si>
  <si>
    <t>MEX, PAN</t>
  </si>
  <si>
    <t>03.04.2014</t>
  </si>
  <si>
    <t>01.07.2015</t>
  </si>
  <si>
    <t>Australia Korea Free Trade Agreement</t>
  </si>
  <si>
    <t>Australia Korea FTA</t>
  </si>
  <si>
    <t>AUS, KOR</t>
  </si>
  <si>
    <t>08.04.2014</t>
  </si>
  <si>
    <t>12.12.2014</t>
  </si>
  <si>
    <t>en, ko</t>
  </si>
  <si>
    <t>Free Trade Agreement between the Government of Malaysia and the Government of the Republic of Turkey</t>
  </si>
  <si>
    <t>Malaysia Turkey FTA</t>
  </si>
  <si>
    <t>MYS, TUR</t>
  </si>
  <si>
    <t>17.04.2014</t>
  </si>
  <si>
    <t>01.08.2015</t>
  </si>
  <si>
    <t>Treaty on the Eurasian Economic Union</t>
  </si>
  <si>
    <t>EAEU</t>
  </si>
  <si>
    <t>ARM, BLR, KAZ, KGZ, RUS</t>
  </si>
  <si>
    <t>ARM, 10.OCT.2014; 
KGZ, 23.12.2014</t>
  </si>
  <si>
    <t>Association Agreement between the European Union and European Atomic Energy Community and their Member States, of the one part, and Georgia, of the other part</t>
  </si>
  <si>
    <t>EC Georgia AA</t>
  </si>
  <si>
    <t>EU, GEO</t>
  </si>
  <si>
    <t>27.06.2014</t>
  </si>
  <si>
    <t>01.07.2016</t>
  </si>
  <si>
    <t>Association Agreement between the European Union and the European Atomic Energy Community  and their Member States, of the one part, and Ukraine, of the other part</t>
  </si>
  <si>
    <t>EC Ukraine Assocation Agreement</t>
  </si>
  <si>
    <t>EU, UKR</t>
  </si>
  <si>
    <t>01.09.2017</t>
  </si>
  <si>
    <t>Association Agreement between the European Union and European Atomic Energy Community and their Member States, of the one part, and the Republic of Moldova, of the other part</t>
  </si>
  <si>
    <t>EC Moldova Association Agreement</t>
  </si>
  <si>
    <t>EU, MDA</t>
  </si>
  <si>
    <t>16.12.2014(P1), 16.12.2014 (P2), 16.12.2014 (P3), 12.03.2015 (P4), 20.05.2015 (P5), 07.07.2015(P6), 18.12.2015 (P7), 15.12.2015 (P8), 01.06.2016 (P9), 19.10.2016 (P10), 19.10.2016 (P11), 18.10.2016 (P12), (06.10.2016 (P13), 08.03.2017 (P14), 31.05.2017 (P15), 15.07.2017 (P16), 04.08.2017 (P17)</t>
  </si>
  <si>
    <t>16.12.2014(P1), 16.12.2014 (P2), 16.12.2014 (P3), 12.03.2015 (P4), 20.05.2015 (P5), 07.07.2015 (P6), 18.12.2015 (P7), 15.12.2015 (P8), 01.06.2016 (P9), 19.10.2016 (P10), 19.10.2016 (P11), 18.10.2016 (P12), (06.10.2016 (P13), (08.03.2017 (P14), 31.05.2017 (P15), 15.07.2017 (P16), 04.08.2017 (P17)</t>
  </si>
  <si>
    <t>Decision No. 1/2014 of the EU - Republic of Moldova Association Council of 16 December 2014 (P1), Decision no. 2/2014 of the EU Republic of Moldova Association Council of 16 December 201 4 on the establishment of two subcommittees [2015/672] (P2), Decision no. 3/2014 of the EU Republic of Moldova Association of 16 December 2014 on the delegation of certain powers by the Association Council to the Association Committee in Trade Configuration [2015/673 (P3), Decision No. 1/2015 of the EU Republic of Moldova Sanitary and Phytosanitary Sub-Committee of 12.03.2015 adopting its Rules and Procedure [2015/717] (P4), Decision No.1/2015 of the EU- Republic of Moldova Customs sub-committee of 20 May 2015 adopting its Rules Procedure [2015/1144] (P5), Decision No/2015 of the EU- Republic of Moldova trade and Sustainable Development Sub-committee of 7 July 2015 adopting the rules of procedure of the Trade and Sustainable Development Sub-Committee [2015/1818], Decision No 1/2015 of the EU- Republic of Moldova Association Council of 18 December  2015 on the application of Titile V of the Association Agreement between the European Union and the European Atomic Energy Community and their Member States, of the one part, and the Republic of Moldova [2015/2445] (P7), Decision No. 1/2015 of the EU- Republic of Moldova Geographical Indications sub-committee of 15 December 2015 adopting its Rules Procedur [2016/43] (P8), Decision No. 1/2016 of the EU- Republic of Moldova Sanitary and Phytosanitary Sub-Committee of 1 June 2016 modifying Annex XXIV-B to the Association Agreement [2016/1074] (P9), Decision No 1/2016 of the EU Republic of Moldova Association Committee in Trade configuration of 19 October 2016 updating Annex XVI to the Accession Agreement [2016/2027] (P10), Decision No 2/2016 of the EU-Republic of Moldova Association Committee in Trade Configuration of 19 October 2016 updating Annex XXIX to the Association Agreement [2016/2028] (P11), Decision No 1/2016 of the Geographical Indications Sub-Committee of 18 October 2016 amending Annexes XXX-C and XXX-D to the Association Agreement between the European Union and the European Atomic Energy Community and their Member States, of the one part, and the Republic of Moldova, of the other part [2016/2127] (P12), Decision No 1/2016 of the EU- Republic of Moldova customs sub-Committee of 6 October 2016 replacing Protocol II to the Association Agreement between the European Union and the European Atomic Energy Community and their Member States, of the one art, and the Republic of Moldova, of the other part, concerning the definition of the conept of 'originating products' and methods of administrative cooperation [2017/266] (P13), Joint Proposal for a COUNCIL DECISION on the Union's Position within the Association Council established by the Association Agreement between the European Union, the European Atomic Energy Community and their Member States, of the one part and the Republic of Moldova, of the other part, with regard to the adoption of the EU-Republic of Moldova Association Agenda (P14), Proposal for a COUNCIL DECISION on the position to be adopted on behalf of the European Union within the EU- Republic of Moldova Association Council relating to the amendment to Annex XXIV to the EU- Republic of Moldova Association Agreement of 27 June 2014 (P15), Information Notice - Public Consultation- Geopgraphical Indication from Moldova (P16), Recommendation No 1/2017 of the EU- Republic of Moldova Association Council of 4 August 2017 on the EU- Republic of Moldova Association Agenda [2017/1489] (P17)</t>
  </si>
  <si>
    <t>Agreement Between Australia And Japan For An Economic Partnership</t>
  </si>
  <si>
    <t>Australia Japan FTA</t>
  </si>
  <si>
    <t>AUS, JPN</t>
  </si>
  <si>
    <t>08.07.2014</t>
  </si>
  <si>
    <t>15.01.2015</t>
  </si>
  <si>
    <t>en, ja</t>
  </si>
  <si>
    <t>Free Trade Agreement between the Republic of Turkey and the Republic of Moldova</t>
  </si>
  <si>
    <t>Moldova Turkey FTA</t>
  </si>
  <si>
    <t>MDA, TUR</t>
  </si>
  <si>
    <t>11.09.2014</t>
  </si>
  <si>
    <t>01.11.2016</t>
  </si>
  <si>
    <t>en; ro; tr</t>
  </si>
  <si>
    <t>Free Trade Agreement between Canada and the Republic of Korea</t>
  </si>
  <si>
    <t>Canada Korea FTA</t>
  </si>
  <si>
    <t>CAN, KOR</t>
  </si>
  <si>
    <t>22.09.2014</t>
  </si>
  <si>
    <t>01.01.2015</t>
  </si>
  <si>
    <t>en, fr, ko</t>
  </si>
  <si>
    <t xml:space="preserve">Agreement between Japan and Mongolia for an Economic Partnership </t>
  </si>
  <si>
    <t>Japan Mongolia FTA</t>
  </si>
  <si>
    <t>JPN, MNG</t>
  </si>
  <si>
    <t>10.02.2015</t>
  </si>
  <si>
    <t>07.06.2016</t>
  </si>
  <si>
    <t>en; ja; mn</t>
  </si>
  <si>
    <t>Free Trade Agreement between New Zealand and the Republic of Korea</t>
  </si>
  <si>
    <t>Korea New Zealand FTA</t>
  </si>
  <si>
    <t>KOR, NZL</t>
  </si>
  <si>
    <t>23.03.2015</t>
  </si>
  <si>
    <t>20.12.2015</t>
  </si>
  <si>
    <t>Free Trade Agreement between the Government of the Socialist Republic of Viet Nam and the Government of the Republic of Korea</t>
  </si>
  <si>
    <t>Korea Vietnam FTA</t>
  </si>
  <si>
    <t>KOR, VNM</t>
  </si>
  <si>
    <t>Free Trade Agreement between the Eurasian Economic Union and its Member States, of the one part, and the Socialist Republic of Viet Nam, of the other part</t>
  </si>
  <si>
    <t>EAEU Viet Nam</t>
  </si>
  <si>
    <t>EAEU, VNM</t>
  </si>
  <si>
    <t>29.05.2015</t>
  </si>
  <si>
    <t>05.10.2016</t>
  </si>
  <si>
    <t>Free Trade Agreement between the Government of the People's Republic of China and the Government of the Republic of Korea</t>
  </si>
  <si>
    <t>China Korea FTA</t>
  </si>
  <si>
    <t>CHN, KOR</t>
  </si>
  <si>
    <t>01.06.2015</t>
  </si>
  <si>
    <t>en, ko, zh</t>
  </si>
  <si>
    <t>Free Trade Agreement between the Government of Australia and the Government of the People’s Republic of China</t>
  </si>
  <si>
    <t>Australia China FTA</t>
  </si>
  <si>
    <t>AUS, CHN</t>
  </si>
  <si>
    <t>18.12.2015</t>
  </si>
  <si>
    <t>Free Trade Agreement Between the Republic of Singapore and the Republic of Turkey</t>
  </si>
  <si>
    <t>Singapore Turkey FTA</t>
  </si>
  <si>
    <t>SGP, TUR</t>
  </si>
  <si>
    <t>14.11.2015</t>
  </si>
  <si>
    <t>01.10.2017</t>
  </si>
  <si>
    <t>Trans-Pacific Partnership Agreement</t>
  </si>
  <si>
    <t>Transpacific Partnership (TPP)</t>
  </si>
  <si>
    <t>AUS, BRN, CAN, CHL, JPN, MYS, MEX, NZL, PER, SGP, USA, VNM</t>
  </si>
  <si>
    <t>04.02.2016</t>
  </si>
  <si>
    <t>23.01.2017 (USA)</t>
  </si>
  <si>
    <t>Comprehensive and Progressive Agreement for Trans-Pacific Partnership (CPTPP)</t>
  </si>
  <si>
    <t>en; es; fr</t>
  </si>
  <si>
    <t>Free Trade Agreement between the EFTA States and  the Phillipines</t>
  </si>
  <si>
    <t>EFTA Philippines FTA</t>
  </si>
  <si>
    <t>EFTA, PHL</t>
  </si>
  <si>
    <t>28.04.2016</t>
  </si>
  <si>
    <t xml:space="preserve">Economic Partnership Agreement between the European Union and its Member States, of the one part, and the SADC EPA States, of
the other part </t>
  </si>
  <si>
    <t>EU SADC EPA</t>
  </si>
  <si>
    <t>EU, SADC</t>
  </si>
  <si>
    <t>10.06.2016</t>
  </si>
  <si>
    <t>10.10.2016</t>
  </si>
  <si>
    <t>Free Trade Agreement between the EFTA States and Georgia</t>
  </si>
  <si>
    <t>EFTA Georgia FTA</t>
  </si>
  <si>
    <t>EFTA, GEO</t>
  </si>
  <si>
    <t>27.06.2016</t>
  </si>
  <si>
    <t>Canada Ukraine Free Trade Agreement</t>
  </si>
  <si>
    <t>Canada Ukraine FTA</t>
  </si>
  <si>
    <t>CAN, UKR</t>
  </si>
  <si>
    <t>11.07.2016</t>
  </si>
  <si>
    <t>01.08.2017</t>
  </si>
  <si>
    <t>en, fr, uk</t>
  </si>
  <si>
    <t>Stepping Stone Economic Partnership Agreement between Ghana, of the one part, and the European Community and its Member States, of the other part</t>
  </si>
  <si>
    <t>EC Ghana EPA</t>
  </si>
  <si>
    <t>EU, GHA</t>
  </si>
  <si>
    <t>15.12.2016</t>
  </si>
  <si>
    <t>Acuerdo de Libre Comercio entre la República de Chile y la República Oriental del Uruguay</t>
  </si>
  <si>
    <t>Chile Uruguay FTA</t>
  </si>
  <si>
    <t>CHL, URY</t>
  </si>
  <si>
    <t>04.10.2016</t>
  </si>
  <si>
    <t xml:space="preserve">Updated Singapore-Australia Free Trade Agreement (SAFTA) </t>
  </si>
  <si>
    <t>Australia Singapore</t>
  </si>
  <si>
    <t>13.10.2016</t>
  </si>
  <si>
    <t>Comprehensive Economic and Trade Agreement (CETA)</t>
  </si>
  <si>
    <t>Canada EU (CETA)</t>
  </si>
  <si>
    <t>CAN, EU</t>
  </si>
  <si>
    <t>30.10.2016</t>
  </si>
  <si>
    <t>21.09.2017</t>
  </si>
  <si>
    <t xml:space="preserve">Free Trade Agreement between the Government of the People's Republic of China and the Government of Georgia </t>
  </si>
  <si>
    <t>China Georgia FTA</t>
  </si>
  <si>
    <t>CHN, GEO</t>
  </si>
  <si>
    <t>Trade Agreement between the Argentine Republic and the Republic of  Chile</t>
  </si>
  <si>
    <t>Argentina Chile FTA</t>
  </si>
  <si>
    <t>ARG, CHL</t>
  </si>
  <si>
    <t>02.11.2017</t>
  </si>
  <si>
    <t>Comprehensive and Enhanced Partnership Agreement between the European Union and the European Atomic Energy Community and their Member States, of the one part and the Republic of Armenia, of the other part.</t>
  </si>
  <si>
    <t>EU Armenia CEPA</t>
  </si>
  <si>
    <t>ARM, EU</t>
  </si>
  <si>
    <t>24.11.2017</t>
  </si>
  <si>
    <t>ar, bg, cs, da, de, el, en, et, es, fi, fr, hu, it, lt, lv,  nl, mt, pl, pt, ro, sl, sk, sv</t>
  </si>
  <si>
    <t>Free Trade Agreement between the Democratic Socialist Republic of Sri Lanka and the Republic of Singapore</t>
  </si>
  <si>
    <t xml:space="preserve">Singapore Sri Lanka FTA </t>
  </si>
  <si>
    <t>LKA, SGP</t>
  </si>
  <si>
    <t>23.01.2018</t>
  </si>
  <si>
    <t>01.05.2018</t>
  </si>
  <si>
    <t>Australia-Peru Free Trade Agreement</t>
  </si>
  <si>
    <t>Australia Peru FTA</t>
  </si>
  <si>
    <t>AUS, PER</t>
  </si>
  <si>
    <t>12.02.2018</t>
  </si>
  <si>
    <t>Free Trade Agreement between the Republic of Korea and the Republics of Central America</t>
  </si>
  <si>
    <t>Central America Korea FTA</t>
  </si>
  <si>
    <t>CRI, SLV, GTM, HND, KOR, NIC, PAN, DOM</t>
  </si>
  <si>
    <t>21.02.2018</t>
  </si>
  <si>
    <t>es, ko</t>
  </si>
  <si>
    <t>CPTPP</t>
  </si>
  <si>
    <t>AUS, BRN, CAN, CHL, JPN, MYS, MEX, NZL, PER, SGP,  VNM</t>
  </si>
  <si>
    <t>08.03.2018</t>
  </si>
  <si>
    <t>30.12.2018</t>
  </si>
  <si>
    <t>Free Trade Agreement between the European Union and the Republic of Singapore</t>
  </si>
  <si>
    <t>EU Singapore</t>
  </si>
  <si>
    <t>EU, SGP</t>
  </si>
  <si>
    <t xml:space="preserve">EU - Mexico Modernised Global Agreement </t>
  </si>
  <si>
    <t xml:space="preserve">EU Mexico </t>
  </si>
  <si>
    <t>EU, MEX</t>
  </si>
  <si>
    <t>Agreement between the European Union and Japan for an Economic Partnership</t>
  </si>
  <si>
    <t>EU Japan</t>
  </si>
  <si>
    <t>EU, JPN</t>
  </si>
  <si>
    <t>17.07.2018</t>
  </si>
  <si>
    <t>01.02.2019</t>
  </si>
  <si>
    <t>bg, cs, da, de, el, en, et, es, fi, fr, hu, it, jp, lt, lv,  nl, mt, pl, pt, ro, sl, sk, sv</t>
  </si>
  <si>
    <t>United States - Mexico - Canada Agreement</t>
  </si>
  <si>
    <t>USMCA</t>
  </si>
  <si>
    <t>USA, MEX, CAN</t>
  </si>
  <si>
    <t>01.10.2018</t>
  </si>
  <si>
    <t>Chile - Brazil Bilateral Trade Agreement</t>
  </si>
  <si>
    <t>Brazil Chile FTA</t>
  </si>
  <si>
    <t>BRA, CHL</t>
  </si>
  <si>
    <t>21.11.2018</t>
  </si>
  <si>
    <t>Indonesia - Australia Comprehensive Economic Partnership Agreement</t>
  </si>
  <si>
    <t>Australia-Indonesia CEPA</t>
  </si>
  <si>
    <t>AUS, IDN</t>
  </si>
  <si>
    <t>Free Trade Agreement between the European Union and the Socialist Republic of Vietnam</t>
  </si>
  <si>
    <t>EU Vietnam</t>
  </si>
  <si>
    <t>EU, VNM</t>
  </si>
  <si>
    <t>EU - MERCOSUR Association Agreement</t>
  </si>
  <si>
    <t>EU MERCOSUR</t>
  </si>
  <si>
    <t>EU, MERCOSUR</t>
  </si>
  <si>
    <t>Central America - United Kingdom Association Agreement</t>
  </si>
  <si>
    <t>Central America - UK</t>
  </si>
  <si>
    <t>CACM, GBR</t>
  </si>
  <si>
    <t>South Korea - United Kingdom Free Trade Agreement</t>
  </si>
  <si>
    <t>South Korea - UK</t>
  </si>
  <si>
    <t>GBR, KOR</t>
  </si>
  <si>
    <t>Agreement Between The United States Of America And Japan Concerning Digital Trade</t>
  </si>
  <si>
    <t>Japan US Digital Trade Agreement (DTA)</t>
  </si>
  <si>
    <t>DTA</t>
  </si>
  <si>
    <t>JPN, USA</t>
  </si>
  <si>
    <t>China - Mauritius Free Trade Agreement</t>
  </si>
  <si>
    <t>China - Mauritius FTA</t>
  </si>
  <si>
    <t>CHN, MUS</t>
  </si>
  <si>
    <t>Strategic Partnership And Cooperation Agreement Between The United Kingdom Of Great Britain And Northern Ireland And Georgia</t>
  </si>
  <si>
    <t>Georgia - UK SPCA</t>
  </si>
  <si>
    <t>SPCA</t>
  </si>
  <si>
    <t>GBR, GEO</t>
  </si>
  <si>
    <t>Australia - Singapore Digital Economy Agreement</t>
  </si>
  <si>
    <t>Australia Singapore Digital Economy Agreement (ASDEA)</t>
  </si>
  <si>
    <t>Digital Economy Partnership Agreement ("DEPA") Between Singapre, Chile &amp; New Zealand</t>
  </si>
  <si>
    <t>Chile - New Zealand - Singapore Digital Economy Partnership Agreement (DEPA)</t>
  </si>
  <si>
    <t>CHL, NZL, SGP</t>
  </si>
  <si>
    <t xml:space="preserve">Agreement between the United Kingdom of Great Britain and Northern Ireland and Japan for a Comprehensive Economic Partnership
</t>
  </si>
  <si>
    <t>Japan - UK CEPA</t>
  </si>
  <si>
    <t>CEPA</t>
  </si>
  <si>
    <t>GBR, JPN</t>
  </si>
  <si>
    <t>RCEP</t>
  </si>
  <si>
    <t>AUS, BRN, KHM, CHN, IDN, JPN, KOR, LAO, MYS, NZL, PHL, SGP, THA, VNM</t>
  </si>
  <si>
    <t>Political, Free Trade And Strategic Partnership Agreement Between The United Kingdom Of Great Britain And Northern Ireland And Ukraine</t>
  </si>
  <si>
    <t>Ukraine - UK FTA</t>
  </si>
  <si>
    <t>GBR, UKR</t>
  </si>
  <si>
    <t>Stepping Stone Economic Partnership Agreement between the United Kingdom of Great Britain and Northern Ireland, of the one part, and Côte d'Ivoire, of the other part</t>
  </si>
  <si>
    <t>Cote d'Ivoire - UK EPA</t>
  </si>
  <si>
    <t>CIV, GBR</t>
  </si>
  <si>
    <t>Free Trade Agreement Between The United Kingdom Of Great Britain And Northern Treland And The Republic Of Singapore</t>
  </si>
  <si>
    <t>Singapore - UK FTA</t>
  </si>
  <si>
    <t>GBR, SGP</t>
  </si>
  <si>
    <t>Strategic Partnership, Trade And Cooperation Agreement Between The United Kingdom Of Great Britain And Northern Ireland And The Republic Of Moldova</t>
  </si>
  <si>
    <t>Moldova - UK SPA</t>
  </si>
  <si>
    <t>SPA</t>
  </si>
  <si>
    <t>GBR, MDA</t>
  </si>
  <si>
    <t>Trade and Cooperation Agreement between the European Union and the European Atomic Energy Community, of the One Part, and the United Kingdom of Great Britain and Northern Ireland, of the Other Part</t>
  </si>
  <si>
    <t>EU UK TCA</t>
  </si>
  <si>
    <t>Free Trade Agreement Between The United Kingdom Of Great Britain And Northern Ireland And The Socialist Republic Of Viet Nam</t>
  </si>
  <si>
    <t>Vietnam - UK FTA</t>
  </si>
  <si>
    <t>GBR, VNM</t>
  </si>
  <si>
    <t xml:space="preserve">en </t>
  </si>
  <si>
    <t>Bilateral</t>
  </si>
  <si>
    <t xml:space="preserve">Developed and developing </t>
  </si>
  <si>
    <t>Africa</t>
  </si>
  <si>
    <t>Soft</t>
  </si>
  <si>
    <t>Plurilateral</t>
  </si>
  <si>
    <t>Developing and developing</t>
  </si>
  <si>
    <t>Regional</t>
  </si>
  <si>
    <t>Hard</t>
  </si>
  <si>
    <t>Number of treaties concluded by the EU</t>
  </si>
  <si>
    <t>Oceania</t>
  </si>
  <si>
    <t>ASEAN</t>
  </si>
  <si>
    <t>ASEAN Agreement on Electronic Commerce</t>
  </si>
  <si>
    <t>ASEAN E-commerce Agreement</t>
  </si>
  <si>
    <t>Comprenhensive Economic Partnership Agreement Between the Republic of Indonesia and the EFTA States</t>
  </si>
  <si>
    <t>EFTA Indonesia CEPA</t>
  </si>
  <si>
    <t>EFTA, IDN</t>
  </si>
  <si>
    <t>ASEAN Trade in Services Agreement (ATISA)</t>
  </si>
  <si>
    <t>ATISA</t>
  </si>
  <si>
    <t>Australia-United Kingdom Free Trade Agreement</t>
  </si>
  <si>
    <t>Australia - UK FTA</t>
  </si>
  <si>
    <t>AUS, GBR</t>
  </si>
  <si>
    <t>EU, GBR</t>
  </si>
  <si>
    <t>PTA</t>
  </si>
  <si>
    <t>DEA</t>
  </si>
  <si>
    <t>ec_general_prov_1_1</t>
  </si>
  <si>
    <t>ec_prov_1_1_1</t>
  </si>
  <si>
    <t>ec_wto_1_1_4</t>
  </si>
  <si>
    <t>ec_self_reg_1_1_6</t>
  </si>
  <si>
    <t>ec_market_access_1_2</t>
  </si>
  <si>
    <t>ec_nt_1_2_1</t>
  </si>
  <si>
    <t>ec_mfn_1_2_2</t>
  </si>
  <si>
    <t>ec_ser_ma_nt_crs_1_2_3_1</t>
  </si>
  <si>
    <t>ec_ser_ma_nt_tel_1_2_3_2</t>
  </si>
  <si>
    <t>ec_ser_ma_nt_fin_1_2_3_3</t>
  </si>
  <si>
    <t>ec_relationship_other_chapters_1_3</t>
  </si>
  <si>
    <t>ec_ip_1_3_4</t>
  </si>
  <si>
    <t>ec_customs_duties_1_4</t>
  </si>
  <si>
    <t>ec_duty_custom_value_1_4_2</t>
  </si>
  <si>
    <t>ec_electronic_transation_framework_1_5</t>
  </si>
  <si>
    <t>ec_digital_trade_facilitation_1_6</t>
  </si>
  <si>
    <t>ec_paperless_trade_1_6_1</t>
  </si>
  <si>
    <t>ec_consumer_protection_1_7</t>
  </si>
  <si>
    <t>ec_spam_1_7_2</t>
  </si>
  <si>
    <t>ec_access_use_internet_1_8</t>
  </si>
  <si>
    <t>ec_net_neutral_1_8_2</t>
  </si>
  <si>
    <t>ec_internet_intercon_charge_1_8_3</t>
  </si>
  <si>
    <t>ec_sourcecode_algo_encryption_1_9</t>
  </si>
  <si>
    <t>ec_source_code_1_9_1</t>
  </si>
  <si>
    <t>ec_algorithm_1_9_2</t>
  </si>
  <si>
    <t>ec_cybersec_1_10</t>
  </si>
  <si>
    <t>ec_coop_ict_1_12</t>
  </si>
  <si>
    <t>ec_stakeholder_involvement_1_13</t>
  </si>
  <si>
    <t>ec_sup_ind_dev_1_13_1</t>
  </si>
  <si>
    <t>ec_dispute_settlement_1_14</t>
  </si>
  <si>
    <t>ec_ds_yes_1_14_1</t>
  </si>
  <si>
    <t>ec_ds_no_1_14_2</t>
  </si>
  <si>
    <t>ec_diffusion_model_1_16</t>
  </si>
  <si>
    <t>ec_us_model_1_16_1</t>
  </si>
  <si>
    <t>ec_eu_model_1_16_2</t>
  </si>
  <si>
    <t>ec_other_model_1_16_3</t>
  </si>
  <si>
    <t>data_dedicated_prov_2</t>
  </si>
  <si>
    <t>data_prot_princ_2_1_4</t>
  </si>
  <si>
    <t>data_prot_int_standards_2_1_5</t>
  </si>
  <si>
    <t>data_prot_least_rest_meas_2_1_6</t>
  </si>
  <si>
    <t>data_egov_2_5</t>
  </si>
  <si>
    <t>data_egov_prov_2_5_1</t>
  </si>
  <si>
    <t>data_data_innovation_2_6</t>
  </si>
  <si>
    <t>new_data_issues_3</t>
  </si>
  <si>
    <t>cross_cutting_issues_4</t>
  </si>
  <si>
    <t>ip_5</t>
  </si>
  <si>
    <t>ip_wipo_internet_treat_5_1</t>
  </si>
  <si>
    <t>ip_multi_agree_5_2</t>
  </si>
  <si>
    <t>ip_trips_5_3</t>
  </si>
  <si>
    <t>05.04.20.21</t>
  </si>
  <si>
    <t>N/C</t>
  </si>
  <si>
    <t>ec_chapter_1_1_2</t>
  </si>
  <si>
    <t>ec_tech_neutrality_1_1_3</t>
  </si>
  <si>
    <t>ec_transparency_1_1_5</t>
  </si>
  <si>
    <t>ec_promotion_facilitation_1_1_7</t>
  </si>
  <si>
    <t>ec_ser_ma_nt_1_2_3</t>
  </si>
  <si>
    <t>ec_inconsistency_rules_1_3_1</t>
  </si>
  <si>
    <t>ec_services_investment_prov_1_3_2</t>
  </si>
  <si>
    <t>ec_together_services_chapter_1_3_3</t>
  </si>
  <si>
    <t>ec_non_imposition_duty_1_4_1</t>
  </si>
  <si>
    <t>ec_electronic_transfer_records_1_6_2</t>
  </si>
  <si>
    <t>ec_consumer_protection_1_7_1</t>
  </si>
  <si>
    <t>ec_internet_principles_1_8_1</t>
  </si>
  <si>
    <t>ec_inter_computer_services_1_8_4</t>
  </si>
  <si>
    <t>ec_crypto_1_9_3</t>
  </si>
  <si>
    <t>ec_crypto_access_1_9_4</t>
  </si>
  <si>
    <t>ec_prov_cybersec_1_10_1</t>
  </si>
  <si>
    <t>ec_msme_1_11</t>
  </si>
  <si>
    <t>ec_prov_smes_msme_1_11_1</t>
  </si>
  <si>
    <t>ec_participation_stak_1_13_2</t>
  </si>
  <si>
    <t>ec_number_art_1_15_1</t>
  </si>
  <si>
    <t>ec_number_words_1_15_2</t>
  </si>
  <si>
    <t>data_protection_2_1</t>
  </si>
  <si>
    <t>data_prot_prov_2_1_1</t>
  </si>
  <si>
    <t>data_prot_no_qualifications_2_1_2</t>
  </si>
  <si>
    <t>data_prot_domestic_law_2_1_3</t>
  </si>
  <si>
    <t>data_flows_ec_2_2</t>
  </si>
  <si>
    <t>data_flo_mech_barrier_2_2_2</t>
  </si>
  <si>
    <t>data_flow_proh_loc_2_2_3</t>
  </si>
  <si>
    <t>data_flow_fut_agreement_2_2_4</t>
  </si>
  <si>
    <t>data_flows_outside_ec_2_3</t>
  </si>
  <si>
    <t>data_flow_mech_barr_outside_2_3_2</t>
  </si>
  <si>
    <t>data_flow_fut_agreement_outside_2_3_4</t>
  </si>
  <si>
    <t>data_flow_ref_other_chapter_2_4</t>
  </si>
  <si>
    <t>data_flow_telco_2_4_1</t>
  </si>
  <si>
    <t>data_flow_crs_2_4_2</t>
  </si>
  <si>
    <t>data_flow_audiovisual_2_4_3</t>
  </si>
  <si>
    <t>data_flow_fin_ser_2_4_4</t>
  </si>
  <si>
    <t>data_egov_open_data_2_5_2</t>
  </si>
  <si>
    <t>data_innovation_2_6_1</t>
  </si>
  <si>
    <t>new_data_issues_comp_policy_3_1</t>
  </si>
  <si>
    <t>new_data_issues_dig_identities_3_2</t>
  </si>
  <si>
    <t>new_data_issues_dig_inclusion_3_3</t>
  </si>
  <si>
    <t>new_data_issues_fintech_3_4</t>
  </si>
  <si>
    <t>new_data_issues_ai_3_5</t>
  </si>
  <si>
    <t>new_data_issues_gov_proc_3_6</t>
  </si>
  <si>
    <t>new_data_issues_standard_mut_recog_3_7</t>
  </si>
  <si>
    <t>cross_cutting_gen_exceptions_explicit_4_1</t>
  </si>
  <si>
    <t>ec_custom_automat_1_6_3</t>
  </si>
  <si>
    <t>Region-Region</t>
  </si>
  <si>
    <t>Accession</t>
  </si>
  <si>
    <t>Accession via regional agreement</t>
  </si>
  <si>
    <t>This work is licensed under the Creative Commons Attribution-NonCommercial-ShareAlike 4.0 International License. To view a copy of this license, visit http://creativecommons.org/licenses/by-nc-sa/4.0/.</t>
  </si>
  <si>
    <t xml:space="preserve">TOTAL </t>
  </si>
  <si>
    <t>Free Trade Agreement between Israel and Mexico</t>
  </si>
  <si>
    <t>ISR, MEX</t>
  </si>
  <si>
    <t>10.04.2000</t>
  </si>
  <si>
    <t>01.07.2000</t>
  </si>
  <si>
    <t>Economic Complementation Agreement No. 47 Celebrated Between The Republic Of Bolivia And The Republic Of Cuba</t>
  </si>
  <si>
    <t>BOL, CUB</t>
  </si>
  <si>
    <t>08.05.2000</t>
  </si>
  <si>
    <t>Economic Complementation Agreement N ° 46 Celebrated Between The Republic Of Cuba And The Republic Of Ecuador</t>
  </si>
  <si>
    <t>CUB, ECU</t>
  </si>
  <si>
    <t>10.05.2000</t>
  </si>
  <si>
    <t>ARE, JOR</t>
  </si>
  <si>
    <t>21.05.2000</t>
  </si>
  <si>
    <t>24.11.2001</t>
  </si>
  <si>
    <t>Free Trade Agreement Between The EFTA States And The Republic Of Macedonia</t>
  </si>
  <si>
    <t>EFTA, MKD</t>
  </si>
  <si>
    <t>19.06.2000</t>
  </si>
  <si>
    <t>01.05.2002</t>
  </si>
  <si>
    <t>Economic Complementation Agreement No. 48 signed between the Government of the Argentine Republic and the Governments of the Republics of Colombia, Ecuador, Peru and Venezuela, Member Countries of the Andean Community</t>
  </si>
  <si>
    <t>Andean Countries Argentina</t>
  </si>
  <si>
    <t>ARG, COL, ECU, PER, VEN</t>
  </si>
  <si>
    <t>29.06.2000</t>
  </si>
  <si>
    <t>01.08.2001</t>
  </si>
  <si>
    <t>Free Trade Agreement between Guatemala and Mexico</t>
  </si>
  <si>
    <t>Guatemala Mexico</t>
  </si>
  <si>
    <t>GTM, MEX</t>
  </si>
  <si>
    <t>Mexico-El Salvador, Guatemala and Honduras Free Trade Agreement (Northern Triangle)</t>
  </si>
  <si>
    <t>Mexico Northern Triangle</t>
  </si>
  <si>
    <t>GTM, HND, MEX, SLV</t>
  </si>
  <si>
    <t>Trade And Economic Co-Operation Agreement Between The Caribbean Community (Caricom) And The Government Of The Republic Of Cuba</t>
  </si>
  <si>
    <t>Caribbean Community (CARICOM) Cuba</t>
  </si>
  <si>
    <t>CARICOM-CU</t>
  </si>
  <si>
    <t>05.07.2000</t>
  </si>
  <si>
    <t>Agreement Between The United States Of America And The Socialist Republic Of Vietnam On Trade Relations</t>
  </si>
  <si>
    <t>US Vietnam</t>
  </si>
  <si>
    <t>TA</t>
  </si>
  <si>
    <t>USA, VNM</t>
  </si>
  <si>
    <t>13.07.2000</t>
  </si>
  <si>
    <t>10.12.2001</t>
  </si>
  <si>
    <t>Agreement Between The Government Of The Russian Federation And The Federal Government Of The Federal Republic Of Yugoslavia On Free Trade Between The Russian Federation And The Federal Republic Of Yugoslavia</t>
  </si>
  <si>
    <t>Russia Yugoslavia (Serbia and Montenegro)</t>
  </si>
  <si>
    <t>RUS, SCG</t>
  </si>
  <si>
    <t>28.08.2000</t>
  </si>
  <si>
    <t>Economic Complementation Agreement N ° 49 Celebrated Between The Republic Of Colombia And The Republic Of Cuba</t>
  </si>
  <si>
    <t>Colombia Cuba</t>
  </si>
  <si>
    <t>COL, CUB</t>
  </si>
  <si>
    <t>14.09.2000</t>
  </si>
  <si>
    <t>10.07.2001</t>
  </si>
  <si>
    <t>Economic Complementation Agreement No. 50 Celebrated Between The Republic Of Cuba And The Republic Of Peru</t>
  </si>
  <si>
    <t>Cuba Peru</t>
  </si>
  <si>
    <t>CUB, PER</t>
  </si>
  <si>
    <t>05.10.2000</t>
  </si>
  <si>
    <t>06.12.2006</t>
  </si>
  <si>
    <t>Agreement on the Foundation Of Eurasian Economic Community</t>
  </si>
  <si>
    <t>EAEC</t>
  </si>
  <si>
    <t>KAZ, KGZ, RUS, TJK, UZB</t>
  </si>
  <si>
    <t>UZB, 07.10.2005</t>
  </si>
  <si>
    <t>UZB, 16.10.2008</t>
  </si>
  <si>
    <t>Economic Complementation Agreement No. 51 Celebrated Between The United Mexican States And The Republic Of Cuba</t>
  </si>
  <si>
    <t>Cuba Mexico</t>
  </si>
  <si>
    <t>CUB, MEX</t>
  </si>
  <si>
    <t>17.10.2000</t>
  </si>
  <si>
    <t>28.02.2001</t>
  </si>
  <si>
    <t>Partial Scope Economic Complementation Agreement N° 52 Celebrated Between The Republic Of Cuba And The Republic Of Paraguay</t>
  </si>
  <si>
    <t>Cuba Paraguay</t>
  </si>
  <si>
    <t>CUB, PRY</t>
  </si>
  <si>
    <t>20.11.2000</t>
  </si>
  <si>
    <t>07.05.2001</t>
  </si>
  <si>
    <t xml:space="preserve">Free Trade Agreement Between The EFTA States And The United Mexican States
</t>
  </si>
  <si>
    <t>EFTA Mexico</t>
  </si>
  <si>
    <t>EFTA, MEX</t>
  </si>
  <si>
    <t>27.11.2000</t>
  </si>
  <si>
    <t>Free Trade Agreement Between Croatia And Bosnia And Herzegovina</t>
  </si>
  <si>
    <t>Bosnia and Herzegovina Croatia</t>
  </si>
  <si>
    <t>BIH, HRV</t>
  </si>
  <si>
    <t>19.12.2000</t>
  </si>
  <si>
    <t>Free Trade Agreement Between Ukraine And The Republic Of Macedonia</t>
  </si>
  <si>
    <t>Macedonia Ukraine</t>
  </si>
  <si>
    <t>MKD, UKR</t>
  </si>
  <si>
    <t>18.01.2001</t>
  </si>
  <si>
    <t>05.07.2001</t>
  </si>
  <si>
    <t>Free Trade Agreement Between The Government of the State of Israel and the Government of Romania</t>
  </si>
  <si>
    <t>Israel Romania</t>
  </si>
  <si>
    <t>ISR, ROU</t>
  </si>
  <si>
    <t>30.01.2001</t>
  </si>
  <si>
    <t>01.07.2001</t>
  </si>
  <si>
    <t>Treaty Of Nice Amending The Treaty On European Union, The Treaties Establishing The European Communities And Certain Related Acts</t>
  </si>
  <si>
    <t>EC Nice</t>
  </si>
  <si>
    <t>EU</t>
  </si>
  <si>
    <t>26.02.2001</t>
  </si>
  <si>
    <t>01.02.2003</t>
  </si>
  <si>
    <t>13.12.2007 (Treaty of Lisbon)</t>
  </si>
  <si>
    <t>01.12.2009</t>
  </si>
  <si>
    <t>Stabilisation and Association Agreement between the European Communities and
their Member States, of the one part, and the former Yugoslav Republic of
Macedonia, of the other part</t>
  </si>
  <si>
    <t>EC Macedonia SAA</t>
  </si>
  <si>
    <t>EU, MKD</t>
  </si>
  <si>
    <t>09.04.2001</t>
  </si>
  <si>
    <t>EFTA</t>
  </si>
  <si>
    <t>01.06.2002</t>
  </si>
  <si>
    <t>Free Trade Agreement Between The Republic Of Bulgaria And The Republic Of Lithuania</t>
  </si>
  <si>
    <t>Bulgaria Lithuania</t>
  </si>
  <si>
    <t>BGR, LTU</t>
  </si>
  <si>
    <t>08.05.2001</t>
  </si>
  <si>
    <t>01.03.2002</t>
  </si>
  <si>
    <t>Free Trade Agreement between the Government of the Kingdom of Morocco and the Government of the State of United Arab Emirates</t>
  </si>
  <si>
    <t>Morocco UAE</t>
  </si>
  <si>
    <t>ARE, MAR</t>
  </si>
  <si>
    <t>22.05.2001</t>
  </si>
  <si>
    <t>09.07.2003</t>
  </si>
  <si>
    <t>ar</t>
  </si>
  <si>
    <t>Free Trade Agreement Between The Government Of The Republic Of Bulgaria And The Government Of The State Of Israel</t>
  </si>
  <si>
    <t>Bulgaria Israel</t>
  </si>
  <si>
    <t>BGR, ISR</t>
  </si>
  <si>
    <t>08.06.2001</t>
  </si>
  <si>
    <t>01.01.2002</t>
  </si>
  <si>
    <t>Agreement Between The EFTA States And The Republic Of Croatia</t>
  </si>
  <si>
    <t>Croatia EFTA</t>
  </si>
  <si>
    <t>HRV, EFTA</t>
  </si>
  <si>
    <t>21.06.2001</t>
  </si>
  <si>
    <t>Agreement Between The EFTA States And The Hashemite Kingdom Of Jordan</t>
  </si>
  <si>
    <t>EFTA Jordan</t>
  </si>
  <si>
    <t>EFTA, JOR</t>
  </si>
  <si>
    <t>01.01..2002</t>
  </si>
  <si>
    <t>Euro-Mediterranean Agreement Establishing An Association Between The European Communities and Their Member States, Of The One Part, And The Arab Republic Of Egypt, Of The Other Part</t>
  </si>
  <si>
    <t>EC Egypt Euro-Med Association Agreement</t>
  </si>
  <si>
    <t>EGY. EU</t>
  </si>
  <si>
    <t>25.06.2001</t>
  </si>
  <si>
    <t>01.06.2004</t>
  </si>
  <si>
    <t>Partial Scope Economic Complementation Agreement N° 38 Signed Under Article 25 Of The Montevideo 1980 Treaty, Between The Federative Republic Of Brazil And The Cooperative Republic Of Guyana</t>
  </si>
  <si>
    <t>Brazil Guyana</t>
  </si>
  <si>
    <t>BRA, GUY</t>
  </si>
  <si>
    <t>27.06.2001</t>
  </si>
  <si>
    <t>31.05.2004</t>
  </si>
  <si>
    <t>Revised Treaty Of Chaguaramas Establishing The Caribbean Community Including The Caricom Single Market And Economy</t>
  </si>
  <si>
    <t>Caribbean Community (CARICOM) revised</t>
  </si>
  <si>
    <t>CMA</t>
  </si>
  <si>
    <t>CARICOM</t>
  </si>
  <si>
    <t>Free Trade Agreement between the Cabinet of Ministers of Ukraine and the Government of the Republic of Tajikistan</t>
  </si>
  <si>
    <t>Tajikistan Ukraine</t>
  </si>
  <si>
    <t>TJK, UKR</t>
  </si>
  <si>
    <t>06.07.2001</t>
  </si>
  <si>
    <t>11.07.2002</t>
  </si>
  <si>
    <t>Hashemite Kingdom of Jordan
Economic Cooperation and Free Trade Agreement Between The government of the Hashemite Kingdom of Jordan and The government of The State of Bahrain.</t>
  </si>
  <si>
    <t>Bahrain Jordan</t>
  </si>
  <si>
    <t>BHR, JOR</t>
  </si>
  <si>
    <t>21.07.2001</t>
  </si>
  <si>
    <t>29.05.2005</t>
  </si>
  <si>
    <t>Pacific Island Countries Trade Agreement</t>
  </si>
  <si>
    <t>PICTA</t>
  </si>
  <si>
    <t>COK, FSM, FJI, KIR, NRU, NIU, PLW, PNG, MHL, WSM, SLB, TON, TUV, VUT</t>
  </si>
  <si>
    <t>18.08.2001</t>
  </si>
  <si>
    <t>13.04.2003</t>
  </si>
  <si>
    <t>Free Trade Agreement Between The Republic Of Slovenia And Bosnia And Herzegovina</t>
  </si>
  <si>
    <t>Bosnia and Herzegovina Slovenia</t>
  </si>
  <si>
    <t>BIH, SLV</t>
  </si>
  <si>
    <t>03.10.2001</t>
  </si>
  <si>
    <t>Agreement of Establishing Free Trade Zone Between The Hashemite Kingdom of Jordan, and The Syrian Arab Republic</t>
  </si>
  <si>
    <t>Jordan Syria</t>
  </si>
  <si>
    <t>JOR, SYR</t>
  </si>
  <si>
    <t>08.10.2001</t>
  </si>
  <si>
    <t>21.05.2002</t>
  </si>
  <si>
    <t>Stabilisation And Association Agreement between the European Communities and their Member States, of the one part, and the Republic of Croatia, of the other part</t>
  </si>
  <si>
    <t>Croatia EC</t>
  </si>
  <si>
    <t>EU, HRV</t>
  </si>
  <si>
    <t>29.10.2001</t>
  </si>
  <si>
    <t>Free Trade Agreement between the Hashemite Kingdom of Jordan and the Government of the State of Kuwait</t>
  </si>
  <si>
    <t>Jordan Kuwait</t>
  </si>
  <si>
    <t>JOR, KWT</t>
  </si>
  <si>
    <t>05.12.2001</t>
  </si>
  <si>
    <t>09.04.2005</t>
  </si>
  <si>
    <t>Free Trade Agreement Between Bulgaria And Estonia</t>
  </si>
  <si>
    <t>Bulgaria Estonia</t>
  </si>
  <si>
    <t>BGR, EST</t>
  </si>
  <si>
    <t>11.12.2001</t>
  </si>
  <si>
    <t>Free Trade Agreement between Bosnia and Herzegovina and the Federal Government of the Federal Republic of Yugoslavia</t>
  </si>
  <si>
    <t>Bosnia and Herzegovina Serbia Montenegro FTA</t>
  </si>
  <si>
    <t>BIH, MNE, SRB</t>
  </si>
  <si>
    <t>01.02.2002</t>
  </si>
  <si>
    <t>31.12.2004</t>
  </si>
  <si>
    <t>bs, en, sr</t>
  </si>
  <si>
    <t>Agreement On Trade and Economic Relations between the Government of the Republic of Armenia and the Government of the Republic of Estonia</t>
  </si>
  <si>
    <t>Armenia Estonia Trade and Economic Relations Agreement</t>
  </si>
  <si>
    <t>ARM, EST</t>
  </si>
  <si>
    <t>27.06.2002</t>
  </si>
  <si>
    <t>26.11.2002</t>
  </si>
  <si>
    <t>en, et, hy</t>
  </si>
  <si>
    <t xml:space="preserve">Acuerdo De Complementación Económica  N° 53 Entre La República Federativa Del Brasil Y Los Estados Unidos Mexicanos </t>
  </si>
  <si>
    <t>Brazil Mexico ECA</t>
  </si>
  <si>
    <t>BRA, MEX</t>
  </si>
  <si>
    <t>02.05.2003</t>
  </si>
  <si>
    <t>03.07.2002 (P1), 31.03.2003 (P2), 04.05.2007 (P3)</t>
  </si>
  <si>
    <t>20.08.2006 (P1), 02.05.2003 (P2), 25.06.2007 (P3)</t>
  </si>
  <si>
    <t>Acuerdo de Complementación Económica N° 54 celebrado entre los Estados Unidos Mexicanos y los Estados Partes del Mercado Común del Sur (MERCOSUR)</t>
  </si>
  <si>
    <t>MERCOSUR Mexico ECA</t>
  </si>
  <si>
    <t>MERCOSUR, MEX</t>
  </si>
  <si>
    <t>Agreement on Establishment of Free Trade Area between the GUUAM Participating States</t>
  </si>
  <si>
    <t>Organization for Democracy and Economic Development (GUUAM) FTA</t>
  </si>
  <si>
    <t>AZE, GEO, MDA, UKR</t>
  </si>
  <si>
    <t>20.07.2002</t>
  </si>
  <si>
    <t>10.12.2003</t>
  </si>
  <si>
    <t xml:space="preserve">Free Trade Agreement between the Islamic Republic of Pakistan  and the Democratic Socialist Republic of Sri Lanka </t>
  </si>
  <si>
    <t>Pakistan Sri Lanka FTA</t>
  </si>
  <si>
    <t>LKA, PAK</t>
  </si>
  <si>
    <t>01.08.2002</t>
  </si>
  <si>
    <t>12.06.2005</t>
  </si>
  <si>
    <t>2002 Southern African Customs Union (SACU) Agreement  between the Governments of the Republic of Botswana, the Kingdom of Lesotho, the Republic of Namibia, the Republic of South Africa and the Kingdom of Swaziland</t>
  </si>
  <si>
    <t>SACU</t>
  </si>
  <si>
    <t>CU</t>
  </si>
  <si>
    <t>BWA, LSO, NAM, SWZ, ZAF</t>
  </si>
  <si>
    <t>21.10.2002</t>
  </si>
  <si>
    <t>Economic Cooperation And Free Trade Agreement Between The Government Of The Hashemite Kingdom Of Jordan And The Government Of The Republic Of Lebanon</t>
  </si>
  <si>
    <t>Jordan Lebanon ECA</t>
  </si>
  <si>
    <t>JOR, LBN</t>
  </si>
  <si>
    <t>30.10.2002</t>
  </si>
  <si>
    <t>Agreement On Accession Of The Republic Of Croatia To The Central European Free Trade Agreement</t>
  </si>
  <si>
    <t>Croatia CEFTA accession</t>
  </si>
  <si>
    <t>05.12.2002</t>
  </si>
  <si>
    <t>Agreement for the establishment of a Free Trade Area between the Government of the Hashemite Kingdom of Jordan and the Government of the Republic of Sudan</t>
  </si>
  <si>
    <t>Jordan Sudan FTA</t>
  </si>
  <si>
    <t>JOR, SDN</t>
  </si>
  <si>
    <t>06.02.2003</t>
  </si>
  <si>
    <t>29.08.2003</t>
  </si>
  <si>
    <t>Preferential Trade Agreement Between The Republic Of India And The Transitional Islamic State Of Afghanistan</t>
  </si>
  <si>
    <t>Afghanistan India PTA</t>
  </si>
  <si>
    <t>AFG, IND</t>
  </si>
  <si>
    <t>06.03.2003</t>
  </si>
  <si>
    <t>13.05.2003</t>
  </si>
  <si>
    <t>en, hi</t>
  </si>
  <si>
    <t>Partial Scope Agreement Of Economic Complementation No. 57 Signed Between The Argentine Republic And The Oriental Republic Of Uruguay</t>
  </si>
  <si>
    <t>Argentina Uruguay</t>
  </si>
  <si>
    <t>ARG, URY</t>
  </si>
  <si>
    <t>31.03.2003</t>
  </si>
  <si>
    <t>Treaty Between The Kingdom Of Belgium, The Kingdom Of Denmark, The Federal Republic Of Germany, The Hellenic Republic, The Kingdom Of Spain, The French Republic, Ireland, The Italian Republic, The Grand Duchy Of Luxembourg, The Kingdom Of The Netherlands, The Republic Of Austria, The Portuguese Republic, The Republic Of Finland, The Kingdom Of Sweden, The United Kingdom Of Great Britain And Northern Ireland (Member States Of The European Union) And The Czech Republic, The Republic Of Estonia, The Republic Of Cyprus, The Republic Of Latvia, The Republic Of Lithuania, The Republic Of Hungary, The Republic Of Malta, The Republic Of Poland, The Republic Of Slovenia, The Slovak Republic, Concerning The Accession Of The Czech Republic, The Republic Of Estonia, The Republic Of Cyprus, The Republic Of Latvia, The Republic Of Lithuania, The Republic Of Hungary, The Republic Of Malta, The Republic Of Poland, The Republic Of Slovenia And The Slovak Republic To The European Union</t>
  </si>
  <si>
    <t>EC Nice (25) Enlargement</t>
  </si>
  <si>
    <t>16.04.2003</t>
  </si>
  <si>
    <t>Free Trade Agreement between the EFTA states and the Republic of Chile</t>
  </si>
  <si>
    <t>Chile EFTA</t>
  </si>
  <si>
    <t>CHL, (CHE, ISL, LIE, NOR)</t>
  </si>
  <si>
    <t>23.06.2003</t>
  </si>
  <si>
    <t>12.01.2004</t>
  </si>
  <si>
    <t>Agreement Between The United States Of America And The Lao People’s Democratic Republic On Trade Relations</t>
  </si>
  <si>
    <t>LAO, USA</t>
  </si>
  <si>
    <t>Free Trade Agreement between Ukraine, Belarus, Kazakhstan and Russian Federation (Common Economic Zone)</t>
  </si>
  <si>
    <t>Common Economic Zone (CEZ)</t>
  </si>
  <si>
    <t>CEZ</t>
  </si>
  <si>
    <t>BLR, KAZ, RUS, UKR</t>
  </si>
  <si>
    <t>19.09.2003</t>
  </si>
  <si>
    <t>India-Thailand Framework Agreement</t>
  </si>
  <si>
    <t>IND,  THA</t>
  </si>
  <si>
    <t>09.10.2003</t>
  </si>
  <si>
    <t>South Asian Free Trade Area</t>
  </si>
  <si>
    <t>SAFTA</t>
  </si>
  <si>
    <t>BGD, BHU, IND, MDV, NPL, PAK, LKA</t>
  </si>
  <si>
    <t>06.01.2004</t>
  </si>
  <si>
    <t>Preferential Trade Agreement between MERCOSUR and the Republic of India</t>
  </si>
  <si>
    <t>India - MERCOSUR FTA</t>
  </si>
  <si>
    <t>MERCOSUR, IND</t>
  </si>
  <si>
    <t>25.01.2004</t>
  </si>
  <si>
    <t>Agreement Establishing a Free Trade Area Between the Arab Mediterranean countries</t>
  </si>
  <si>
    <t>Agadir Agreement</t>
  </si>
  <si>
    <t>RTA</t>
  </si>
  <si>
    <t>EGY, JOR, MAR, TUN</t>
  </si>
  <si>
    <t>25.02.2004</t>
  </si>
  <si>
    <t>Preferential Trade Agreement between the Islamic Republic of Pakistan and the Islamic Republic of Iran</t>
  </si>
  <si>
    <t>Iran Pakistan PTA</t>
  </si>
  <si>
    <t>IRN, PAK</t>
  </si>
  <si>
    <t>04.03.2004</t>
  </si>
  <si>
    <t>Caribbean Community (CARICOM) Costa Rica RTA</t>
  </si>
  <si>
    <t>CARICOM, CRI</t>
  </si>
  <si>
    <t>09.03.2004</t>
  </si>
  <si>
    <t>Agreement between the Government of the Republic of Belarus and the Government of the Republic of Azerbaijan on Free Trade</t>
  </si>
  <si>
    <t>Azerbaijan Belarus FTA</t>
  </si>
  <si>
    <t>AZE, BLR</t>
  </si>
  <si>
    <t>31.03.2004</t>
  </si>
  <si>
    <t>02.12.2004</t>
  </si>
  <si>
    <t>az; ru</t>
  </si>
  <si>
    <t>Free Trade Agreement between the Republic of Turkey and the Kingdom of Morocco</t>
  </si>
  <si>
    <t>Morocco Turkey FTA</t>
  </si>
  <si>
    <t>MAR, TUR</t>
  </si>
  <si>
    <t>07.04.2004</t>
  </si>
  <si>
    <t xml:space="preserve">Agreement on the Establishment of a Free Trade Area between the Republic of Tunisia and the Syrian Arab </t>
  </si>
  <si>
    <t>Syria Tunisia FTA</t>
  </si>
  <si>
    <t>SYR, TUN</t>
  </si>
  <si>
    <t>17.06.2004</t>
  </si>
  <si>
    <t>10.03.2005</t>
  </si>
  <si>
    <t>Agreement between Japan and the United Mexican States for the Strenfthening of the Economic Pantnership</t>
  </si>
  <si>
    <t>Japan Mexico EPA</t>
  </si>
  <si>
    <t>JPN, MEX</t>
  </si>
  <si>
    <t>17.09.2004</t>
  </si>
  <si>
    <t>Acuerdo de Complementación Económica suscrito entre los Gobiernos de la República Argentina, de la República Federativa del Brasil, de la República del Paraguay y de la República Oriental del Uruguay, Estados Partes del Mercosur y los Gobiernos de la República de Colombia, de la República del Ecuador y de la República Bolivariana de Venezuela, Países Miembros de la Comunidad Andina</t>
  </si>
  <si>
    <t>Andean Countries MERCOSUR</t>
  </si>
  <si>
    <t>ARG,BRA,COL,ECU,PRY, URY, VEN</t>
  </si>
  <si>
    <t>Preferential Trade Agreement Act between the Government of the Islamic Republic of Iran and the Government of the Socialist Republic of Sri Lanka</t>
  </si>
  <si>
    <t>Iran Sri Lanka PTA</t>
  </si>
  <si>
    <t>IRN, LKA</t>
  </si>
  <si>
    <t>00.00.2004</t>
  </si>
  <si>
    <t>fa</t>
  </si>
  <si>
    <t>Agreement On Trade In Goods Of The Framework Agreement On Comprehensive Economic Co-Operation Between The People’s Republic Of China And The Association Of Southeast Asian Nations</t>
  </si>
  <si>
    <t>29.11.2004</t>
  </si>
  <si>
    <t xml:space="preserve">01.01.2005 </t>
  </si>
  <si>
    <t>Preferential Trade Agreement between the Common Market of the South (MERCOSUR) and the Southern African Customs Union (SACU)</t>
  </si>
  <si>
    <t>MERCOSUR Southern African Customs Union (SACU) Base Treaty</t>
  </si>
  <si>
    <t>MERCOSUR, SACU</t>
  </si>
  <si>
    <t>en; es; pt</t>
  </si>
  <si>
    <t>Agreement on the Early Harvest Programme for the Free Trade Agreement between the Government of the People's Republic of China and the Government of the Islamic Republic of Pakistan</t>
  </si>
  <si>
    <t>China Pakistan Early Harvest Agreement</t>
  </si>
  <si>
    <t>CHN, PAK</t>
  </si>
  <si>
    <t>05.04.2005</t>
  </si>
  <si>
    <t>01.07.2007</t>
  </si>
  <si>
    <t>24.11.2006(G), 21.02.2009(S)</t>
  </si>
  <si>
    <t>01.07.2007(G), 10.10.2009(S)</t>
  </si>
  <si>
    <t>Free Trade Agreement between the Government of the Islamic Republic of Pakistan and the Government of the People's Republic of China</t>
  </si>
  <si>
    <t>Treaty Between The Kingdom Of Belgium, The Kingdom Of Denmark, The Federal Republic Of Germany, The Hellenic Republic, The Kingdom Of Spain, The French Republic, Ireland, The Italian Republic, The Grand Duchy Of Luxembourg, The Kingdom Of The Netherlands, The Republic Of Austria, The Portuguese Republic, The Republic Of Finland, The Kingdom Of Sweden, The United Kingdom Of Great Britain And Northern Ireland (Member States Of The European Union) And The Czech Republic, The Republic Of Estonia, The Republic Of Cyprus, The Republic Of Latvia, The Republic Of Lithuania, The Republic Of Hungary, The Republic Of Malta, The Republic Of Poland, The Republic Of Slovenia, The Slovak Republic, Concerning The Accession Of The Czech Republic, The Republic Of Estonia, The Republic Of Cyprus, The Republic Of Latvia, The Republic Of Lithuania, The Republic Of Hungary, The Republic Of Malta, The Republic Of Poland, The Republic Of Slovenia And The Slovak Republic To The European Union, The Republic of Bulgaria and The Republic of Romania</t>
  </si>
  <si>
    <t>25.04.2005</t>
  </si>
  <si>
    <t>Agreement between the Government of Iceland, of the one part, and the Government of Denmark and the Home Government of the Faroe Islands, of the other part</t>
  </si>
  <si>
    <t>Faroe Islands Iceland PTA</t>
  </si>
  <si>
    <t>DNK, ISL, FRO</t>
  </si>
  <si>
    <t>31.08.2005</t>
  </si>
  <si>
    <t>01.11.2006</t>
  </si>
  <si>
    <t>da, en, is, fo</t>
  </si>
  <si>
    <t>Interim Free Trade Agreement between the United Nations Interim Administration Mission in Kosovo (UNMIK) and the Former Yugoslav Republic of Macedonia</t>
  </si>
  <si>
    <t>Macedonia Kosovo</t>
  </si>
  <si>
    <t>IFTA</t>
  </si>
  <si>
    <t>MDA, RKS (UNMIK)</t>
  </si>
  <si>
    <t>02.02.2006</t>
  </si>
  <si>
    <t>CEFTA  2006</t>
  </si>
  <si>
    <t>Free Trade Agreement between the Republic of Macedonia and Serbia and Montenegro</t>
  </si>
  <si>
    <t>Macedonia Serbia and Montenegro FTA</t>
  </si>
  <si>
    <t xml:space="preserve">MKD, MNE, SRB </t>
  </si>
  <si>
    <t>21.10.2005</t>
  </si>
  <si>
    <t>01.06.2006</t>
  </si>
  <si>
    <t>Asia Pacific Trade Agreement</t>
  </si>
  <si>
    <t>APTA</t>
  </si>
  <si>
    <t>BGD,  CHN, IND, LAO, KOR, LKA</t>
  </si>
  <si>
    <t>02.11.2005</t>
  </si>
  <si>
    <t>30.01.2017</t>
  </si>
  <si>
    <t>Agreement Establishing a Free Trade Area between the Republic of Turkey and the Arab Republic of Egypt</t>
  </si>
  <si>
    <t>Egypt Turkey FTA</t>
  </si>
  <si>
    <t>EGY, TUR</t>
  </si>
  <si>
    <t>27.12.2005</t>
  </si>
  <si>
    <t>01.03.2007</t>
  </si>
  <si>
    <t>ar, en, tr</t>
  </si>
  <si>
    <t>Preferential Trade Agreement between the  the Government of the Republic of  Malawi and the Government of the Republic of Mozambique</t>
  </si>
  <si>
    <t>Malawi Mozambique PTA</t>
  </si>
  <si>
    <t>MWI, MOZ</t>
  </si>
  <si>
    <t>28.12.2005</t>
  </si>
  <si>
    <t>20.09.2006</t>
  </si>
  <si>
    <t>en; pt</t>
  </si>
  <si>
    <t>Acuerdo de Complementación Económica suscrito entre los Gobiernos de la República Argentina, de la República Federativa del Brasil, de la República del Paraguay y de la República Oriental del Uruguay, Estados partes del MERCOSUR y el Gobierno de la República del Perú</t>
  </si>
  <si>
    <t>MERCOSUR Peru ECA</t>
  </si>
  <si>
    <t>MERCOSUR, PER</t>
  </si>
  <si>
    <t>30.12.2005</t>
  </si>
  <si>
    <t>06.02.2006</t>
  </si>
  <si>
    <t>Preferential Trade Agreement between the Syrian Arab Republic
and the Islamic Republic of Iran</t>
  </si>
  <si>
    <t>Iran Syria PTA</t>
  </si>
  <si>
    <t>IRN, SYR</t>
  </si>
  <si>
    <t>23.02.2006</t>
  </si>
  <si>
    <t>00.00.2010</t>
  </si>
  <si>
    <t>Preferential Trade Agreement Between The Republic Of Chile And The Republic Of India</t>
  </si>
  <si>
    <t>Chile India PSA</t>
  </si>
  <si>
    <t>CHL, IND</t>
  </si>
  <si>
    <t>08.03.2006</t>
  </si>
  <si>
    <t>17.08.2007</t>
  </si>
  <si>
    <t>en;es</t>
  </si>
  <si>
    <t>Trade Agreement between India and Bangladesh</t>
  </si>
  <si>
    <t>Bangladesh India FTA</t>
  </si>
  <si>
    <t>BGD, IND</t>
  </si>
  <si>
    <t>21.03.2006</t>
  </si>
  <si>
    <t xml:space="preserve">Acuerdo De Alcance Parcial De Complementación Económica Mercosur - Cuba
</t>
  </si>
  <si>
    <t>Cuba MERCOSUR PSA</t>
  </si>
  <si>
    <t>CUB, MERCOSUR</t>
  </si>
  <si>
    <t>13.05.2006</t>
  </si>
  <si>
    <t>es;pt</t>
  </si>
  <si>
    <t>Preferential Tariff Arrangement-Group of Eight Developing Countries</t>
  </si>
  <si>
    <t xml:space="preserve">D8 PTA </t>
  </si>
  <si>
    <t>BGD, EGY, IRN, IDN, MYS, NGA, PAK, TUR</t>
  </si>
  <si>
    <t>25.08.2011</t>
  </si>
  <si>
    <t>Free Trade Agreement between the EFTA states and the SACU States</t>
  </si>
  <si>
    <t>EFTA Southern African Customs Union (SACU)</t>
  </si>
  <si>
    <t>Regional/Plurilateral FTA</t>
  </si>
  <si>
    <t>EFTA, SACU</t>
  </si>
  <si>
    <t>26.06.2006</t>
  </si>
  <si>
    <t>01.05.2008</t>
  </si>
  <si>
    <t>Belize Guatemala PSA</t>
  </si>
  <si>
    <t>BLZ, GTM</t>
  </si>
  <si>
    <t>04.04.2010</t>
  </si>
  <si>
    <t>Tratado de Libre Comercio Chile – Panama</t>
  </si>
  <si>
    <t>Chile Panama FTA</t>
  </si>
  <si>
    <t>CHL, PAN</t>
  </si>
  <si>
    <t>27.06.2006</t>
  </si>
  <si>
    <t>Agreement on Trade, Commerce and Transit between the Government of the Republic of India and the Royal Government of Bhutan</t>
  </si>
  <si>
    <t>BTN, IND</t>
  </si>
  <si>
    <t>28.07.2006</t>
  </si>
  <si>
    <t>29.07.2006</t>
  </si>
  <si>
    <t>dz, en, hi</t>
  </si>
  <si>
    <t>Acuerdo de Libre Comercio entre el Gobierno de la República del Perú y el Gobierno de la República de Chile, que modifica y sustituye el ACE N° 38. sus anexos, apéndices, protocolos y demás instrumentos que hayan sido suscritos a su amparo</t>
  </si>
  <si>
    <t>Chile Peru FTA</t>
  </si>
  <si>
    <t>CHL, PER</t>
  </si>
  <si>
    <t>22.08.2006</t>
  </si>
  <si>
    <t>01.03.2009</t>
  </si>
  <si>
    <t>Acuerdo de Complementación Económica N 6 Celebrado entre La República Argentina y los Estados Unidos Mexicanos, Decimoquinto Protocolo Adicional</t>
  </si>
  <si>
    <t>Argentina Mexico ECA</t>
  </si>
  <si>
    <t>ARG, MEX</t>
  </si>
  <si>
    <t>24.08.2006</t>
  </si>
  <si>
    <t>05.01.2006</t>
  </si>
  <si>
    <t>13.03.2001 (P13) , 13.03.2001 (P14), 24.08.2006 (P15)</t>
  </si>
  <si>
    <t>Agreement On Trade In Goods Under The Framework Agreement On Comprehensive Economic Cooperation Among The Governments Of The Member Countries Of The Association Of Southeast Asian Nations And The Republic Of Korea</t>
  </si>
  <si>
    <t>ASEAN Korea Trade in Goods Agreement</t>
  </si>
  <si>
    <t>(BRN, KHM, IDN, LAO, MYS, MMR, PHL, SGP, THA, VNM) KOR</t>
  </si>
  <si>
    <t>Interim Free Trade Agreement between the Government of the Republic of Croatia and the United Nations Interim Administration Mission in Kosovo (UNMIK) on behalf of the Provisional Institutions of Self-Government in Kosovo</t>
  </si>
  <si>
    <t>HRV, RKS</t>
  </si>
  <si>
    <t>28.09.2006</t>
  </si>
  <si>
    <t>Interim Free Trade Agreement between the Council of Ministers of Bosnia and Herzegovina and the United Nations Interim Administration Mission in Kosovo (UNMIK)</t>
  </si>
  <si>
    <t>Bosnia and Herzegovina Kosovo IFTA</t>
  </si>
  <si>
    <t>BIH, RKS (UNMIK)</t>
  </si>
  <si>
    <t>19.10.2006</t>
  </si>
  <si>
    <t xml:space="preserve">Free Trade Agreement Between The Government Of The Islamic Republic Of Pakistan And The Government Of The People’s Republic Of China 
</t>
  </si>
  <si>
    <t>China Pakistan FTA</t>
  </si>
  <si>
    <t>24.11.2006</t>
  </si>
  <si>
    <t>Free Trade Agreement Between The Republic Of Turkey And The Republic Of Albania</t>
  </si>
  <si>
    <t>Albania Turkey FTA</t>
  </si>
  <si>
    <t>ALB, TUR</t>
  </si>
  <si>
    <t>22.12.2006</t>
  </si>
  <si>
    <t>30.07.2009</t>
  </si>
  <si>
    <t>en, sq, tr</t>
  </si>
  <si>
    <t>Agreement On Trade In Services Of The Framework Agreement On Comprehensive Economic Co-Operation Between The People’s Republic Of China And The Association Of Southeast Asian Nations</t>
  </si>
  <si>
    <t>14.01.2007</t>
  </si>
  <si>
    <t>Preferential trade agreement between the Republic of Tunisia and the Islamic Republic of Iran</t>
  </si>
  <si>
    <t>Iran Tunisia PTA</t>
  </si>
  <si>
    <t>IRN, TUN</t>
  </si>
  <si>
    <t>16.01.2007</t>
  </si>
  <si>
    <t>26.05.2008</t>
  </si>
  <si>
    <t>Acuerdo de Alcance Parcial de Complementación Económica entre el Gobierno de la República del Ecuador y el Gobierno de la República de Guatemala</t>
  </si>
  <si>
    <t>Ecuador Guatemala PSA</t>
  </si>
  <si>
    <t>ECU, GTM</t>
  </si>
  <si>
    <t>27.01.2007</t>
  </si>
  <si>
    <t>19.02.2013</t>
  </si>
  <si>
    <t>Free Trade Agreement between the Republic of China (Taiwan) and the Republic of El Salvador and the Republic of Honduras</t>
  </si>
  <si>
    <t>El Salvador Honduras Taiwan FTA</t>
  </si>
  <si>
    <t>TWN, SLV, HND</t>
  </si>
  <si>
    <t>07.05.2007</t>
  </si>
  <si>
    <t>01.03.2008</t>
  </si>
  <si>
    <t xml:space="preserve">en, es, zh, </t>
  </si>
  <si>
    <t>Protocolo Bilateral entre la República de Honduras y la República de Panamá al Tratado de Libre Comercio entre Centroamerica y Panamá</t>
  </si>
  <si>
    <t>Honduras Panama Protocol</t>
  </si>
  <si>
    <t>HND, PAN</t>
  </si>
  <si>
    <t>15.06.2007</t>
  </si>
  <si>
    <t>09.01.2009</t>
  </si>
  <si>
    <t>Agreement between Japan and Brunei Darussalam for an Economic Partnership</t>
  </si>
  <si>
    <t>Brunei Japan EPA</t>
  </si>
  <si>
    <t>BRN, JPN</t>
  </si>
  <si>
    <t>18.06.2007</t>
  </si>
  <si>
    <t>31.07.2008</t>
  </si>
  <si>
    <t>East African Community (EAC) -Accession of Burundi and Rwanda</t>
  </si>
  <si>
    <t>EAC - Rwanda and Burundi</t>
  </si>
  <si>
    <t>EAC, RWA, BDI</t>
  </si>
  <si>
    <t xml:space="preserve">Preferential Trade Agreement between the Republic of Mauritius and the Islamic Republic of Pakistan </t>
  </si>
  <si>
    <t>Mauritius Pakistan PTA</t>
  </si>
  <si>
    <t>MUS, PAK</t>
  </si>
  <si>
    <t>30.07.2007</t>
  </si>
  <si>
    <t>30.11.2007</t>
  </si>
  <si>
    <t>Protocolo Bilateral entre la República de Costa Rica y la República de Panamá al Tratado de Libre Comercio entre Centroamerica y Panamá</t>
  </si>
  <si>
    <t>Costa Rica Panama Protocol</t>
  </si>
  <si>
    <t>CRI, PAN</t>
  </si>
  <si>
    <t>07.08.2007</t>
  </si>
  <si>
    <t>Free Trade Agreement between the Republic of Turkey and Georgia</t>
  </si>
  <si>
    <t>Georgia Turkey FTA</t>
  </si>
  <si>
    <t>GEO, TUR</t>
  </si>
  <si>
    <t>21.11.2007</t>
  </si>
  <si>
    <t>en; ka; tr</t>
  </si>
  <si>
    <t>Free Trade Agreement between the State of Israel and Mercosur</t>
  </si>
  <si>
    <t>Israel MERCOSUR FTA</t>
  </si>
  <si>
    <t>ISR, MERCOSUR</t>
  </si>
  <si>
    <t>18.12.2007</t>
  </si>
  <si>
    <t>23.12.2009</t>
  </si>
  <si>
    <t>en, es, he, pt</t>
  </si>
  <si>
    <t>Free Trade Agreement between Canada and the States of the European Free Trade Association (Iceland, Liechtenstein, Norway and Switzerland)</t>
  </si>
  <si>
    <t>Canada EFTA FTA</t>
  </si>
  <si>
    <t>CAN, EFTA</t>
  </si>
  <si>
    <t>26.01.2008</t>
  </si>
  <si>
    <t>01.07.2009</t>
  </si>
  <si>
    <t>17.11.2010</t>
  </si>
  <si>
    <t>Protocolo Bilateral entre la República de Guatemala y la República de Panamá al Tratado de Libre Comercio entre Centroamerica y Panamá</t>
  </si>
  <si>
    <t>Guatemala Panama Protocol</t>
  </si>
  <si>
    <t>GTM, PAN</t>
  </si>
  <si>
    <t>26.02.2008</t>
  </si>
  <si>
    <t>20.06.2009</t>
  </si>
  <si>
    <t>Acuerdo de Complementación Económica Chile Ecuador (ACE n° 65)</t>
  </si>
  <si>
    <t>Chile Ecuador ECA</t>
  </si>
  <si>
    <t>CHL, ECU</t>
  </si>
  <si>
    <t>10.03.2008</t>
  </si>
  <si>
    <t>25.01.2010</t>
  </si>
  <si>
    <t>Agreement On Comprehensive Economic Partnership Among Japan And Member States Of The Association Of Southeast Asian Nations</t>
  </si>
  <si>
    <t>ASEAN Japan CEP</t>
  </si>
  <si>
    <t>CEP</t>
  </si>
  <si>
    <t>ASEAN, JPN</t>
  </si>
  <si>
    <t>26.03.2008</t>
  </si>
  <si>
    <t>01.12.2008</t>
  </si>
  <si>
    <t>South Asian Free Trade Agreement (SAFTA) - Accession of Afghanistan</t>
  </si>
  <si>
    <t>SAFTA Afghanistan Accession</t>
  </si>
  <si>
    <t>SAFTA, AFG</t>
  </si>
  <si>
    <t>03.08.2008</t>
  </si>
  <si>
    <t>07.08.2011</t>
  </si>
  <si>
    <t xml:space="preserve">Acuerdo de Alcance Parcial entre la República Bolivariana de Venezuela y la República del Paraguay </t>
  </si>
  <si>
    <t>Paraguay Venezuela PSA</t>
  </si>
  <si>
    <t>PRY, VEN</t>
  </si>
  <si>
    <t>16.08.2008</t>
  </si>
  <si>
    <t>Acuerdo de Alcance Parcial entre la República Oriental del Uruguay y La República Bolivariana de Venezuela</t>
  </si>
  <si>
    <t>Uruguay Venezuela PSA</t>
  </si>
  <si>
    <t>URY, VEN</t>
  </si>
  <si>
    <t>17.08.2008</t>
  </si>
  <si>
    <t>03.04.2009</t>
  </si>
  <si>
    <t>Free Trade Agreement between the Government of the People's Republic of China and the Government of the Republic of Singapore</t>
  </si>
  <si>
    <t>China Singapore FTA</t>
  </si>
  <si>
    <t>CHN, SGP</t>
  </si>
  <si>
    <t>23.10.2008</t>
  </si>
  <si>
    <t>Free Trade Agreement between the Republic of Turkey and Montenegro</t>
  </si>
  <si>
    <t>Montenegro Turkey FTA</t>
  </si>
  <si>
    <t>MNE, TUR</t>
  </si>
  <si>
    <t>Accord commercial préférentiel entre le Gouvernement de la République algérienne démocratique et populaire et le Gouvernement de la République tunisienne</t>
  </si>
  <si>
    <t>Algeria Tunisia PTA</t>
  </si>
  <si>
    <t>DZA, TUN</t>
  </si>
  <si>
    <t>04.12.2008</t>
  </si>
  <si>
    <t>28.03.2009</t>
  </si>
  <si>
    <t>MERCOSUR Southern African Customs Union (SACU) PTA</t>
  </si>
  <si>
    <t>01.04.2016</t>
  </si>
  <si>
    <t>Protocolo Bilateral entre la República de Nicaragua y la República de Panamá al Tratado de Libre Comercio entre Centroamerica y Panamá</t>
  </si>
  <si>
    <t>Nicaragua Panama Protocol</t>
  </si>
  <si>
    <t>NIC, PAN</t>
  </si>
  <si>
    <t>21.11.2009</t>
  </si>
  <si>
    <t>Free Trade Agreement between the Government of the Republic of Serbia and the Government of the Republic of Belarus</t>
  </si>
  <si>
    <t>Belarus Serbia FTA</t>
  </si>
  <si>
    <t>BLR, SRB</t>
  </si>
  <si>
    <t>31.03.2009</t>
  </si>
  <si>
    <t>00.00.2009</t>
  </si>
  <si>
    <t>ru; sr</t>
  </si>
  <si>
    <t>Interim Partnership Agreement between the European Community, of the one part, and the Pacific States, of the other part</t>
  </si>
  <si>
    <t>EC Papua New Guinea and Fiji IPA</t>
  </si>
  <si>
    <t>IPA</t>
  </si>
  <si>
    <t>EU, PNG</t>
  </si>
  <si>
    <t>20.12.2009</t>
  </si>
  <si>
    <t>Agreement On Trade In Services Under The Framework Agreement On Comprehensive Economic Cooperation Between The Association Of Southeast Asian Nations And The Republic Of India</t>
  </si>
  <si>
    <t>Economic Partnership Agreement between the East African Community Partner States, of the one part, and the European Union and its Member States of the other part</t>
  </si>
  <si>
    <t>EAC, EU</t>
  </si>
  <si>
    <t>29.08.2009</t>
  </si>
  <si>
    <t>14.05.2012</t>
  </si>
  <si>
    <t>Agreement on the Establishment of a Free Trade Area between the Government of the Republic of Iraq and the Government of the Hashemite Kingdom of Jordan</t>
  </si>
  <si>
    <t>Iraq Jordan FTA</t>
  </si>
  <si>
    <t>IRQ, JOR</t>
  </si>
  <si>
    <t>03.09.2009</t>
  </si>
  <si>
    <t xml:space="preserve">Acuerdo de Complementación Económica n° 35 celebrado entre los Gobiernos de los Estados partes del MERCOSUR y el Gobierno de la República de Chile, quincuagésimo quinto protocolo adicional </t>
  </si>
  <si>
    <t>Chile MERCOSUR Protocol on Services</t>
  </si>
  <si>
    <t>CHL, MERCOSUR</t>
  </si>
  <si>
    <t>07.10.2009</t>
  </si>
  <si>
    <t>04.02.2010</t>
  </si>
  <si>
    <t xml:space="preserve">Revised Indo-Nepal Treaty of Trade </t>
  </si>
  <si>
    <t>India Nepal Treaty of Trade</t>
  </si>
  <si>
    <t>IND, NPL</t>
  </si>
  <si>
    <t>27.10.2009</t>
  </si>
  <si>
    <t>en, hi, ne</t>
  </si>
  <si>
    <t xml:space="preserve">The Association Agreement establishing a Free Trade Area between the Republic of Turkey and the Hashemite Kingdom of Jordan </t>
  </si>
  <si>
    <t>Jordan Turkey</t>
  </si>
  <si>
    <t>JOR, TUR</t>
  </si>
  <si>
    <t>Agreement on Economic Cooperation between the Government of the Republic of India and the Government of the Republic of Finland</t>
  </si>
  <si>
    <t>Finland India Economic Cooperation Agreement</t>
  </si>
  <si>
    <t>IND, FIN</t>
  </si>
  <si>
    <t>26.03.2010</t>
  </si>
  <si>
    <t>en, hi, fi</t>
  </si>
  <si>
    <t>Agreement between the Government of the state of Israel and the Government of the Republic of Panama on Trade and Economic Cooperation</t>
  </si>
  <si>
    <t>Israel Panama ECA</t>
  </si>
  <si>
    <t>ISR, PAN</t>
  </si>
  <si>
    <t>11.04.2010</t>
  </si>
  <si>
    <t>ar, en, es</t>
  </si>
  <si>
    <t>Acuerdo de Complementación Económica No. 66 celebrado entre los Estados Unidos Mexicanos y el Estado Plurinacional De Bolivia</t>
  </si>
  <si>
    <t>Bolivia Mexico ECA</t>
  </si>
  <si>
    <t>BOL, MEX</t>
  </si>
  <si>
    <t>17.05.2010</t>
  </si>
  <si>
    <t>07.06.2010</t>
  </si>
  <si>
    <t>The Cross-Straits Economic Cooperation Framework Agreement (ECFA)</t>
  </si>
  <si>
    <t>ECFA</t>
  </si>
  <si>
    <t>CHN, TWN</t>
  </si>
  <si>
    <t>Free Trade Agreement between MERCOSUR and the Arab Republic of Egypt</t>
  </si>
  <si>
    <t>Egypt MERCOSUR FTA</t>
  </si>
  <si>
    <t>EGY, MERCOSUR</t>
  </si>
  <si>
    <t>02.08.2010</t>
  </si>
  <si>
    <t>Malaysia – Chile  Free Trade Agreement</t>
  </si>
  <si>
    <t>Chile Malaysia FTA</t>
  </si>
  <si>
    <t>CHL, MYS</t>
  </si>
  <si>
    <t>13.11.2010</t>
  </si>
  <si>
    <t>Association Agreement Establishing a Free Trade Area between the Republic of Turkey and The Republic of Lebanon</t>
  </si>
  <si>
    <t>Lebanon Turkey FTA</t>
  </si>
  <si>
    <t>LBN, TUR</t>
  </si>
  <si>
    <t>24.11.2010</t>
  </si>
  <si>
    <t>Comprehensive Economic Cooperation Agreement between the government of the Republic of India and the Republic of Malaysia</t>
  </si>
  <si>
    <t>India Malaysia ECA</t>
  </si>
  <si>
    <t>IND, MYS</t>
  </si>
  <si>
    <t>18.02.2011</t>
  </si>
  <si>
    <t>Acuerdo de Integración Comercial entre la República del Perú y los Estados Unidos Mexicanos</t>
  </si>
  <si>
    <t>Mexico Peru EIA</t>
  </si>
  <si>
    <t>EIA</t>
  </si>
  <si>
    <t>MEX, PER</t>
  </si>
  <si>
    <t>06.04.2011</t>
  </si>
  <si>
    <t>01.02.2012</t>
  </si>
  <si>
    <t>Acuerdo de Alcance Parcial entre la República de El Salvador y la República de Cuba</t>
  </si>
  <si>
    <t>Cuba El Salvador PSA</t>
  </si>
  <si>
    <t>CUB, SLV</t>
  </si>
  <si>
    <t xml:space="preserve">Commonwealth of Independent States (CIS) Treaty on a Free Trade Area </t>
  </si>
  <si>
    <t>CIS FTA</t>
  </si>
  <si>
    <t>AZE, ARM, BLR, GEO, MDA, KAZ, RUS, UKR, UZB, TJK, KGZ</t>
  </si>
  <si>
    <t xml:space="preserve">18.10.2011 </t>
  </si>
  <si>
    <t>20.11.2012</t>
  </si>
  <si>
    <t>Tratado de Libre Comercio Chile – Vietnam</t>
  </si>
  <si>
    <t>Chile Viet Nam FTA</t>
  </si>
  <si>
    <t>CHL, VNM</t>
  </si>
  <si>
    <t>11.11.2011</t>
  </si>
  <si>
    <t>04.02.2014</t>
  </si>
  <si>
    <t>en;es;vi</t>
  </si>
  <si>
    <t>Free Trade Agreement between the Government of Ukraine  and the Government of Montenegro</t>
  </si>
  <si>
    <t>Montenegro Ukraine FTA</t>
  </si>
  <si>
    <t>MNE, UKR</t>
  </si>
  <si>
    <t>18.11.2011</t>
  </si>
  <si>
    <t>en; uk</t>
  </si>
  <si>
    <t>Acuerdo de Alcance Parcial de Naturaleza Comercial entre la República de Colombia y la República Boliviariana de Venezuela</t>
  </si>
  <si>
    <t>Colombia Venezuela PSA</t>
  </si>
  <si>
    <t>COL, VEN</t>
  </si>
  <si>
    <t>28.11.2011</t>
  </si>
  <si>
    <t>19.10.2012</t>
  </si>
  <si>
    <t>Free Trade Agreement between MERCOSUR and the State of Palestine</t>
  </si>
  <si>
    <t>MERCOSUR Palestine FTA</t>
  </si>
  <si>
    <t>MERCOSUR, PSE</t>
  </si>
  <si>
    <t>20.12.2011</t>
  </si>
  <si>
    <t>Acuerdo de Alcance Parcial de Naturaleza Comercial entre la República del Perú y la República Boliviariana de Venezuela</t>
  </si>
  <si>
    <t>Peru Venezuela PSA</t>
  </si>
  <si>
    <t>PER, VEN</t>
  </si>
  <si>
    <t>07.01.2012</t>
  </si>
  <si>
    <t>01.08.2013</t>
  </si>
  <si>
    <t>Central American Common Market (CACM) - Accession of Panama</t>
  </si>
  <si>
    <t>CACM</t>
  </si>
  <si>
    <t>06.05.2013</t>
  </si>
  <si>
    <t>Agreement on Trade in goods between the Republic of Turkey and the Republic of Korea</t>
  </si>
  <si>
    <t>Korea Turkey (Goods) PTA</t>
  </si>
  <si>
    <t>KOR, TUR</t>
  </si>
  <si>
    <t>01.08.2012</t>
  </si>
  <si>
    <t>01.05.2013</t>
  </si>
  <si>
    <t>en; ko; tr</t>
  </si>
  <si>
    <t>Southern African Development Community (SADC) Protocol on Trade in Services 2012</t>
  </si>
  <si>
    <t>SADC Services Protocol 2012</t>
  </si>
  <si>
    <t>AGO, BWA, COD, LSO, MDG, MOZ, MUS, MWI, NAM, SYC, SWZ, TZA, ZAF, ZMB, ZWE</t>
  </si>
  <si>
    <t>18.08.2012</t>
  </si>
  <si>
    <t>en;  fr; pt</t>
  </si>
  <si>
    <t>Free Trade Agreement between Chile and Hong Kong, China</t>
  </si>
  <si>
    <t>Chile Hong Kong FTA</t>
  </si>
  <si>
    <t>CHL, HKG</t>
  </si>
  <si>
    <t>07.09.2012</t>
  </si>
  <si>
    <t>09.10.2014</t>
  </si>
  <si>
    <t>Free Trade Agreement between the EFTA States and Bosnia and Hezergovina</t>
  </si>
  <si>
    <t>BIH, EFTA</t>
  </si>
  <si>
    <t>Acuerdo Comercial de Alcance Parcial entre la República de Panamá y la República de Trinidad y Tobago</t>
  </si>
  <si>
    <t>Panama Trinidad and Tobago PSA</t>
  </si>
  <si>
    <t>PAN, TTO</t>
  </si>
  <si>
    <t>03.10.2013</t>
  </si>
  <si>
    <t>04.07.2016</t>
  </si>
  <si>
    <t>Eurasian Economic Union (EAEU) - Accession of Armenia</t>
  </si>
  <si>
    <t>EAEU - Armenia</t>
  </si>
  <si>
    <t>EAEU, ARM</t>
  </si>
  <si>
    <t>13.11.2014</t>
  </si>
  <si>
    <t>Southern African Development Community (SADC) - Accession of Seychelles</t>
  </si>
  <si>
    <t>SADC - Accession of Seychelles</t>
  </si>
  <si>
    <t>SADC, SYC</t>
  </si>
  <si>
    <t>Tratado de Libre Comercio Honduras - Perú</t>
  </si>
  <si>
    <t>Honduras Peru FTA</t>
  </si>
  <si>
    <t>HND, PER</t>
  </si>
  <si>
    <t>01.01.2017</t>
  </si>
  <si>
    <t>Agreement Establishing a Tripartite Free Trade Area among the Common Market for Eastern and Southern Africa, the East African Community and the Southern African Development Community</t>
  </si>
  <si>
    <t>SADEC-EAC-COMESA FTA</t>
  </si>
  <si>
    <t>AGO, BWA, BDI, COD, COM, DJI, EGY, ERI, ETH, KEN, LBY, LSO, MDG, MOZ, MUS, MWI, NAM, RWA, SDN, SYC, SWZ, TZA, UGA, ZAF, ZMB, ZWE</t>
  </si>
  <si>
    <t>10.06.2015</t>
  </si>
  <si>
    <t>15.06.2015</t>
  </si>
  <si>
    <t>ar; en; fr; pt</t>
  </si>
  <si>
    <t>EFTA - Central America - Accession of Guatemala</t>
  </si>
  <si>
    <t>EFTA - Guatemala</t>
  </si>
  <si>
    <t>EFTA, GTM</t>
  </si>
  <si>
    <t>Acuerdo de Complementacion Económica Nº 14 suscrito entre la República Argentina y la República Federativa del Brasil</t>
  </si>
  <si>
    <t>ARG,BRA</t>
  </si>
  <si>
    <t>29.06.2016</t>
  </si>
  <si>
    <t>EU - Colombia and Peru - Accession of Ecuador</t>
  </si>
  <si>
    <t>Acuerdo de Alcance Parcial de Complementación Económica Ecuador - El Salvador</t>
  </si>
  <si>
    <t>Ecuador El Salvador PSA</t>
  </si>
  <si>
    <t>ECU, SLV</t>
  </si>
  <si>
    <t>13.02.2017</t>
  </si>
  <si>
    <t>Pacific Agreement on Closer Economic Relations (PACER) Plus</t>
  </si>
  <si>
    <t>PACER Plus</t>
  </si>
  <si>
    <t xml:space="preserve">AUS, COK, FJI, KIR, MHL, NRU, NIU, NZL, PLW, PNG, WSM, SLB, TON, TUV, VUT </t>
  </si>
  <si>
    <t>14.06.2017</t>
  </si>
  <si>
    <t xml:space="preserve">Hong Kong Special Administrative Region and Macao Special Administrative Region Closer Economic Partnership Arrangement </t>
  </si>
  <si>
    <t>HK-Macao CEPA</t>
  </si>
  <si>
    <t>HKG, MAC</t>
  </si>
  <si>
    <t>27.10.2017</t>
  </si>
  <si>
    <t>Free Trade Agreement between Hong Kong, China and the Association of Southeast Asian Nations</t>
  </si>
  <si>
    <t>ASEAN Hong Kong FTA</t>
  </si>
  <si>
    <t>HKG, BRU, KHM, IDN, LAO, MYS, MMR, PHL, SGP, THA, VNM</t>
  </si>
  <si>
    <t>15.11.2005 (TTO), 30.04.2006 (GUY), 01.08.2006 (BRB), 10.03.2011 (BLZ), 01.06.2015 (JAM)</t>
  </si>
  <si>
    <t>Free Trade Agreement between the United Kingdom of Great Britain and Northern Ireland and New Zealand</t>
  </si>
  <si>
    <t>New Zealand-UK FTA</t>
  </si>
  <si>
    <t>NZL, GBR</t>
  </si>
  <si>
    <t>Chile - Paraguay Free Trade Agreement</t>
  </si>
  <si>
    <t>Chile-Paraguay FTA</t>
  </si>
  <si>
    <t>CHL, PRY</t>
  </si>
  <si>
    <t>Mercosur Agreement on Electronic Commerce</t>
  </si>
  <si>
    <t>Mercosur E-commerce Agreement</t>
  </si>
  <si>
    <t>ARG, BRA. PRY, URY</t>
  </si>
  <si>
    <t>Comprehensive Economic Partnership Agreement (CEPA) between the Government of the Republic of India and the Government of the United Arab Emirates (UAE)</t>
  </si>
  <si>
    <t>India-UAE CEPA</t>
  </si>
  <si>
    <t>ARE, IND</t>
  </si>
  <si>
    <t>Digital Economy Agreement between the United Kingdom of Great Britain and Northern Ireland and the Republic of Singapore</t>
  </si>
  <si>
    <t>Singapore-UK DEA</t>
  </si>
  <si>
    <t>15.03.2001</t>
  </si>
  <si>
    <t>19.10.2018</t>
  </si>
  <si>
    <t>Agreement between the Caribbean Community (CARICOM), acting on behalf of the Governments of Antigua and Barbuda, Barbados, Belize, Dominica, Grenada, Guyana, Jamaica, St. Kitts and Nevis, Saint Lucia, St. Vincent and the Grenaldines, Suriname and Trinidad and Tobago and the Government of the Republic of Costa Rica</t>
  </si>
  <si>
    <t>Cambodia-China FTA</t>
  </si>
  <si>
    <t>China Eurasian Economic Union FTA</t>
  </si>
  <si>
    <t>People's Republic of China-Eurasian Economic Union Free Trade Agreement</t>
  </si>
  <si>
    <t>Protocol to Upgrade the Free Trade Agreement Between the Government of the People's Republic of China and the Government of New Zealand</t>
  </si>
  <si>
    <t xml:space="preserve">Protocol to Upgrade the Free Trade Agreement Between the Government of the People's Republic of China and the Government of the Rupublic of Singapore </t>
  </si>
  <si>
    <t>China-Singapore (Upgrade)</t>
  </si>
  <si>
    <t>EAEU-Serbia FTA</t>
  </si>
  <si>
    <t>ARM, BLR, KAZ, KGZ, RUS, SRB</t>
  </si>
  <si>
    <t>Free Trade Agreement Between Eurasian Economic Union and its Member States, of the one Part, and the Republic of Serbia, of the other Part</t>
  </si>
  <si>
    <t>Hong Kong Georgia FTA</t>
  </si>
  <si>
    <t>GEO, HKG</t>
  </si>
  <si>
    <t>Eurasian Economic Union (EAEU) - Singapore Free Trade Agreement</t>
  </si>
  <si>
    <t>CHN, ARM, BLR, CHN, KAZ, KGZ, RUS</t>
  </si>
  <si>
    <t>Free Trade Agreement Between the Government of The People's Republic of China and the Government of the Kingdom of Cambodia</t>
  </si>
  <si>
    <t>CHN, KHM</t>
  </si>
  <si>
    <t>en, chn</t>
  </si>
  <si>
    <t>Australia-Hong Kong Free Trade Agreement and associated Investment Agreement</t>
  </si>
  <si>
    <t>Australia-Hong Kong FTA</t>
  </si>
  <si>
    <t>AUS, HKG</t>
  </si>
  <si>
    <t>Free Trade Agreement between Hong Kong, China and Georgia</t>
  </si>
  <si>
    <t>ip_balance_5_4</t>
  </si>
  <si>
    <t>ip_copyright_5_5</t>
  </si>
  <si>
    <t>ip_copyright_lim_except_5_6</t>
  </si>
  <si>
    <t>ip_balance_copyright_5_7</t>
  </si>
  <si>
    <t>ip_tpm_5_9</t>
  </si>
  <si>
    <t>ip_balance_TdM_5_8</t>
  </si>
  <si>
    <t>ip_irm_5_10</t>
  </si>
  <si>
    <t>ip_trade_secret_5_11</t>
  </si>
  <si>
    <t>ip_encry_sat_cab_sign_5_12</t>
  </si>
  <si>
    <t>ip_gov_non_infring_soft_5_13</t>
  </si>
  <si>
    <t>ip_internet_domain_names_5_14</t>
  </si>
  <si>
    <t>ip_liability_isp_5_15</t>
  </si>
  <si>
    <t>ip_safe_harbor_isp_5_16</t>
  </si>
  <si>
    <t>ip_soft_patent_5_17</t>
  </si>
  <si>
    <t>ip_open_docs_5_18</t>
  </si>
  <si>
    <t>ip_copyright_elect_reprod_5_19</t>
  </si>
  <si>
    <t>ip_author_wireless_publication_5_20</t>
  </si>
  <si>
    <t>ip_copyright_elec_storage_5_21</t>
  </si>
  <si>
    <t>ip_data_flows_5_22</t>
  </si>
  <si>
    <t>ip_digit_econ_5_23</t>
  </si>
  <si>
    <t>new_data_ issues_lawtech_3_8</t>
  </si>
  <si>
    <t>cross_cutting_spec_exceptions_4_2</t>
  </si>
  <si>
    <t>cross_cutting_sec_exceptions_4_3</t>
  </si>
  <si>
    <t>Economic And Trade Agreement Between The Government Of The United States Of America And The Government Of The People’s Republic Of China Text</t>
  </si>
  <si>
    <t>China-USA FTA</t>
  </si>
  <si>
    <t>USA, CHN</t>
  </si>
  <si>
    <t>Croatia Kosovo IFTA</t>
  </si>
  <si>
    <t>Acuerdo de Alcance Parcial entre el Gobierno de la República de Guatemala y el Gobierno de Belize</t>
  </si>
  <si>
    <t>22.08.2001</t>
  </si>
  <si>
    <t>Israel Mexico FTA</t>
  </si>
  <si>
    <t>Bolivia Cuba ECA</t>
  </si>
  <si>
    <t>Cuba Ecuador ECA</t>
  </si>
  <si>
    <t>13.03.2001</t>
  </si>
  <si>
    <t>01.10.2019</t>
  </si>
  <si>
    <t>21.10.2019</t>
  </si>
  <si>
    <t>00.00.000</t>
  </si>
  <si>
    <t>EAEU Singapore FTA</t>
  </si>
  <si>
    <t>29.10.2019</t>
  </si>
  <si>
    <t>10.07.2021</t>
  </si>
  <si>
    <t>Agreement For The Setting Up Of A Free Trade Zone Between The Government Of The Hashemite Kingdom Of Jordan And The Government Of The State Of United Arab Emirates</t>
  </si>
  <si>
    <t>Jordan UAE FTA</t>
  </si>
  <si>
    <t>EFTA Macedonia FTA</t>
  </si>
  <si>
    <t>ec_barriers_1_5_1</t>
  </si>
  <si>
    <t>ec__consistency_uncitral_1_5_2</t>
  </si>
  <si>
    <t>ec__consistency_unecc_1_5_3</t>
  </si>
  <si>
    <t>ec_e_invoicing_1_5_4</t>
  </si>
  <si>
    <t>ec_facilitation_e_payments_1_5_5</t>
  </si>
  <si>
    <t>ec_signatures_certificates_1_5_6</t>
  </si>
  <si>
    <t>ec_prov_coop_1_12_1</t>
  </si>
  <si>
    <t>ec_int_align_1_12_2</t>
  </si>
  <si>
    <t>ec_institutional_arrangement_1_12_3</t>
  </si>
  <si>
    <t>Plurilateral and third country</t>
  </si>
  <si>
    <t>Developed and developed</t>
  </si>
  <si>
    <t>06.01.2018</t>
  </si>
  <si>
    <t>25.02.2022</t>
  </si>
  <si>
    <t>14.06.2022</t>
  </si>
  <si>
    <t>18.02.2022</t>
  </si>
  <si>
    <t>01.05.2022</t>
  </si>
  <si>
    <t>01.12.2021</t>
  </si>
  <si>
    <t>28.02.2022</t>
  </si>
  <si>
    <t>China-New Zealand (Upgraded) FTA</t>
  </si>
  <si>
    <t>01.01.2021</t>
  </si>
  <si>
    <t>07.04.2022</t>
  </si>
  <si>
    <t>05.12.2019</t>
  </si>
  <si>
    <t>Framework Agreement for Establishing Free Trade Area between the Kingdom of Thailand and the Republic of India</t>
  </si>
  <si>
    <t>Bhutan India TCT</t>
  </si>
  <si>
    <t>Agreement On Trade In Goods Under The Framework Agreement On Comprehensive Economic Cooperation Between The Association Of Southeast Asian Nations And The Republic Of India</t>
  </si>
  <si>
    <t>Bosnia and Herzegovina EFTA FTA</t>
  </si>
  <si>
    <t>ARM, BLR, KAZ, KGZ, RUS, SGP</t>
  </si>
  <si>
    <t>26.06.2012 (COL, PER)  12.12 2014 (ECU)</t>
  </si>
  <si>
    <t>EU, COL, PER, ECU</t>
  </si>
  <si>
    <t>2012, 2014</t>
  </si>
  <si>
    <t>01.08.2013 (HND, NIC, PAN) 01.10.2013 (CRI, SLV)   01.12.2013 (GTM)</t>
  </si>
  <si>
    <t>01.08.2013(COL), 01.03.2013(PER)       01.01.2017 (ECU)</t>
  </si>
  <si>
    <t>01.01.2017 (ECU)</t>
  </si>
  <si>
    <t>Agreement Establishing an Association Between the European Union and its Member States, on the one Hand, and Central America on the Other</t>
  </si>
  <si>
    <t>Central America EU Association Agreement</t>
  </si>
  <si>
    <t>00.00.00</t>
  </si>
  <si>
    <t>00.00.2006</t>
  </si>
  <si>
    <t>10.10.2000</t>
  </si>
  <si>
    <t>Agreement Amending the Convention Establishing The European Free Trade Association</t>
  </si>
  <si>
    <t>EFTA Amendment</t>
  </si>
  <si>
    <t>05.07.2002</t>
  </si>
  <si>
    <t>05.07.2004</t>
  </si>
  <si>
    <t>16.12.2004</t>
  </si>
  <si>
    <t>13.12.2005</t>
  </si>
  <si>
    <t>13.07.2006</t>
  </si>
  <si>
    <t>15.12.2005</t>
  </si>
  <si>
    <t>22.06.2009</t>
  </si>
  <si>
    <t>13.08.2009</t>
  </si>
  <si>
    <t>EAC - EU EPA</t>
  </si>
  <si>
    <t>00.09.2016 (KEN &amp; RWA)</t>
  </si>
  <si>
    <t>2016 (KEN &amp; RWA)</t>
  </si>
  <si>
    <t>South Sudan (00.09.2016)</t>
  </si>
  <si>
    <t xml:space="preserve">01.11.2010 (ALB, CHE, LIE)              01.08.2011 (NOR) 01.10.2011 (ISL) </t>
  </si>
  <si>
    <t>06.04.2010</t>
  </si>
  <si>
    <t>29.06.2010</t>
  </si>
  <si>
    <t>12.09.2010</t>
  </si>
  <si>
    <t>25.02.2012</t>
  </si>
  <si>
    <t>26.05.2011</t>
  </si>
  <si>
    <t>21.06.2011</t>
  </si>
  <si>
    <t>19.09.2011</t>
  </si>
  <si>
    <t>14.11.2011</t>
  </si>
  <si>
    <t>09.12.2011</t>
  </si>
  <si>
    <t>29.05.2014</t>
  </si>
  <si>
    <t>01.09.2014</t>
  </si>
  <si>
    <t>11.11.2015</t>
  </si>
  <si>
    <t>10.10.2014</t>
  </si>
  <si>
    <t>02.01.2015</t>
  </si>
  <si>
    <t>25.05.2015</t>
  </si>
  <si>
    <t>01.04.2015</t>
  </si>
  <si>
    <t>05.05.2015</t>
  </si>
  <si>
    <t>17.06.2015</t>
  </si>
  <si>
    <t>28.07.2016</t>
  </si>
  <si>
    <t>15.05.2017</t>
  </si>
  <si>
    <t>16.11.2017</t>
  </si>
  <si>
    <t>01.01.2018</t>
  </si>
  <si>
    <t>13.12.2020</t>
  </si>
  <si>
    <t>01.05.2019</t>
  </si>
  <si>
    <t>12.11.2017</t>
  </si>
  <si>
    <t>11.06.2019</t>
  </si>
  <si>
    <t>21.11.2019</t>
  </si>
  <si>
    <t>01.07.2020</t>
  </si>
  <si>
    <t>12.08.2020</t>
  </si>
  <si>
    <t>16.12.2018</t>
  </si>
  <si>
    <t>01.11.2021</t>
  </si>
  <si>
    <t>18.05.2018</t>
  </si>
  <si>
    <t>16.10.2019</t>
  </si>
  <si>
    <t>12.11.2018</t>
  </si>
  <si>
    <t>28.07.2018</t>
  </si>
  <si>
    <t>13.02.2019</t>
  </si>
  <si>
    <t>22.01.2019</t>
  </si>
  <si>
    <t>04.03.2019</t>
  </si>
  <si>
    <t>30.06.2019</t>
  </si>
  <si>
    <t>18.07.2019</t>
  </si>
  <si>
    <t>22.08.2019</t>
  </si>
  <si>
    <t>07.10.2019</t>
  </si>
  <si>
    <t>17.10.2019</t>
  </si>
  <si>
    <t>02.12.2021</t>
  </si>
  <si>
    <t>05.07.2020</t>
  </si>
  <si>
    <t>01.08.2020</t>
  </si>
  <si>
    <t>01.01.2020</t>
  </si>
  <si>
    <t>20.01.2020</t>
  </si>
  <si>
    <t>26.03.2019</t>
  </si>
  <si>
    <t>23.03.2020</t>
  </si>
  <si>
    <t>08.12.2020</t>
  </si>
  <si>
    <t>12.06.2020</t>
  </si>
  <si>
    <t>07.10.2020</t>
  </si>
  <si>
    <t>23.10.2020</t>
  </si>
  <si>
    <t>15.10.2020</t>
  </si>
  <si>
    <t>01.01.2022</t>
  </si>
  <si>
    <t>08.10.2020</t>
  </si>
  <si>
    <t>31.12.2020</t>
  </si>
  <si>
    <t>10.12.2020</t>
  </si>
  <si>
    <t>11.02.2021</t>
  </si>
  <si>
    <t>24.12.2020</t>
  </si>
  <si>
    <t>01.05.2021</t>
  </si>
  <si>
    <t>29.12.2020</t>
  </si>
  <si>
    <t>12.10.2020</t>
  </si>
  <si>
    <t>15.01.2020</t>
  </si>
  <si>
    <t>14.02.2020</t>
  </si>
  <si>
    <t>29.04.2021</t>
  </si>
  <si>
    <t>17.12.2021</t>
  </si>
  <si>
    <t>Agreement on Trade Between the Royal Government Of Bhutan and the Government of the People's Republic of Bangladesh</t>
  </si>
  <si>
    <t>Bangladesh Bhutan PTA</t>
  </si>
  <si>
    <t>BGD, BTN</t>
  </si>
  <si>
    <t>LDC and developing</t>
  </si>
  <si>
    <t>LDC and LDC</t>
  </si>
  <si>
    <t>Laos US PTA</t>
  </si>
  <si>
    <t>LDC and developed</t>
  </si>
  <si>
    <t>06.12.2020</t>
  </si>
  <si>
    <t>01.07.2022</t>
  </si>
  <si>
    <t>01.11.2019</t>
  </si>
  <si>
    <t>11.02.2020</t>
  </si>
  <si>
    <t>13.12.2018</t>
  </si>
  <si>
    <t>10.08.2020</t>
  </si>
  <si>
    <t>03.12.2016</t>
  </si>
  <si>
    <t>07.03.2008</t>
  </si>
  <si>
    <t>Protocol to the Trade Between the Royal Government Of Bhutan and the Government of the People's Republic of Bangladesh</t>
  </si>
  <si>
    <t>06.12.2014</t>
  </si>
  <si>
    <t>18.12.2020</t>
  </si>
  <si>
    <t>Republic of Korea - Indonesia Comprehensive Economic Partnership Agreement</t>
  </si>
  <si>
    <t>Indonesia Korea CEPA</t>
  </si>
  <si>
    <t>KOR, IDN</t>
  </si>
  <si>
    <t>data_free_flow_prov_2_2_1</t>
  </si>
  <si>
    <t>Comprehensive Economic Cooperation and Partnership Agreement (CECPA) Between the Republic of Mauritius and the Republic of India</t>
  </si>
  <si>
    <t>India Mauritius CECPA</t>
  </si>
  <si>
    <t>IND, MUS</t>
  </si>
  <si>
    <t>22.02.2021</t>
  </si>
  <si>
    <t>01.04.2021</t>
  </si>
  <si>
    <t>Free Trade Agreement Between the State of Israel and the Republic of Korea</t>
  </si>
  <si>
    <t>ISR, KOR</t>
  </si>
  <si>
    <t>12.05.2021</t>
  </si>
  <si>
    <t>Cambodia - Republic of Korea Free Trade Agreement</t>
  </si>
  <si>
    <t>Cambodia-Korea FTA</t>
  </si>
  <si>
    <t>KHM, KOR</t>
  </si>
  <si>
    <t>en, km, ko</t>
  </si>
  <si>
    <t>16.10.2021</t>
  </si>
  <si>
    <t>Australia-India Economic Cooperation and Trade Agreement</t>
  </si>
  <si>
    <t>Australia-India ECTA</t>
  </si>
  <si>
    <t>AUS, IND</t>
  </si>
  <si>
    <t>Digital Partnership Agreement Between The Government Of The Republic Of Korea And The Government Of The Republic Of Singapore</t>
  </si>
  <si>
    <t>Korea-Singapore DEA</t>
  </si>
  <si>
    <t>ko, en</t>
  </si>
  <si>
    <t>8'758</t>
  </si>
  <si>
    <t>EU-New Zealand Free Trade Agreement</t>
  </si>
  <si>
    <t>EU-New Zealand FTA</t>
  </si>
  <si>
    <t>EU, NZL</t>
  </si>
  <si>
    <t>3'148</t>
  </si>
  <si>
    <t>Please notice that while the number of agreements that have been examined is 380+, this dataset only presents those agreements with relevant e-commerce, digital trade or data provisions, and which texts are publicly available.</t>
  </si>
  <si>
    <t>Treaty on the Eurasian Economic Union (EAEU)</t>
  </si>
  <si>
    <t>Central European Free Trade Agreement (CEFTA 2006)</t>
  </si>
  <si>
    <t>Decision No. 1/2012 of the Joint CARIFORUM-EU Council of 26 October 2012 on amending Annex IV to the Economic Partnership Agreement between the CARIFORUM States, of the one part, and the European Community and its Member States, of the other part, by incorporating the commitments of the Commonwealth of the Bahamas</t>
  </si>
  <si>
    <t>02.04.2022</t>
  </si>
  <si>
    <t>21.11.2022</t>
  </si>
  <si>
    <t>Bulgaria Serbia Montenegro FTA</t>
  </si>
  <si>
    <t>Palestine Turkey Interim FTA</t>
  </si>
  <si>
    <t>Israel Korea FTA</t>
  </si>
  <si>
    <t>EC (27) Enlargement</t>
  </si>
  <si>
    <t>EU (28) Enlargement</t>
  </si>
  <si>
    <t>Acuerdo de Complementación Económica Nº 6 suscrito entre Argentina y México</t>
  </si>
  <si>
    <t>Argentina-Mexico ECA</t>
  </si>
  <si>
    <t>Azerbaijan-Turkey FTA</t>
  </si>
  <si>
    <t>Preferential Trade Agreement between the Government of the Republic of Turkey and the Government of the Republic of Azerbaijan</t>
  </si>
  <si>
    <t>AZE, TUR</t>
  </si>
  <si>
    <t>az, en, tr</t>
  </si>
  <si>
    <t>Acuerdo de Complementación Económica Brasil-Paraguay (AAP.A25TM N. 74)</t>
  </si>
  <si>
    <t>BRA, PRY</t>
  </si>
  <si>
    <t>es, pt</t>
  </si>
  <si>
    <t>Brazil-Paraguay ECA</t>
  </si>
  <si>
    <t>Agreement between the Government of the Republic of Uzbekistan and the Government of the Islamic Republic of Pakistan</t>
  </si>
  <si>
    <t>Pakistan-Uzbekistan PSA</t>
  </si>
  <si>
    <t>PAK, UZB</t>
  </si>
  <si>
    <t>en, zu</t>
  </si>
  <si>
    <t>Interim Agreement establishing an Economic Partnership Agreement between the United Kingdom of Great Britain and Northern Ireland, of the one part and the Republic of Cameroon, of the other part</t>
  </si>
  <si>
    <t>CMR, GBR</t>
  </si>
  <si>
    <t>Cameroon-UK EPA</t>
  </si>
  <si>
    <t>Economic Partnership Agreement between the CARIFORUM States, of the one part, and the United Kingdom of Great Britain and Northern Ireland, of the other part</t>
  </si>
  <si>
    <t>CARIFORUM-UK EPA</t>
  </si>
  <si>
    <t>CARIFORUM, GBR</t>
  </si>
  <si>
    <t>en, es, fr, nl</t>
  </si>
  <si>
    <t>Interim Trade Partnership Agreement between the United Kingdom of Great Britain and Northern Ireland, of the one part and the Republic of Ghana, of the other part</t>
  </si>
  <si>
    <t>GBR, GHA</t>
  </si>
  <si>
    <t>Ghana-UK EPA</t>
  </si>
  <si>
    <t>Economic Partnership Agreement between the United Kingdom of Great Britain and Northern Ireland, of the one part, and the Republic of Kenya, a Member of the East African Community, of the other part</t>
  </si>
  <si>
    <t>Kenya-UK EPA</t>
  </si>
  <si>
    <t>GBR, KEN</t>
  </si>
  <si>
    <t>Interim Economic Partnership Agreement between the United Kingdom of Great Britain and Northern Ireland, of the one part, and the Pacific States, of the other part</t>
  </si>
  <si>
    <t>Pacific States-UK EPA</t>
  </si>
  <si>
    <t>FJI, GBR, PNG, SLB, WSM</t>
  </si>
  <si>
    <t>22.12.2020 (SLB, WSM)</t>
  </si>
  <si>
    <t>Economic Partnership Agreement between the Southern African Customs Union Member States and Mozambique, of the one part, and the United Kingdom of Great Britain and Northern Ireland, of the other part</t>
  </si>
  <si>
    <t>SACUM-UK EPA</t>
  </si>
  <si>
    <t>GBR, MOZ, SACU</t>
  </si>
  <si>
    <t>en, pt</t>
  </si>
  <si>
    <t>Free Trade Agreement between the Government of the State of Israel and the Cabinet of Ministers of Ukraine</t>
  </si>
  <si>
    <t>Israel-Ukraine FTA</t>
  </si>
  <si>
    <t>ISR, UKR</t>
  </si>
  <si>
    <t>en, he, uk</t>
  </si>
  <si>
    <t>Trade Agreement between the United Kingdom of Great Britain and Northern Ireland, of the one part, and the Republic of Colombia, the Republic of Ecuador and the Republic of Peru, of the other part</t>
  </si>
  <si>
    <t>UK-Colombia, Ecuador and Peru FTA</t>
  </si>
  <si>
    <t>COL, ECU, GBR, PER</t>
  </si>
  <si>
    <t>01.01.2021 (ECU, GBR, PER), 28.06.2022 (COL)</t>
  </si>
  <si>
    <t>Free Trade Agreement between the United Kingdom of Great Britain and Northern Ireland and the Kingdom of Denmark in respect of the Faroe Islands</t>
  </si>
  <si>
    <t>Faroe Islands-UK FTA</t>
  </si>
  <si>
    <t>FRO, GBR</t>
  </si>
  <si>
    <t>en, fo</t>
  </si>
  <si>
    <t>Free Trade Agreement between the United Kingdom of Great Britain and Northern Ireland and the Republic of Turkey</t>
  </si>
  <si>
    <t>Turkey-UK FTA</t>
  </si>
  <si>
    <t>GBR, TUR</t>
  </si>
  <si>
    <t>en, tr</t>
  </si>
  <si>
    <t>Partnership, Trade and Cooperation Agreement between the United Kingdom of Great Britain and Northern Ireland and the Republic of Albania</t>
  </si>
  <si>
    <t>Albania-UK FTA</t>
  </si>
  <si>
    <t>ALB, GBR</t>
  </si>
  <si>
    <t>Partnership, Trade and Cooperation Agreement between the United Kingdom of Great Britain and Northern Ireland and the Government of the Republic of Serbia</t>
  </si>
  <si>
    <t>Serbia-UK FTA</t>
  </si>
  <si>
    <t>GBR, SRB</t>
  </si>
  <si>
    <t>en, sr</t>
  </si>
  <si>
    <t>Agreement establishing an Association between the United Kingdom of Great Britain and Northern Ireland and the Republic of Chile</t>
  </si>
  <si>
    <t>Chile-UK Association Agreement</t>
  </si>
  <si>
    <t>CHL, GBR</t>
  </si>
  <si>
    <t>Agreement establishing an Association between the United Kingdom of Great Britain and Northern Ireland and the Arab Republic of Egypt</t>
  </si>
  <si>
    <t>Egypt-UK Association Agreement</t>
  </si>
  <si>
    <t>EGY, GBR</t>
  </si>
  <si>
    <t>Free Trade Agreement between Iceland, the Principality of Liechtenstein and the Kingdom of Norway and the United Kingdom of Great Britain and Northern Ireland</t>
  </si>
  <si>
    <t>Iceland, Liechtenstein, Norway, UK FTA</t>
  </si>
  <si>
    <t>GBR, ISL, LIE, NOR</t>
  </si>
  <si>
    <t>Trade and Partnership Agreement between the Government of the United Kingdom of Great Britain and Northern Ireland and the Government of the State of Israel</t>
  </si>
  <si>
    <t>Israel-UK FTA</t>
  </si>
  <si>
    <t>GBR, ISR</t>
  </si>
  <si>
    <t>Agreement establishing an Association between the United Kingdom of Great Britain and Northern Ireland and the Hashemite Kingdom of Jordan</t>
  </si>
  <si>
    <t>Jordan-UK Association Agreement</t>
  </si>
  <si>
    <t>GBR, JOR</t>
  </si>
  <si>
    <t>Partnership, Trade and Cooperation Agreement between the United Kingdom of Great Britain and Northern Ireland and the Republic of Kosovo</t>
  </si>
  <si>
    <t>Kosovo-UK PTA</t>
  </si>
  <si>
    <t>GBR, RKS</t>
  </si>
  <si>
    <t>Agreement establishing an Association between the United Kingdom of Great Britain and Northern Ireland and the Republic of Lebanon</t>
  </si>
  <si>
    <t>Lebanon-UK Association Agreement</t>
  </si>
  <si>
    <t>GBR, LBN</t>
  </si>
  <si>
    <t>Trade Continuity Agreement between the United Kingdom of Great Britain and Northern Ireland and the United Mexican States</t>
  </si>
  <si>
    <t>Mexico-UK Trade Continuity Agreement</t>
  </si>
  <si>
    <t>GBR, MEX</t>
  </si>
  <si>
    <t>Agreement establishing an Association between the United Kingdom of Great Britain and Northern Ireland and the Kingdom of Morocco</t>
  </si>
  <si>
    <t>Morocco-UK Association Agreement</t>
  </si>
  <si>
    <t>GBR, MAR</t>
  </si>
  <si>
    <t>Partnership, Trade and Cooperation Agreement between the United Kingdom of Great Britain and Northern Ireland and the Republic of North Macedonia</t>
  </si>
  <si>
    <t>North Macedonia-UK Trade Agreement</t>
  </si>
  <si>
    <t>GBR, MKD</t>
  </si>
  <si>
    <t>en, mk</t>
  </si>
  <si>
    <t>Interim Political, Trade and Partnership Agreement between the United Kingdom of Great Britain and Northern Ireland, of the one part, and the Palestine Liberation Organization (PLO) for the benefit of the Palestinian Authority of the West Bank and the Gaza Strip, of the other part</t>
  </si>
  <si>
    <t>Palestine-UK Trade Agreement</t>
  </si>
  <si>
    <t>GBR, PSE</t>
  </si>
  <si>
    <t>Agreement establishing an Association between the United Kingdom of Great Britain and Northern Ireland and the Republic of Tunisia</t>
  </si>
  <si>
    <t>Tunisia-UK Association Agreement</t>
  </si>
  <si>
    <t>GBR, TUN</t>
  </si>
  <si>
    <t>Trade Agreement between the Government of the Socialist Republic of Viet Nam and the Government of the Republic of Cuba</t>
  </si>
  <si>
    <t>Cuba- Viet Nam PSA</t>
  </si>
  <si>
    <t>CUB, VNM</t>
  </si>
  <si>
    <t>en, es, vi</t>
  </si>
  <si>
    <t>Comprehensive Economic Partnership Agreement between the EFTA States and the Republic of Ecuador</t>
  </si>
  <si>
    <t>EFTA-Ecuador EPA</t>
  </si>
  <si>
    <t>ECU, EFTA</t>
  </si>
  <si>
    <t>Free Trade Agreement between the State of Israel and the Republic of Panama</t>
  </si>
  <si>
    <t>Israel- Panama FTA</t>
  </si>
  <si>
    <t>Acuerdo De Desarrollo Comercial Entre La Republica Bolivariana De Venezuela Y La Republica De Turquia</t>
  </si>
  <si>
    <t>Turkey- Venezuela PSA</t>
  </si>
  <si>
    <t>TUR, VEN</t>
  </si>
  <si>
    <t>en, es, tr</t>
  </si>
  <si>
    <t>Trade Agreement between the United States of America and Japan</t>
  </si>
  <si>
    <t>Japan-US FTA</t>
  </si>
  <si>
    <t xml:space="preserve">Interim Agreement leading to formation of a free trade area between the Eurasian Economic Union and its Member States, of the one part, and the Islamic Republic of Iran, of the other part </t>
  </si>
  <si>
    <t>EAEU-Iran Interim Agreement</t>
  </si>
  <si>
    <t>EAEU, IRN</t>
  </si>
  <si>
    <t>Comprehensive Economic Partnership Agreement between the Government of the Republic of Chile and the Government of the Republic of Indonesia</t>
  </si>
  <si>
    <t>Chile-Indonesia EPA</t>
  </si>
  <si>
    <t>CHL, IDN</t>
  </si>
  <si>
    <t>en, es, id</t>
  </si>
  <si>
    <t>27.12.2018 (TNW)</t>
  </si>
  <si>
    <t>Agreement entered into by and between the Government of the Republic of China (Taiwan) and the Government of the Kingdom of Eswatini on Economic Cooperation</t>
  </si>
  <si>
    <t>Eswatini-Taiwan PTA</t>
  </si>
  <si>
    <t>SWZ, TNW</t>
  </si>
  <si>
    <t>Preferential Trade Agreement between the Government of the Republic of Indonesia and the Government of the Republic of Mozambique</t>
  </si>
  <si>
    <t>Indonesia-Mozambique PTA</t>
  </si>
  <si>
    <t>IDN, MOZ</t>
  </si>
  <si>
    <t>en, id, pt</t>
  </si>
  <si>
    <t>Acuerdo e Complementacion Económica Nº 75 entre la República e Chile y la República del Ecuador</t>
  </si>
  <si>
    <t xml:space="preserve">Chile-Ecuador PSA </t>
  </si>
  <si>
    <t>Trade Agreement between the United Kingdom of Great Britain and Northern Ireland and the Swiss Confederation (Additional Agreement Liechtenstein)</t>
  </si>
  <si>
    <t>Switzerland (Liechtenstein)-UK FTA</t>
  </si>
  <si>
    <t>CHE, GBR, LIE</t>
  </si>
  <si>
    <t>de, en</t>
  </si>
  <si>
    <t>Côte d'Ivoire EC Interim EPA</t>
  </si>
  <si>
    <t>Agreement Between The American Institute In Taiwan And The Taipei Economic And Cultural Representative Office In The United States Regarding Trade Between The United States Of America And Taiwan</t>
  </si>
  <si>
    <t>Taiwan US Trade Initiative</t>
  </si>
  <si>
    <t>TWN, USA</t>
  </si>
  <si>
    <t>Pacific Alliance-Singapore Free Trade Agreement</t>
  </si>
  <si>
    <t>Pacific Alliance Singapore FTA</t>
  </si>
  <si>
    <t>CHL, COL, MEX, PER, SGP</t>
  </si>
  <si>
    <t xml:space="preserve">Economic Partnership Agreement Between The Republic Of Kenya, Member Of The East African Community, Of The One Part, And The European Union And Its Member States, Of The Other Part </t>
  </si>
  <si>
    <t>EU-Kenya EPA</t>
  </si>
  <si>
    <t>EU, KEN</t>
  </si>
  <si>
    <t>2000_10</t>
  </si>
  <si>
    <t>2000_11</t>
  </si>
  <si>
    <t>2000_12</t>
  </si>
  <si>
    <t>2000_13</t>
  </si>
  <si>
    <t>2000_14</t>
  </si>
  <si>
    <t>2000_15</t>
  </si>
  <si>
    <t>2000_16</t>
  </si>
  <si>
    <t>2000_17</t>
  </si>
  <si>
    <t>2000_18</t>
  </si>
  <si>
    <t>2000_19</t>
  </si>
  <si>
    <t>2000_20</t>
  </si>
  <si>
    <t>2001_10</t>
  </si>
  <si>
    <t>2001_11</t>
  </si>
  <si>
    <t>2001_12</t>
  </si>
  <si>
    <t>2001_13</t>
  </si>
  <si>
    <t>2001_14</t>
  </si>
  <si>
    <t>2001_15</t>
  </si>
  <si>
    <t>2001_16</t>
  </si>
  <si>
    <t>2001_17</t>
  </si>
  <si>
    <t>2001_18</t>
  </si>
  <si>
    <t>2001_19</t>
  </si>
  <si>
    <t>2001_20</t>
  </si>
  <si>
    <t>2001_21</t>
  </si>
  <si>
    <t>2001_22</t>
  </si>
  <si>
    <t>2001_23</t>
  </si>
  <si>
    <t>2002_10</t>
  </si>
  <si>
    <t>2002_11</t>
  </si>
  <si>
    <t>2002_12</t>
  </si>
  <si>
    <t>2002_13</t>
  </si>
  <si>
    <t>2002_14</t>
  </si>
  <si>
    <t>2002_15</t>
  </si>
  <si>
    <t>2002_16</t>
  </si>
  <si>
    <t>2002_17</t>
  </si>
  <si>
    <t>2002_18</t>
  </si>
  <si>
    <t>2002_19</t>
  </si>
  <si>
    <t>2002_20</t>
  </si>
  <si>
    <t>2002_21</t>
  </si>
  <si>
    <t>2002_22</t>
  </si>
  <si>
    <t>2002_23</t>
  </si>
  <si>
    <t>2002_24</t>
  </si>
  <si>
    <t>2002_25</t>
  </si>
  <si>
    <t>2002_26</t>
  </si>
  <si>
    <t>2003_10</t>
  </si>
  <si>
    <t>2003_11</t>
  </si>
  <si>
    <t>2003_12</t>
  </si>
  <si>
    <t>2003_13</t>
  </si>
  <si>
    <t>2003_14</t>
  </si>
  <si>
    <t>2003_15</t>
  </si>
  <si>
    <t>2003_20</t>
  </si>
  <si>
    <t>2003_16</t>
  </si>
  <si>
    <t>2003_17</t>
  </si>
  <si>
    <t>2003_18</t>
  </si>
  <si>
    <t>2003_19</t>
  </si>
  <si>
    <t>2003_21</t>
  </si>
  <si>
    <t>2003_22</t>
  </si>
  <si>
    <t>2003_23</t>
  </si>
  <si>
    <t>2003_24</t>
  </si>
  <si>
    <t>2003_25</t>
  </si>
  <si>
    <t>2003_26</t>
  </si>
  <si>
    <t>2003_27</t>
  </si>
  <si>
    <t>2003_28</t>
  </si>
  <si>
    <t>2003_29</t>
  </si>
  <si>
    <t>2003_30</t>
  </si>
  <si>
    <t>2004_10</t>
  </si>
  <si>
    <t>2004_11</t>
  </si>
  <si>
    <t>2004_12</t>
  </si>
  <si>
    <t>2004_13</t>
  </si>
  <si>
    <t>2004_14</t>
  </si>
  <si>
    <t>2004_15</t>
  </si>
  <si>
    <t>2004_16</t>
  </si>
  <si>
    <t>2004_17</t>
  </si>
  <si>
    <t>2004_18</t>
  </si>
  <si>
    <t>2004_19</t>
  </si>
  <si>
    <t>2004_20</t>
  </si>
  <si>
    <t>2004_21</t>
  </si>
  <si>
    <t>2004_22</t>
  </si>
  <si>
    <t>2004_23</t>
  </si>
  <si>
    <t>2004_24</t>
  </si>
  <si>
    <t>2004_25</t>
  </si>
  <si>
    <t>2004_26</t>
  </si>
  <si>
    <t>2004_27</t>
  </si>
  <si>
    <t>2004_28</t>
  </si>
  <si>
    <t>2004_29</t>
  </si>
  <si>
    <t>2005_10</t>
  </si>
  <si>
    <t>2005_11</t>
  </si>
  <si>
    <t>2005_12</t>
  </si>
  <si>
    <t>2005_13</t>
  </si>
  <si>
    <t>2005_14</t>
  </si>
  <si>
    <t>2005_15</t>
  </si>
  <si>
    <t>2005_16</t>
  </si>
  <si>
    <t>2005_17</t>
  </si>
  <si>
    <t>2006_10</t>
  </si>
  <si>
    <t>2006_11</t>
  </si>
  <si>
    <t>2006_12</t>
  </si>
  <si>
    <t>2006_13</t>
  </si>
  <si>
    <t>2006_14</t>
  </si>
  <si>
    <t>2006_15</t>
  </si>
  <si>
    <t>2006_16</t>
  </si>
  <si>
    <t>2006_17</t>
  </si>
  <si>
    <t>2006_18</t>
  </si>
  <si>
    <t>2006_19</t>
  </si>
  <si>
    <t>2006_20</t>
  </si>
  <si>
    <t>2006_21</t>
  </si>
  <si>
    <t>2006_22</t>
  </si>
  <si>
    <t>2006_23</t>
  </si>
  <si>
    <t>2006_24</t>
  </si>
  <si>
    <t>2006_25</t>
  </si>
  <si>
    <t>2000_01</t>
  </si>
  <si>
    <t>2000_02</t>
  </si>
  <si>
    <t>2000_03</t>
  </si>
  <si>
    <t>2000_04</t>
  </si>
  <si>
    <t>2000_05</t>
  </si>
  <si>
    <t>2000_06</t>
  </si>
  <si>
    <t>2000_07</t>
  </si>
  <si>
    <t>2000_08</t>
  </si>
  <si>
    <t>2000_09</t>
  </si>
  <si>
    <t>2001_01</t>
  </si>
  <si>
    <t>2001_02</t>
  </si>
  <si>
    <t>2001_03</t>
  </si>
  <si>
    <t>2001_04</t>
  </si>
  <si>
    <t>2001_05</t>
  </si>
  <si>
    <t>2001_06</t>
  </si>
  <si>
    <t>2001_07</t>
  </si>
  <si>
    <t>2001_08</t>
  </si>
  <si>
    <t>2001_09</t>
  </si>
  <si>
    <t>2002_01</t>
  </si>
  <si>
    <t>2002_02</t>
  </si>
  <si>
    <t>2002_03</t>
  </si>
  <si>
    <t>2002_04</t>
  </si>
  <si>
    <t>2002_05</t>
  </si>
  <si>
    <t>2002_06</t>
  </si>
  <si>
    <t>2002_07</t>
  </si>
  <si>
    <t>2002_08</t>
  </si>
  <si>
    <t>2002_09</t>
  </si>
  <si>
    <t>2003_01</t>
  </si>
  <si>
    <t>2003_02</t>
  </si>
  <si>
    <t>2003_03</t>
  </si>
  <si>
    <t>2003_04</t>
  </si>
  <si>
    <t>2003_05</t>
  </si>
  <si>
    <t>2003_06</t>
  </si>
  <si>
    <t>2003_07</t>
  </si>
  <si>
    <t>2003_08</t>
  </si>
  <si>
    <t>2003_09</t>
  </si>
  <si>
    <t>2004_01</t>
  </si>
  <si>
    <t>2004_02</t>
  </si>
  <si>
    <t>2004_03</t>
  </si>
  <si>
    <t>2004_04</t>
  </si>
  <si>
    <t>2004_05</t>
  </si>
  <si>
    <t>2004_06</t>
  </si>
  <si>
    <t>2004_07</t>
  </si>
  <si>
    <t>2004_08</t>
  </si>
  <si>
    <t>2004_09</t>
  </si>
  <si>
    <t>2005_01</t>
  </si>
  <si>
    <t>2005_02</t>
  </si>
  <si>
    <t>2005_03</t>
  </si>
  <si>
    <t>2005_04</t>
  </si>
  <si>
    <t>2005_05</t>
  </si>
  <si>
    <t>2005_06</t>
  </si>
  <si>
    <t>2005_07</t>
  </si>
  <si>
    <t>2005_08</t>
  </si>
  <si>
    <t>2005_09</t>
  </si>
  <si>
    <t>2006_01</t>
  </si>
  <si>
    <t>2006_02</t>
  </si>
  <si>
    <t>2006_03</t>
  </si>
  <si>
    <t>2006_04</t>
  </si>
  <si>
    <t>2006_05</t>
  </si>
  <si>
    <t>2006_06</t>
  </si>
  <si>
    <t>2006_07</t>
  </si>
  <si>
    <t>2006_08</t>
  </si>
  <si>
    <t>2006_09</t>
  </si>
  <si>
    <t>2007_01</t>
  </si>
  <si>
    <t>2007_11</t>
  </si>
  <si>
    <t>2007_02</t>
  </si>
  <si>
    <t>2007_03</t>
  </si>
  <si>
    <t>2007_04</t>
  </si>
  <si>
    <t>2007_14</t>
  </si>
  <si>
    <t>2007_05</t>
  </si>
  <si>
    <t>2007_06</t>
  </si>
  <si>
    <t>2007_07</t>
  </si>
  <si>
    <t>2007_08</t>
  </si>
  <si>
    <t>2007_09</t>
  </si>
  <si>
    <t>2007_16</t>
  </si>
  <si>
    <t>2007_10</t>
  </si>
  <si>
    <t>2007_12</t>
  </si>
  <si>
    <t>2007_13</t>
  </si>
  <si>
    <t>2007_15</t>
  </si>
  <si>
    <t>2007_17</t>
  </si>
  <si>
    <t>2007_18</t>
  </si>
  <si>
    <t>2007_19</t>
  </si>
  <si>
    <t>2007_20</t>
  </si>
  <si>
    <t>2008_01</t>
  </si>
  <si>
    <t>2008_02</t>
  </si>
  <si>
    <t>2008_03</t>
  </si>
  <si>
    <t>2008_04</t>
  </si>
  <si>
    <t>2008_05</t>
  </si>
  <si>
    <t>2008_06</t>
  </si>
  <si>
    <t>2008_07</t>
  </si>
  <si>
    <t>2008_08</t>
  </si>
  <si>
    <t>2008_09</t>
  </si>
  <si>
    <t>2008_10</t>
  </si>
  <si>
    <t>2008_11</t>
  </si>
  <si>
    <t>2008_12</t>
  </si>
  <si>
    <t>2008_13</t>
  </si>
  <si>
    <t>2008_14</t>
  </si>
  <si>
    <t>2008_15</t>
  </si>
  <si>
    <t>2008_16</t>
  </si>
  <si>
    <t>2008_17</t>
  </si>
  <si>
    <t>2008_18</t>
  </si>
  <si>
    <t>2008_19</t>
  </si>
  <si>
    <t>2008_20</t>
  </si>
  <si>
    <t>2008_21</t>
  </si>
  <si>
    <t>2008_22</t>
  </si>
  <si>
    <t>2008_23</t>
  </si>
  <si>
    <t>2009_01</t>
  </si>
  <si>
    <t>2009_02</t>
  </si>
  <si>
    <t>2009_03</t>
  </si>
  <si>
    <t>2009_04</t>
  </si>
  <si>
    <t>2009_05</t>
  </si>
  <si>
    <t>2009_06</t>
  </si>
  <si>
    <t>2009_07</t>
  </si>
  <si>
    <t>2009_08</t>
  </si>
  <si>
    <t>2009_09</t>
  </si>
  <si>
    <t>2009_10</t>
  </si>
  <si>
    <t>2009_11</t>
  </si>
  <si>
    <t>2009_12</t>
  </si>
  <si>
    <t>2009_13</t>
  </si>
  <si>
    <t>2009_14</t>
  </si>
  <si>
    <t>2009_15</t>
  </si>
  <si>
    <t>2009_16</t>
  </si>
  <si>
    <t>2009_17</t>
  </si>
  <si>
    <t>2009_18</t>
  </si>
  <si>
    <t>2009_19</t>
  </si>
  <si>
    <t>2009_20</t>
  </si>
  <si>
    <t>2009_21</t>
  </si>
  <si>
    <t>2010_01</t>
  </si>
  <si>
    <t>2010_02</t>
  </si>
  <si>
    <t>2010_03</t>
  </si>
  <si>
    <t>2010_04</t>
  </si>
  <si>
    <t>2010_05</t>
  </si>
  <si>
    <t>2010_06</t>
  </si>
  <si>
    <t>2010_07</t>
  </si>
  <si>
    <t>2010_08</t>
  </si>
  <si>
    <t>2010_09</t>
  </si>
  <si>
    <t>2010_10</t>
  </si>
  <si>
    <t>2010_11</t>
  </si>
  <si>
    <t>2010_12</t>
  </si>
  <si>
    <t>2010_13</t>
  </si>
  <si>
    <t>2010_14</t>
  </si>
  <si>
    <t>2011_01</t>
  </si>
  <si>
    <t>2011_02</t>
  </si>
  <si>
    <t>2011_03</t>
  </si>
  <si>
    <t>2011_04</t>
  </si>
  <si>
    <t>2011_05</t>
  </si>
  <si>
    <t>2011_06</t>
  </si>
  <si>
    <t>2011_07</t>
  </si>
  <si>
    <t>2011_08</t>
  </si>
  <si>
    <t>2011_09</t>
  </si>
  <si>
    <t>2011_10</t>
  </si>
  <si>
    <t>2011_11</t>
  </si>
  <si>
    <t>2011_12</t>
  </si>
  <si>
    <t>2011_13</t>
  </si>
  <si>
    <t>2011_14</t>
  </si>
  <si>
    <t>2011_15</t>
  </si>
  <si>
    <t>2011_16</t>
  </si>
  <si>
    <t>2011_17</t>
  </si>
  <si>
    <t>2011_18</t>
  </si>
  <si>
    <t>2011_19</t>
  </si>
  <si>
    <t>2012_01</t>
  </si>
  <si>
    <t>2012_02</t>
  </si>
  <si>
    <t>2012_03</t>
  </si>
  <si>
    <t>2012_04</t>
  </si>
  <si>
    <t>2012_05</t>
  </si>
  <si>
    <t>2012_06</t>
  </si>
  <si>
    <t>2012_07</t>
  </si>
  <si>
    <t>2012_08</t>
  </si>
  <si>
    <t>2013_01</t>
  </si>
  <si>
    <t>2013_02</t>
  </si>
  <si>
    <t>2013_03</t>
  </si>
  <si>
    <t>2013_04</t>
  </si>
  <si>
    <t>2013_05</t>
  </si>
  <si>
    <t>2013_06</t>
  </si>
  <si>
    <t>2013_07</t>
  </si>
  <si>
    <t>2013_08</t>
  </si>
  <si>
    <t>2013_09</t>
  </si>
  <si>
    <t>2013_10</t>
  </si>
  <si>
    <t>2013_11</t>
  </si>
  <si>
    <t>2013_12</t>
  </si>
  <si>
    <t>2013_13</t>
  </si>
  <si>
    <t>2014_01</t>
  </si>
  <si>
    <t>2014_02</t>
  </si>
  <si>
    <t>2014_03</t>
  </si>
  <si>
    <t>2014_04</t>
  </si>
  <si>
    <t>2014_05</t>
  </si>
  <si>
    <t>2014_06</t>
  </si>
  <si>
    <t>2014_07</t>
  </si>
  <si>
    <t>2014_08</t>
  </si>
  <si>
    <t>2014_09</t>
  </si>
  <si>
    <t>2014_10</t>
  </si>
  <si>
    <t>2014_11</t>
  </si>
  <si>
    <t>2014_12</t>
  </si>
  <si>
    <t>2014_13</t>
  </si>
  <si>
    <t>2015_01</t>
  </si>
  <si>
    <t>2015_02</t>
  </si>
  <si>
    <t>2015_03</t>
  </si>
  <si>
    <t>2015_04</t>
  </si>
  <si>
    <t>2015_05</t>
  </si>
  <si>
    <t>2015_06</t>
  </si>
  <si>
    <t>2015_07</t>
  </si>
  <si>
    <t>2015_08</t>
  </si>
  <si>
    <t>2015_09</t>
  </si>
  <si>
    <t>2015_10</t>
  </si>
  <si>
    <t>2015_11</t>
  </si>
  <si>
    <t>2016_01</t>
  </si>
  <si>
    <t>2016_02</t>
  </si>
  <si>
    <t>2016_03</t>
  </si>
  <si>
    <t>2016_04</t>
  </si>
  <si>
    <t>2016_05</t>
  </si>
  <si>
    <t>2016_06</t>
  </si>
  <si>
    <t>2016_07</t>
  </si>
  <si>
    <t>2016_08</t>
  </si>
  <si>
    <t>2016_09</t>
  </si>
  <si>
    <t>2016_10</t>
  </si>
  <si>
    <t>2016_11</t>
  </si>
  <si>
    <t>2016_12</t>
  </si>
  <si>
    <t>2017_01</t>
  </si>
  <si>
    <t>2017_02</t>
  </si>
  <si>
    <t>2017_03</t>
  </si>
  <si>
    <t>2017_04</t>
  </si>
  <si>
    <t>2017_05</t>
  </si>
  <si>
    <t>2017_06</t>
  </si>
  <si>
    <t>2017_07</t>
  </si>
  <si>
    <t>2017_08</t>
  </si>
  <si>
    <t>2018_01</t>
  </si>
  <si>
    <t>2018_02</t>
  </si>
  <si>
    <t>2018_03</t>
  </si>
  <si>
    <t>2018_04</t>
  </si>
  <si>
    <t>2018_05</t>
  </si>
  <si>
    <t>2018_06</t>
  </si>
  <si>
    <t>2018_07</t>
  </si>
  <si>
    <t>2018_08</t>
  </si>
  <si>
    <t>2018_09</t>
  </si>
  <si>
    <t>2018_10</t>
  </si>
  <si>
    <t>2018_11</t>
  </si>
  <si>
    <t>2018_12</t>
  </si>
  <si>
    <t>2018_13</t>
  </si>
  <si>
    <t>2018_14</t>
  </si>
  <si>
    <t>2018_15</t>
  </si>
  <si>
    <t>2018_16</t>
  </si>
  <si>
    <t>2018_17</t>
  </si>
  <si>
    <t>2018_18</t>
  </si>
  <si>
    <t>2018_19</t>
  </si>
  <si>
    <t>2019_01</t>
  </si>
  <si>
    <t>2019_02</t>
  </si>
  <si>
    <t>2019_03</t>
  </si>
  <si>
    <t>2019_04</t>
  </si>
  <si>
    <t>2019_05</t>
  </si>
  <si>
    <t>2019_06</t>
  </si>
  <si>
    <t>2019_07</t>
  </si>
  <si>
    <t>2019_08</t>
  </si>
  <si>
    <t>2019_09</t>
  </si>
  <si>
    <t>2019_10</t>
  </si>
  <si>
    <t>2019_11</t>
  </si>
  <si>
    <t>2019_12</t>
  </si>
  <si>
    <t>2019_13</t>
  </si>
  <si>
    <t>2019_14</t>
  </si>
  <si>
    <t>2019_15</t>
  </si>
  <si>
    <t>2019_16</t>
  </si>
  <si>
    <t>2019_17</t>
  </si>
  <si>
    <t>2019_18</t>
  </si>
  <si>
    <t>2019_19</t>
  </si>
  <si>
    <t>2019_20</t>
  </si>
  <si>
    <t>2019_21</t>
  </si>
  <si>
    <t>2019_22</t>
  </si>
  <si>
    <t>2019_23</t>
  </si>
  <si>
    <t>2019_24</t>
  </si>
  <si>
    <t>2019_25</t>
  </si>
  <si>
    <t>2019_26</t>
  </si>
  <si>
    <t>2019_27</t>
  </si>
  <si>
    <t>2019_28</t>
  </si>
  <si>
    <t>2019_29</t>
  </si>
  <si>
    <t>2020_01</t>
  </si>
  <si>
    <t>2020_02</t>
  </si>
  <si>
    <t>2020_03</t>
  </si>
  <si>
    <t>2020_04</t>
  </si>
  <si>
    <t>2020_05</t>
  </si>
  <si>
    <t>2020_06</t>
  </si>
  <si>
    <t>2020_07</t>
  </si>
  <si>
    <t>2020_08</t>
  </si>
  <si>
    <t>2020_09</t>
  </si>
  <si>
    <t>2020_10</t>
  </si>
  <si>
    <t>2020_11</t>
  </si>
  <si>
    <t>2020_12</t>
  </si>
  <si>
    <t>2020_13</t>
  </si>
  <si>
    <t>2020_14</t>
  </si>
  <si>
    <t>2020_15</t>
  </si>
  <si>
    <t>2020_16</t>
  </si>
  <si>
    <t>2020_17</t>
  </si>
  <si>
    <t>2020_18</t>
  </si>
  <si>
    <t>2020_19</t>
  </si>
  <si>
    <t>2020_20</t>
  </si>
  <si>
    <t>2020_21</t>
  </si>
  <si>
    <t>2020_22</t>
  </si>
  <si>
    <t>2020_23</t>
  </si>
  <si>
    <t>2021_01</t>
  </si>
  <si>
    <t>2021_02</t>
  </si>
  <si>
    <t>2021_03</t>
  </si>
  <si>
    <t>2021_04</t>
  </si>
  <si>
    <t>2021_05</t>
  </si>
  <si>
    <t>2021_06</t>
  </si>
  <si>
    <t>2021_07</t>
  </si>
  <si>
    <t>2021_08</t>
  </si>
  <si>
    <t>2021_09</t>
  </si>
  <si>
    <t>2021_10</t>
  </si>
  <si>
    <t>2021_11</t>
  </si>
  <si>
    <t>2021_12</t>
  </si>
  <si>
    <t>2022_01</t>
  </si>
  <si>
    <t>2022_02</t>
  </si>
  <si>
    <t>2022_03</t>
  </si>
  <si>
    <t>2022_04</t>
  </si>
  <si>
    <t>2022_05</t>
  </si>
  <si>
    <t>2022_06</t>
  </si>
  <si>
    <t>2022_07</t>
  </si>
  <si>
    <t>2022_08</t>
  </si>
  <si>
    <t>2023_02</t>
  </si>
  <si>
    <t>2023_03</t>
  </si>
  <si>
    <t>Regional Comprehensive Economic Partnership Agreement ("RCEP")</t>
  </si>
  <si>
    <t>2023_04</t>
  </si>
  <si>
    <t>Free Trade Agreement Between The EFTA States And The Republic of Moldova</t>
  </si>
  <si>
    <t>EFTA Moldova FTA</t>
  </si>
  <si>
    <t>EFTA,  MDA</t>
  </si>
  <si>
    <t>China Ecuador FTA</t>
  </si>
  <si>
    <t>CHN, ECU</t>
  </si>
  <si>
    <t>Tratado De Libre Comercio Entre El Gobierno De La Republica Del Ecuador Y El Gobierno De La Republica Popular China</t>
  </si>
  <si>
    <t>2023_05</t>
  </si>
  <si>
    <t>cross_cutting_exclusion_measure_4_4</t>
  </si>
  <si>
    <t>2023_01</t>
  </si>
  <si>
    <t>data_flo_proh_loc_outside_2_3_3</t>
  </si>
  <si>
    <t>cross_cutting_excl_tax_4_4_1</t>
  </si>
  <si>
    <t>cross_cutting_excl_digit_financial_4_4_2</t>
  </si>
  <si>
    <t>cross_cutting_exc_gov_procur_4_4_3</t>
  </si>
  <si>
    <t>cross_cutting_excl_data_prot_state_4_4_4</t>
  </si>
  <si>
    <t>cross_cutting_exclusion_sector_4_5</t>
  </si>
  <si>
    <t>cross_cutting_exclusion_sector_audiovisual_4_5_1</t>
  </si>
  <si>
    <t>cross_cutting_exclusion_sector_financial_4_5_2</t>
  </si>
  <si>
    <t>cross_cutting_ncms_4_6</t>
  </si>
  <si>
    <t>cross_cutting_reservations_4_7</t>
  </si>
  <si>
    <t>30.01.2019</t>
  </si>
  <si>
    <t>ASEAN China Trade in Goods Agreement</t>
  </si>
  <si>
    <t>ASEAN China Services Agreeement</t>
  </si>
  <si>
    <t>ASEAN) India (Goods) Agreement</t>
  </si>
  <si>
    <t>ASEAN India (Services) Agreement</t>
  </si>
  <si>
    <t>Argentina Brazil ECA</t>
  </si>
  <si>
    <t>Update / Amended</t>
  </si>
  <si>
    <t>2023_06</t>
  </si>
  <si>
    <t>Second Protocol To Amend The Agreement Establishing The ASEAN-Australia-New Zealand Free Trade Agrea</t>
  </si>
  <si>
    <t>AANZFTA Second Protocol</t>
  </si>
  <si>
    <t>upgrade_reference</t>
  </si>
  <si>
    <t>data_free_flow_exceptions_2_2_1_1</t>
  </si>
  <si>
    <t>Agreement Between Japan and the Republic of Singapore for a new-age Economic Partnership</t>
  </si>
  <si>
    <t>OECD_ec_excl_serv_1_3_2_1</t>
  </si>
  <si>
    <t>OECD_ec_non_imposition_duty_content_1_4_1_1</t>
  </si>
  <si>
    <t>OECD_ec_non_imposition_duty_fees_1_4_1_2</t>
  </si>
  <si>
    <t>OECD_ec_non_imposition_duty_prefe_1_4_1_3</t>
  </si>
  <si>
    <t>OECD_ec_non_imposition_duty_ecom_1_4_1_4</t>
  </si>
  <si>
    <t>OECD_ec_non_imposition_duty_temp_1_4_1_5</t>
  </si>
  <si>
    <t>OECD_ec_non_imposition_duty_dig_product_1_4_1_6</t>
  </si>
  <si>
    <t xml:space="preserve">OECD_ec_et_serv_1_4_3 </t>
  </si>
  <si>
    <t xml:space="preserve"> </t>
  </si>
  <si>
    <t>ec_size _chapter_1_15</t>
  </si>
  <si>
    <t>data_flow_free_mov_outside_2_3_1</t>
  </si>
  <si>
    <t>ar, en, da, nl, fi, fr, de, el, it, pt, es, sv</t>
  </si>
  <si>
    <t>OECD_tax_1_4_1_7</t>
  </si>
  <si>
    <t>date_into_force</t>
  </si>
  <si>
    <t>upgrade_type</t>
  </si>
  <si>
    <t>2015_12</t>
  </si>
  <si>
    <t>2015_13</t>
  </si>
  <si>
    <t>Stabilisation and Association Agreement between the European Union and the European Atomic Energy Community, of the one part, and Kosovo, of the other part</t>
  </si>
  <si>
    <t>EU-Kosovo Stabilisation and Association Agreement</t>
  </si>
  <si>
    <t>EU, RKS</t>
  </si>
  <si>
    <t>08.07.2021</t>
  </si>
  <si>
    <t>First Protocol modifying the Additional Protocol of the Pacific Alliance Framework Agreement</t>
  </si>
  <si>
    <t>UA</t>
  </si>
  <si>
    <t>Framework Agreement of the Pacific Alliance</t>
  </si>
  <si>
    <t>PA Framework Agreement</t>
  </si>
  <si>
    <t>2012_09</t>
  </si>
  <si>
    <t>First modifying protocol of the PA</t>
  </si>
  <si>
    <t>21.08.2023 (For AUS)</t>
  </si>
  <si>
    <t>Protocol Amending the Comprehensive Economic Cooperation Agreement between the Republic of India and the Republic of Singapore and Second Protocol for amendment of India- Singapore CECA</t>
  </si>
  <si>
    <t>Additional Protocol 5 &amp; Additional Protocol 6</t>
  </si>
  <si>
    <t>Protocol to the Stabilisation and Association Agreement Between the European Communities and their Member States, of the one part, and the Republic of Montenegro, of the other part, to take account of the Accession of the Republic of Croatia to the European Union (P1), Decision No 1/2014 of the EU-Montenegro, Stabilisation and Association Council of 12 December 2014 (P2); Decision No 1/2022 of the EU-Montenegro Stabilisation and Association Council of 9 February 2022</t>
  </si>
  <si>
    <r>
      <t xml:space="preserve">Free Trade Agreement Between The Government Of The Republic Of Chile  And  </t>
    </r>
    <r>
      <rPr>
        <sz val="11"/>
        <rFont val="Calibri"/>
        <family val="2"/>
        <scheme val="minor"/>
      </rPr>
      <t>The Government Of The Kingdom Of Thailand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</si>
</sst>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scheme val="minor"/>
    </font>
    <font>
      <u/>
      <sz val="11"/>
      <color theme="10"/>
      <name val="Calibri"/>
      <family val="2"/>
      <scheme val="minor"/>
    </font>
    <font>
      <sz val="11"/>
      <name val="Calibri"/>
      <family val="2"/>
      <scheme val="minor"/>
    </font>
    <font>
      <sz val="9"/>
      <color indexed="81"/>
      <name val="Segoe UI"/>
      <family val="2"/>
    </font>
    <font>
      <b/>
      <sz val="9"/>
      <color indexed="81"/>
      <name val="Segoe UI"/>
      <family val="2"/>
    </font>
    <font>
      <sz val="11"/>
      <color rgb="FFFF0000"/>
      <name val="Calibri"/>
      <family val="2"/>
      <scheme val="minor"/>
    </font>
    <font>
      <b/>
      <sz val="9"/>
      <color rgb="FF000000"/>
      <name val="Segoe UI"/>
      <family val="2"/>
    </font>
    <font>
      <sz val="9"/>
      <color rgb="FF000000"/>
      <name val="Segoe UI"/>
      <family val="2"/>
    </font>
    <font>
      <b/>
      <sz val="10"/>
      <color rgb="FF000000"/>
      <name val="Tahoma"/>
      <family val="2"/>
    </font>
    <font>
      <sz val="10"/>
      <color rgb="FF000000"/>
      <name val="Tahoma"/>
      <family val="2"/>
    </font>
    <font>
      <b/>
      <sz val="9"/>
      <color indexed="81"/>
      <name val="Tahoma"/>
      <family val="2"/>
    </font>
    <font>
      <sz val="9"/>
      <color indexed="81"/>
      <name val="Tahoma"/>
      <family val="2"/>
    </font>
    <font>
      <b/>
      <sz val="12"/>
      <color indexed="81"/>
      <name val="Tahoma"/>
      <family val="2"/>
    </font>
    <font>
      <sz val="12"/>
      <color indexed="81"/>
      <name val="Tahoma"/>
      <family val="2"/>
    </font>
    <font>
      <sz val="11"/>
      <color theme="5"/>
      <name val="Calibri"/>
      <family val="2"/>
      <scheme val="minor"/>
    </font>
    <font>
      <b/>
      <sz val="11"/>
      <name val="Calibri"/>
      <family val="2"/>
      <scheme val="minor"/>
    </font>
    <font>
      <sz val="11"/>
      <color rgb="FF00B050"/>
      <name val="Calibri"/>
      <family val="2"/>
      <scheme val="minor"/>
    </font>
    <font>
      <sz val="9"/>
      <color indexed="81"/>
      <name val="Tahoma"/>
      <charset val="1"/>
    </font>
    <font>
      <b/>
      <sz val="9"/>
      <color indexed="81"/>
      <name val="Tahoma"/>
      <charset val="1"/>
    </font>
    <font>
      <sz val="9"/>
      <color indexed="81"/>
      <name val="Segoe UI"/>
      <charset val="1"/>
    </font>
    <font>
      <b/>
      <sz val="9"/>
      <color indexed="81"/>
      <name val="Segoe UI"/>
      <charset val="1"/>
    </font>
    <font>
      <sz val="9"/>
      <color indexed="81"/>
      <name val="Segoe UI"/>
    </font>
    <font>
      <b/>
      <sz val="9"/>
      <color indexed="81"/>
      <name val="Segoe UI"/>
    </font>
    <font>
      <sz val="11"/>
      <name val="Calibri"/>
      <scheme val="minor"/>
    </font>
    <font>
      <sz val="22"/>
      <name val="Courier New"/>
      <family val="3"/>
    </font>
  </fonts>
  <fills count="24">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indexed="5"/>
        <bgColor indexed="5"/>
      </patternFill>
    </fill>
    <fill>
      <patternFill patternType="solid">
        <fgColor indexed="5"/>
        <bgColor indexed="64"/>
      </patternFill>
    </fill>
    <fill>
      <patternFill patternType="solid">
        <fgColor theme="0"/>
        <bgColor auto="1"/>
      </patternFill>
    </fill>
    <fill>
      <patternFill patternType="solid">
        <fgColor theme="0"/>
        <bgColor indexed="5"/>
      </patternFill>
    </fill>
    <fill>
      <patternFill patternType="solid">
        <fgColor rgb="FF92D050"/>
        <bgColor theme="0"/>
      </patternFill>
    </fill>
    <fill>
      <patternFill patternType="solid">
        <fgColor theme="0"/>
        <bgColor rgb="FF92D050"/>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theme="0"/>
      </patternFill>
    </fill>
    <fill>
      <patternFill patternType="solid">
        <fgColor theme="0" tint="-4.9989318521683403E-2"/>
        <bgColor indexed="5"/>
      </patternFill>
    </fill>
    <fill>
      <patternFill patternType="solid">
        <fgColor theme="0" tint="-4.9989318521683403E-2"/>
        <bgColor rgb="FF92D050"/>
      </patternFill>
    </fill>
    <fill>
      <patternFill patternType="solid">
        <fgColor rgb="FFFFFF00"/>
        <bgColor indexed="64"/>
      </patternFill>
    </fill>
    <fill>
      <patternFill patternType="solid">
        <fgColor rgb="FF92D050"/>
        <bgColor indexed="5"/>
      </patternFill>
    </fill>
    <fill>
      <patternFill patternType="solid">
        <fgColor rgb="FFFFFF00"/>
        <bgColor indexed="5"/>
      </patternFill>
    </fill>
    <fill>
      <patternFill patternType="solid">
        <fgColor rgb="FF92D050"/>
        <bgColor indexed="64"/>
      </patternFill>
    </fill>
    <fill>
      <patternFill patternType="solid">
        <fgColor rgb="FFFFFF00"/>
        <bgColor rgb="FF92D050"/>
      </patternFill>
    </fill>
    <fill>
      <patternFill patternType="solid">
        <fgColor rgb="FFFFFF00"/>
        <bgColor theme="0"/>
      </patternFill>
    </fill>
    <fill>
      <patternFill patternType="solid">
        <fgColor rgb="FFFF0000"/>
        <bgColor indexed="64"/>
      </patternFill>
    </fill>
    <fill>
      <patternFill patternType="solid">
        <fgColor rgb="FFFFFF00"/>
        <bgColor auto="1"/>
      </patternFill>
    </fill>
    <fill>
      <patternFill patternType="solid">
        <fgColor rgb="FF92D050"/>
        <bgColor auto="1"/>
      </patternFill>
    </fill>
  </fills>
  <borders count="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applyNumberFormat="0" applyFill="0" applyBorder="0"/>
  </cellStyleXfs>
  <cellXfs count="160">
    <xf numFmtId="0" fontId="0" fillId="0" borderId="0" xfId="0"/>
    <xf numFmtId="0" fontId="2" fillId="0" borderId="2" xfId="0" applyFont="1" applyBorder="1" applyAlignment="1">
      <alignment horizontal="left" wrapText="1"/>
    </xf>
    <xf numFmtId="0" fontId="2" fillId="2" borderId="2" xfId="0" applyFont="1" applyFill="1" applyBorder="1" applyAlignment="1">
      <alignment horizontal="left" wrapText="1"/>
    </xf>
    <xf numFmtId="0" fontId="2" fillId="4" borderId="2" xfId="0" applyFont="1" applyFill="1" applyBorder="1" applyAlignment="1">
      <alignment horizontal="left" wrapText="1"/>
    </xf>
    <xf numFmtId="0" fontId="2" fillId="3" borderId="2" xfId="0" applyFont="1" applyFill="1" applyBorder="1" applyAlignment="1">
      <alignment horizontal="left" wrapText="1"/>
    </xf>
    <xf numFmtId="0" fontId="2" fillId="2" borderId="2" xfId="1" applyFont="1" applyFill="1" applyBorder="1" applyAlignment="1">
      <alignment horizontal="left" wrapText="1"/>
    </xf>
    <xf numFmtId="15" fontId="2" fillId="2" borderId="2" xfId="0" applyNumberFormat="1" applyFont="1" applyFill="1" applyBorder="1" applyAlignment="1">
      <alignment horizontal="left" wrapText="1"/>
    </xf>
    <xf numFmtId="14" fontId="2" fillId="0" borderId="2" xfId="0" applyNumberFormat="1" applyFont="1" applyBorder="1" applyAlignment="1">
      <alignment horizontal="left" wrapText="1"/>
    </xf>
    <xf numFmtId="0" fontId="0" fillId="0" borderId="0" xfId="0" applyAlignment="1">
      <alignment horizontal="left"/>
    </xf>
    <xf numFmtId="0" fontId="0" fillId="0" borderId="0" xfId="0" applyAlignment="1">
      <alignment horizontal="left" wrapText="1"/>
    </xf>
    <xf numFmtId="0" fontId="2" fillId="12" borderId="2" xfId="0" applyFont="1" applyFill="1" applyBorder="1" applyAlignment="1">
      <alignment horizontal="left" wrapText="1"/>
    </xf>
    <xf numFmtId="0" fontId="2" fillId="11" borderId="2" xfId="0" applyFont="1" applyFill="1" applyBorder="1" applyAlignment="1">
      <alignment horizontal="left" wrapText="1"/>
    </xf>
    <xf numFmtId="0" fontId="2" fillId="14" borderId="2" xfId="0" applyFont="1" applyFill="1" applyBorder="1" applyAlignment="1">
      <alignment horizontal="left" wrapText="1"/>
    </xf>
    <xf numFmtId="0" fontId="0" fillId="10" borderId="0" xfId="0" applyFill="1" applyAlignment="1">
      <alignment horizontal="left"/>
    </xf>
    <xf numFmtId="0" fontId="2" fillId="3" borderId="2" xfId="0" applyFont="1" applyFill="1" applyBorder="1" applyAlignment="1">
      <alignment horizontal="left"/>
    </xf>
    <xf numFmtId="0" fontId="2" fillId="10" borderId="2" xfId="0" applyFont="1" applyFill="1" applyBorder="1" applyAlignment="1">
      <alignment horizontal="left" wrapText="1"/>
    </xf>
    <xf numFmtId="0" fontId="2" fillId="0" borderId="2" xfId="0" applyFont="1" applyBorder="1" applyAlignment="1">
      <alignment horizontal="left"/>
    </xf>
    <xf numFmtId="1" fontId="2" fillId="0" borderId="2" xfId="0" applyNumberFormat="1" applyFont="1" applyBorder="1" applyAlignment="1">
      <alignment horizontal="left" wrapText="1"/>
    </xf>
    <xf numFmtId="0" fontId="2" fillId="16" borderId="2" xfId="0" applyFont="1" applyFill="1" applyBorder="1" applyAlignment="1">
      <alignment horizontal="left" wrapText="1"/>
    </xf>
    <xf numFmtId="0" fontId="2" fillId="18" borderId="2" xfId="0" applyFont="1" applyFill="1" applyBorder="1" applyAlignment="1">
      <alignment horizontal="left" wrapText="1"/>
    </xf>
    <xf numFmtId="0" fontId="2" fillId="17" borderId="2" xfId="0" applyFont="1" applyFill="1" applyBorder="1" applyAlignment="1">
      <alignment horizontal="left" wrapText="1"/>
    </xf>
    <xf numFmtId="0" fontId="2" fillId="15" borderId="2" xfId="0" applyFont="1" applyFill="1" applyBorder="1" applyAlignment="1">
      <alignment horizontal="left" wrapText="1"/>
    </xf>
    <xf numFmtId="0" fontId="2" fillId="7" borderId="2" xfId="0" applyFont="1" applyFill="1" applyBorder="1" applyAlignment="1">
      <alignment horizontal="left" wrapText="1"/>
    </xf>
    <xf numFmtId="0" fontId="2" fillId="8" borderId="2" xfId="0" applyFont="1" applyFill="1" applyBorder="1" applyAlignment="1">
      <alignment horizontal="left" wrapText="1"/>
    </xf>
    <xf numFmtId="0" fontId="2" fillId="19" borderId="2" xfId="0" applyFont="1" applyFill="1" applyBorder="1" applyAlignment="1">
      <alignment horizontal="left" wrapText="1"/>
    </xf>
    <xf numFmtId="0" fontId="2" fillId="10" borderId="2" xfId="0" applyFont="1" applyFill="1" applyBorder="1" applyAlignment="1">
      <alignment horizontal="left"/>
    </xf>
    <xf numFmtId="14" fontId="2" fillId="10" borderId="2" xfId="0" applyNumberFormat="1" applyFont="1" applyFill="1" applyBorder="1" applyAlignment="1">
      <alignment horizontal="left" wrapText="1"/>
    </xf>
    <xf numFmtId="1" fontId="2" fillId="10" borderId="2" xfId="0" applyNumberFormat="1" applyFont="1" applyFill="1" applyBorder="1" applyAlignment="1">
      <alignment horizontal="left" wrapText="1"/>
    </xf>
    <xf numFmtId="15" fontId="2" fillId="10" borderId="2" xfId="0" applyNumberFormat="1" applyFont="1" applyFill="1" applyBorder="1" applyAlignment="1">
      <alignment horizontal="left" wrapText="1"/>
    </xf>
    <xf numFmtId="0" fontId="2" fillId="6" borderId="2" xfId="0" applyFont="1" applyFill="1" applyBorder="1" applyAlignment="1">
      <alignment horizontal="left" wrapText="1"/>
    </xf>
    <xf numFmtId="0" fontId="2" fillId="9" borderId="2" xfId="0" applyFont="1" applyFill="1" applyBorder="1" applyAlignment="1">
      <alignment horizontal="left" wrapText="1"/>
    </xf>
    <xf numFmtId="0" fontId="5" fillId="0" borderId="0" xfId="0" applyFont="1" applyAlignment="1">
      <alignment horizontal="left"/>
    </xf>
    <xf numFmtId="0" fontId="2" fillId="0" borderId="0" xfId="0" applyFont="1" applyAlignment="1">
      <alignment horizontal="left"/>
    </xf>
    <xf numFmtId="0" fontId="14" fillId="0" borderId="0" xfId="0" applyFont="1" applyAlignment="1">
      <alignment horizontal="left"/>
    </xf>
    <xf numFmtId="0" fontId="2" fillId="0" borderId="0" xfId="0" applyFont="1" applyAlignment="1">
      <alignment horizontal="left" wrapText="1"/>
    </xf>
    <xf numFmtId="0" fontId="2" fillId="0" borderId="1" xfId="0" applyFont="1" applyBorder="1" applyAlignment="1">
      <alignment horizontal="left" wrapText="1"/>
    </xf>
    <xf numFmtId="14" fontId="2" fillId="0" borderId="1" xfId="0" applyNumberFormat="1" applyFont="1" applyBorder="1" applyAlignment="1">
      <alignment horizontal="left" wrapText="1"/>
    </xf>
    <xf numFmtId="0" fontId="15" fillId="11" borderId="2" xfId="0" applyFont="1" applyFill="1" applyBorder="1" applyAlignment="1">
      <alignment horizontal="left" wrapText="1"/>
    </xf>
    <xf numFmtId="0" fontId="2" fillId="10" borderId="1" xfId="0" applyFont="1" applyFill="1" applyBorder="1" applyAlignment="1">
      <alignment horizontal="left" wrapText="1"/>
    </xf>
    <xf numFmtId="0" fontId="2" fillId="10" borderId="0" xfId="0" applyFont="1" applyFill="1" applyAlignment="1">
      <alignment horizontal="left"/>
    </xf>
    <xf numFmtId="0" fontId="2" fillId="9" borderId="2" xfId="0" applyFont="1" applyFill="1" applyBorder="1" applyAlignment="1">
      <alignment horizontal="left"/>
    </xf>
    <xf numFmtId="0" fontId="2" fillId="11" borderId="2" xfId="0" applyFont="1" applyFill="1" applyBorder="1"/>
    <xf numFmtId="0" fontId="2" fillId="11" borderId="2" xfId="0" applyFont="1" applyFill="1" applyBorder="1" applyAlignment="1">
      <alignment horizontal="left"/>
    </xf>
    <xf numFmtId="14" fontId="2" fillId="10" borderId="2" xfId="0" applyNumberFormat="1" applyFont="1" applyFill="1" applyBorder="1" applyAlignment="1">
      <alignment horizontal="left"/>
    </xf>
    <xf numFmtId="0" fontId="2" fillId="13" borderId="2" xfId="0" applyFont="1" applyFill="1" applyBorder="1" applyAlignment="1">
      <alignment horizontal="left" wrapText="1"/>
    </xf>
    <xf numFmtId="0" fontId="2" fillId="10" borderId="3" xfId="0" applyFont="1" applyFill="1" applyBorder="1" applyAlignment="1">
      <alignment horizontal="left"/>
    </xf>
    <xf numFmtId="0" fontId="2" fillId="18" borderId="2" xfId="0" applyFont="1" applyFill="1" applyBorder="1" applyAlignment="1">
      <alignment horizontal="left"/>
    </xf>
    <xf numFmtId="0" fontId="16" fillId="0" borderId="0" xfId="0" applyFont="1" applyAlignment="1">
      <alignment horizontal="left"/>
    </xf>
    <xf numFmtId="0" fontId="16" fillId="0" borderId="0" xfId="0" applyFont="1" applyAlignment="1">
      <alignment horizontal="left" wrapText="1"/>
    </xf>
    <xf numFmtId="0" fontId="16" fillId="10" borderId="0" xfId="0" applyFont="1" applyFill="1" applyAlignment="1">
      <alignment horizontal="left"/>
    </xf>
    <xf numFmtId="14" fontId="2" fillId="0" borderId="2" xfId="0" applyNumberFormat="1" applyFont="1" applyBorder="1" applyAlignment="1">
      <alignment horizontal="left"/>
    </xf>
    <xf numFmtId="0" fontId="15" fillId="0" borderId="2" xfId="0" applyFont="1" applyBorder="1" applyAlignment="1">
      <alignment horizontal="left" wrapText="1"/>
    </xf>
    <xf numFmtId="0" fontId="15" fillId="10" borderId="2" xfId="0" applyFont="1" applyFill="1" applyBorder="1" applyAlignment="1">
      <alignment horizontal="left" wrapText="1"/>
    </xf>
    <xf numFmtId="15" fontId="2" fillId="0" borderId="2" xfId="0" applyNumberFormat="1" applyFont="1" applyBorder="1" applyAlignment="1">
      <alignment horizontal="left" wrapText="1"/>
    </xf>
    <xf numFmtId="0" fontId="2" fillId="2" borderId="2" xfId="0" applyFont="1" applyFill="1" applyBorder="1" applyAlignment="1">
      <alignment horizontal="left"/>
    </xf>
    <xf numFmtId="14" fontId="2" fillId="2" borderId="2" xfId="0" applyNumberFormat="1" applyFont="1" applyFill="1" applyBorder="1" applyAlignment="1">
      <alignment horizontal="left" wrapText="1"/>
    </xf>
    <xf numFmtId="0" fontId="2" fillId="7" borderId="2" xfId="0" applyFont="1" applyFill="1" applyBorder="1" applyAlignment="1">
      <alignment horizontal="left"/>
    </xf>
    <xf numFmtId="14" fontId="2" fillId="0" borderId="3" xfId="0" applyNumberFormat="1" applyFont="1" applyBorder="1" applyAlignment="1">
      <alignment horizontal="left" wrapText="1"/>
    </xf>
    <xf numFmtId="0" fontId="2" fillId="0" borderId="7" xfId="0" applyFont="1" applyBorder="1" applyAlignment="1">
      <alignment horizontal="left" wrapText="1"/>
    </xf>
    <xf numFmtId="0" fontId="2" fillId="0" borderId="4" xfId="0" applyFont="1" applyBorder="1" applyAlignment="1">
      <alignment horizontal="left" wrapText="1"/>
    </xf>
    <xf numFmtId="1" fontId="2" fillId="0" borderId="4" xfId="0" applyNumberFormat="1" applyFont="1" applyBorder="1" applyAlignment="1">
      <alignment horizontal="left" wrapText="1"/>
    </xf>
    <xf numFmtId="0" fontId="2" fillId="20" borderId="2" xfId="0" applyFont="1" applyFill="1" applyBorder="1" applyAlignment="1">
      <alignment horizontal="left" wrapText="1"/>
    </xf>
    <xf numFmtId="0" fontId="2" fillId="15" borderId="2" xfId="0" applyFont="1" applyFill="1" applyBorder="1" applyAlignment="1">
      <alignment horizontal="left"/>
    </xf>
    <xf numFmtId="0" fontId="2" fillId="0" borderId="3" xfId="0" applyFont="1" applyBorder="1" applyAlignment="1">
      <alignment horizontal="left" wrapText="1"/>
    </xf>
    <xf numFmtId="0" fontId="2" fillId="11" borderId="0" xfId="0" applyFont="1" applyFill="1" applyAlignment="1">
      <alignment horizontal="left"/>
    </xf>
    <xf numFmtId="0" fontId="2" fillId="11" borderId="0" xfId="0" applyFont="1" applyFill="1"/>
    <xf numFmtId="0" fontId="2" fillId="0" borderId="0" xfId="0" applyFont="1" applyAlignment="1">
      <alignment wrapText="1"/>
    </xf>
    <xf numFmtId="0" fontId="2" fillId="0" borderId="3" xfId="0" applyFont="1" applyBorder="1" applyAlignment="1">
      <alignment horizontal="left"/>
    </xf>
    <xf numFmtId="0" fontId="2" fillId="9" borderId="2" xfId="0" quotePrefix="1" applyFont="1" applyFill="1" applyBorder="1" applyAlignment="1">
      <alignment horizontal="left" wrapText="1"/>
    </xf>
    <xf numFmtId="0" fontId="2" fillId="10" borderId="7" xfId="0" applyFont="1" applyFill="1" applyBorder="1" applyAlignment="1">
      <alignment horizontal="left" wrapText="1"/>
    </xf>
    <xf numFmtId="0" fontId="15" fillId="0" borderId="1" xfId="0" applyFont="1" applyBorder="1" applyAlignment="1">
      <alignment horizontal="left" wrapText="1"/>
    </xf>
    <xf numFmtId="14" fontId="15" fillId="0" borderId="1" xfId="0" applyNumberFormat="1" applyFont="1" applyBorder="1" applyAlignment="1">
      <alignment horizontal="left" wrapText="1"/>
    </xf>
    <xf numFmtId="0" fontId="15" fillId="0" borderId="0" xfId="0" applyFont="1" applyAlignment="1">
      <alignment wrapText="1"/>
    </xf>
    <xf numFmtId="0" fontId="15" fillId="11" borderId="2" xfId="0" applyFont="1" applyFill="1" applyBorder="1" applyAlignment="1">
      <alignment horizontal="left"/>
    </xf>
    <xf numFmtId="14" fontId="2" fillId="10" borderId="1" xfId="0" applyNumberFormat="1" applyFont="1" applyFill="1" applyBorder="1" applyAlignment="1">
      <alignment horizontal="left" wrapText="1"/>
    </xf>
    <xf numFmtId="0" fontId="23" fillId="0" borderId="2" xfId="0" applyFont="1" applyBorder="1" applyAlignment="1">
      <alignment horizontal="left" wrapText="1"/>
    </xf>
    <xf numFmtId="14" fontId="23" fillId="0" borderId="2" xfId="0" applyNumberFormat="1" applyFont="1" applyBorder="1" applyAlignment="1">
      <alignment horizontal="left" wrapText="1"/>
    </xf>
    <xf numFmtId="1" fontId="23" fillId="0" borderId="2" xfId="0" applyNumberFormat="1" applyFont="1" applyBorder="1" applyAlignment="1">
      <alignment horizontal="left" wrapText="1"/>
    </xf>
    <xf numFmtId="0" fontId="23" fillId="11" borderId="2" xfId="0" applyFont="1" applyFill="1" applyBorder="1"/>
    <xf numFmtId="0" fontId="23" fillId="11" borderId="2" xfId="0" applyFont="1" applyFill="1" applyBorder="1" applyAlignment="1">
      <alignment horizontal="left"/>
    </xf>
    <xf numFmtId="0" fontId="2" fillId="0" borderId="2" xfId="0" applyFont="1" applyBorder="1" applyAlignment="1">
      <alignment wrapText="1"/>
    </xf>
    <xf numFmtId="0" fontId="2" fillId="0" borderId="2" xfId="0" applyFont="1" applyBorder="1"/>
    <xf numFmtId="14" fontId="2" fillId="0" borderId="2" xfId="0" applyNumberFormat="1" applyFont="1" applyBorder="1"/>
    <xf numFmtId="0" fontId="23" fillId="2" borderId="2" xfId="0" applyFont="1" applyFill="1" applyBorder="1" applyAlignment="1">
      <alignment horizontal="left" wrapText="1"/>
    </xf>
    <xf numFmtId="0" fontId="23" fillId="0" borderId="3" xfId="0" applyFont="1" applyBorder="1" applyAlignment="1">
      <alignment horizontal="left" wrapText="1"/>
    </xf>
    <xf numFmtId="14" fontId="23" fillId="0" borderId="3" xfId="0" applyNumberFormat="1" applyFont="1" applyBorder="1" applyAlignment="1">
      <alignment horizontal="left" wrapText="1"/>
    </xf>
    <xf numFmtId="0" fontId="23" fillId="3" borderId="2" xfId="0" applyFont="1" applyFill="1" applyBorder="1" applyAlignment="1">
      <alignment horizontal="left" wrapText="1"/>
    </xf>
    <xf numFmtId="0" fontId="23" fillId="11" borderId="2" xfId="0" applyFont="1" applyFill="1" applyBorder="1" applyAlignment="1">
      <alignment horizontal="left" wrapText="1"/>
    </xf>
    <xf numFmtId="0" fontId="23" fillId="10" borderId="2" xfId="0" applyFont="1" applyFill="1" applyBorder="1" applyAlignment="1">
      <alignment horizontal="left" wrapText="1"/>
    </xf>
    <xf numFmtId="0" fontId="23" fillId="2" borderId="3" xfId="0" applyFont="1" applyFill="1" applyBorder="1" applyAlignment="1">
      <alignment horizontal="left" wrapText="1"/>
    </xf>
    <xf numFmtId="15" fontId="23" fillId="2" borderId="2" xfId="0" applyNumberFormat="1" applyFont="1" applyFill="1" applyBorder="1" applyAlignment="1">
      <alignment horizontal="left" wrapText="1"/>
    </xf>
    <xf numFmtId="0" fontId="23" fillId="12" borderId="2" xfId="0" applyFont="1" applyFill="1" applyBorder="1" applyAlignment="1">
      <alignment horizontal="left" wrapText="1"/>
    </xf>
    <xf numFmtId="0" fontId="23" fillId="3" borderId="2" xfId="0" applyFont="1" applyFill="1" applyBorder="1" applyAlignment="1">
      <alignment horizontal="left"/>
    </xf>
    <xf numFmtId="0" fontId="23" fillId="0" borderId="2" xfId="0" applyFont="1" applyBorder="1" applyAlignment="1">
      <alignment horizontal="left"/>
    </xf>
    <xf numFmtId="0" fontId="23" fillId="4" borderId="2" xfId="0" applyFont="1" applyFill="1" applyBorder="1" applyAlignment="1">
      <alignment horizontal="left" wrapText="1"/>
    </xf>
    <xf numFmtId="0" fontId="23" fillId="9" borderId="2" xfId="0" applyFont="1" applyFill="1" applyBorder="1" applyAlignment="1">
      <alignment horizontal="left" wrapText="1"/>
    </xf>
    <xf numFmtId="0" fontId="23" fillId="10" borderId="2" xfId="0" applyFont="1" applyFill="1" applyBorder="1" applyAlignment="1">
      <alignment horizontal="left"/>
    </xf>
    <xf numFmtId="0" fontId="23" fillId="2" borderId="2" xfId="0" applyFont="1" applyFill="1" applyBorder="1" applyAlignment="1">
      <alignment horizontal="left"/>
    </xf>
    <xf numFmtId="0" fontId="23" fillId="9" borderId="2" xfId="0" applyFont="1" applyFill="1" applyBorder="1" applyAlignment="1">
      <alignment horizontal="left"/>
    </xf>
    <xf numFmtId="0" fontId="23" fillId="0" borderId="4" xfId="0" applyFont="1" applyBorder="1" applyAlignment="1">
      <alignment horizontal="left" wrapText="1"/>
    </xf>
    <xf numFmtId="0" fontId="23" fillId="15" borderId="2" xfId="0" applyFont="1" applyFill="1" applyBorder="1" applyAlignment="1">
      <alignment horizontal="left"/>
    </xf>
    <xf numFmtId="0" fontId="23" fillId="4" borderId="2" xfId="0" applyFont="1" applyFill="1" applyBorder="1" applyAlignment="1">
      <alignment horizontal="left"/>
    </xf>
    <xf numFmtId="0" fontId="23" fillId="19" borderId="2" xfId="0" applyFont="1" applyFill="1" applyBorder="1" applyAlignment="1">
      <alignment horizontal="left"/>
    </xf>
    <xf numFmtId="15" fontId="23" fillId="2" borderId="3" xfId="0" applyNumberFormat="1" applyFont="1" applyFill="1" applyBorder="1" applyAlignment="1">
      <alignment horizontal="left" wrapText="1"/>
    </xf>
    <xf numFmtId="15" fontId="2" fillId="2" borderId="3" xfId="0" applyNumberFormat="1" applyFont="1" applyFill="1" applyBorder="1" applyAlignment="1">
      <alignment horizontal="left" wrapText="1"/>
    </xf>
    <xf numFmtId="0" fontId="2" fillId="10" borderId="3" xfId="0" applyFont="1" applyFill="1" applyBorder="1" applyAlignment="1">
      <alignment horizontal="left" wrapText="1"/>
    </xf>
    <xf numFmtId="0" fontId="23" fillId="7" borderId="2" xfId="0" applyFont="1" applyFill="1" applyBorder="1" applyAlignment="1">
      <alignment horizontal="left" wrapText="1"/>
    </xf>
    <xf numFmtId="15" fontId="23" fillId="0" borderId="2" xfId="0" applyNumberFormat="1" applyFont="1" applyBorder="1" applyAlignment="1">
      <alignment horizontal="left" wrapText="1"/>
    </xf>
    <xf numFmtId="0" fontId="23" fillId="0" borderId="0" xfId="0" applyFont="1" applyAlignment="1">
      <alignment horizontal="left"/>
    </xf>
    <xf numFmtId="0" fontId="23" fillId="22" borderId="2" xfId="0" applyFont="1" applyFill="1" applyBorder="1" applyAlignment="1">
      <alignment horizontal="left" wrapText="1"/>
    </xf>
    <xf numFmtId="0" fontId="23" fillId="20" borderId="2" xfId="0" applyFont="1" applyFill="1" applyBorder="1" applyAlignment="1">
      <alignment horizontal="left" wrapText="1"/>
    </xf>
    <xf numFmtId="0" fontId="23" fillId="8" borderId="2" xfId="0" applyFont="1" applyFill="1" applyBorder="1" applyAlignment="1">
      <alignment horizontal="left" wrapText="1"/>
    </xf>
    <xf numFmtId="0" fontId="23" fillId="18" borderId="2" xfId="0" applyFont="1" applyFill="1" applyBorder="1" applyAlignment="1">
      <alignment horizontal="left" wrapText="1"/>
    </xf>
    <xf numFmtId="0" fontId="23" fillId="19" borderId="2" xfId="0" applyFont="1" applyFill="1" applyBorder="1" applyAlignment="1">
      <alignment horizontal="left" wrapText="1"/>
    </xf>
    <xf numFmtId="15" fontId="23" fillId="2" borderId="1" xfId="0" applyNumberFormat="1" applyFont="1" applyFill="1" applyBorder="1" applyAlignment="1">
      <alignment horizontal="left" wrapText="1"/>
    </xf>
    <xf numFmtId="0" fontId="2" fillId="0" borderId="5" xfId="0" applyFont="1" applyBorder="1" applyAlignment="1">
      <alignment horizontal="left" wrapText="1"/>
    </xf>
    <xf numFmtId="0" fontId="23" fillId="6" borderId="2" xfId="0" applyFont="1" applyFill="1" applyBorder="1" applyAlignment="1">
      <alignment horizontal="left" wrapText="1"/>
    </xf>
    <xf numFmtId="0" fontId="2" fillId="0" borderId="6" xfId="0" applyFont="1" applyBorder="1" applyAlignment="1">
      <alignment horizontal="left" wrapText="1"/>
    </xf>
    <xf numFmtId="0" fontId="23" fillId="16" borderId="2" xfId="0" applyFont="1" applyFill="1" applyBorder="1" applyAlignment="1">
      <alignment horizontal="left" wrapText="1"/>
    </xf>
    <xf numFmtId="0" fontId="23" fillId="14" borderId="2" xfId="0" applyFont="1" applyFill="1" applyBorder="1" applyAlignment="1">
      <alignment horizontal="left" wrapText="1"/>
    </xf>
    <xf numFmtId="0" fontId="23" fillId="0" borderId="1" xfId="0" applyFont="1" applyBorder="1" applyAlignment="1">
      <alignment horizontal="left" wrapText="1"/>
    </xf>
    <xf numFmtId="0" fontId="23" fillId="15" borderId="2" xfId="0" applyFont="1" applyFill="1" applyBorder="1" applyAlignment="1">
      <alignment horizontal="left" wrapText="1"/>
    </xf>
    <xf numFmtId="0" fontId="23" fillId="18" borderId="2" xfId="0" applyFont="1" applyFill="1" applyBorder="1" applyAlignment="1">
      <alignment horizontal="left"/>
    </xf>
    <xf numFmtId="0" fontId="23" fillId="14" borderId="2" xfId="0" applyFont="1" applyFill="1" applyBorder="1" applyAlignment="1">
      <alignment horizontal="left"/>
    </xf>
    <xf numFmtId="0" fontId="23" fillId="7" borderId="2" xfId="0" applyFont="1" applyFill="1" applyBorder="1" applyAlignment="1">
      <alignment horizontal="left"/>
    </xf>
    <xf numFmtId="0" fontId="23" fillId="17" borderId="2" xfId="0" applyFont="1" applyFill="1" applyBorder="1" applyAlignment="1">
      <alignment horizontal="left" wrapText="1"/>
    </xf>
    <xf numFmtId="0" fontId="2" fillId="22" borderId="2" xfId="0" applyFont="1" applyFill="1" applyBorder="1" applyAlignment="1">
      <alignment horizontal="left" wrapText="1"/>
    </xf>
    <xf numFmtId="0" fontId="2" fillId="8" borderId="2" xfId="0" applyFont="1" applyFill="1" applyBorder="1" applyAlignment="1">
      <alignment horizontal="left"/>
    </xf>
    <xf numFmtId="14" fontId="23" fillId="2" borderId="2" xfId="0" applyNumberFormat="1" applyFont="1" applyFill="1" applyBorder="1" applyAlignment="1">
      <alignment horizontal="left" wrapText="1"/>
    </xf>
    <xf numFmtId="0" fontId="15" fillId="9" borderId="2" xfId="0" applyFont="1" applyFill="1" applyBorder="1" applyAlignment="1">
      <alignment horizontal="left" wrapText="1"/>
    </xf>
    <xf numFmtId="0" fontId="23" fillId="10" borderId="0" xfId="0" applyFont="1" applyFill="1" applyAlignment="1">
      <alignment horizontal="left"/>
    </xf>
    <xf numFmtId="0" fontId="2" fillId="15" borderId="0" xfId="0" applyFont="1" applyFill="1" applyAlignment="1">
      <alignment horizontal="left"/>
    </xf>
    <xf numFmtId="0" fontId="23" fillId="0" borderId="0" xfId="0" applyFont="1"/>
    <xf numFmtId="0" fontId="23" fillId="17" borderId="2" xfId="0" applyFont="1" applyFill="1" applyBorder="1" applyAlignment="1">
      <alignment horizontal="left"/>
    </xf>
    <xf numFmtId="14" fontId="23" fillId="10" borderId="2" xfId="0" applyNumberFormat="1" applyFont="1" applyFill="1" applyBorder="1" applyAlignment="1">
      <alignment horizontal="left" wrapText="1"/>
    </xf>
    <xf numFmtId="1" fontId="23" fillId="10" borderId="2" xfId="0" applyNumberFormat="1" applyFont="1" applyFill="1" applyBorder="1" applyAlignment="1">
      <alignment horizontal="left" wrapText="1"/>
    </xf>
    <xf numFmtId="1" fontId="23" fillId="0" borderId="3" xfId="0" applyNumberFormat="1" applyFont="1" applyBorder="1" applyAlignment="1">
      <alignment horizontal="left" wrapText="1"/>
    </xf>
    <xf numFmtId="1" fontId="2" fillId="0" borderId="3" xfId="0" applyNumberFormat="1" applyFont="1" applyBorder="1" applyAlignment="1">
      <alignment horizontal="left" wrapText="1"/>
    </xf>
    <xf numFmtId="14" fontId="23" fillId="0" borderId="1" xfId="0" applyNumberFormat="1" applyFont="1" applyBorder="1" applyAlignment="1">
      <alignment horizontal="left" wrapText="1"/>
    </xf>
    <xf numFmtId="1" fontId="23" fillId="0" borderId="1" xfId="0" applyNumberFormat="1" applyFont="1" applyBorder="1" applyAlignment="1">
      <alignment horizontal="left" wrapText="1"/>
    </xf>
    <xf numFmtId="15" fontId="23" fillId="0" borderId="1" xfId="0" applyNumberFormat="1" applyFont="1" applyBorder="1" applyAlignment="1">
      <alignment horizontal="left" wrapText="1"/>
    </xf>
    <xf numFmtId="0" fontId="2" fillId="10" borderId="2" xfId="0" quotePrefix="1" applyFont="1" applyFill="1" applyBorder="1" applyAlignment="1">
      <alignment horizontal="left" wrapText="1"/>
    </xf>
    <xf numFmtId="0" fontId="23" fillId="13" borderId="2" xfId="0" applyFont="1" applyFill="1" applyBorder="1" applyAlignment="1">
      <alignment horizontal="left" wrapText="1"/>
    </xf>
    <xf numFmtId="0" fontId="23" fillId="0" borderId="2" xfId="0" applyFont="1" applyBorder="1"/>
    <xf numFmtId="0" fontId="2" fillId="2" borderId="3" xfId="0" applyFont="1" applyFill="1" applyBorder="1" applyAlignment="1">
      <alignment horizontal="left" wrapText="1"/>
    </xf>
    <xf numFmtId="0" fontId="2" fillId="5" borderId="2" xfId="0" applyFont="1" applyFill="1" applyBorder="1" applyAlignment="1">
      <alignment horizontal="left" wrapText="1"/>
    </xf>
    <xf numFmtId="0" fontId="2" fillId="6" borderId="0" xfId="0" applyFont="1" applyFill="1" applyAlignment="1">
      <alignment horizontal="left" wrapText="1"/>
    </xf>
    <xf numFmtId="0" fontId="23" fillId="11" borderId="3" xfId="0" applyFont="1" applyFill="1" applyBorder="1" applyAlignment="1">
      <alignment horizontal="left" wrapText="1"/>
    </xf>
    <xf numFmtId="0" fontId="23" fillId="10" borderId="3" xfId="0" applyFont="1" applyFill="1" applyBorder="1" applyAlignment="1">
      <alignment horizontal="left" wrapText="1"/>
    </xf>
    <xf numFmtId="14" fontId="23" fillId="0" borderId="2" xfId="0" applyNumberFormat="1" applyFont="1" applyBorder="1" applyAlignment="1">
      <alignment horizontal="left"/>
    </xf>
    <xf numFmtId="0" fontId="23" fillId="23" borderId="2" xfId="0" applyFont="1" applyFill="1" applyBorder="1" applyAlignment="1">
      <alignment horizontal="left" wrapText="1"/>
    </xf>
    <xf numFmtId="0" fontId="23" fillId="11" borderId="0" xfId="0" applyFont="1" applyFill="1" applyAlignment="1">
      <alignment horizontal="left"/>
    </xf>
    <xf numFmtId="0" fontId="15" fillId="0" borderId="2" xfId="0" applyFont="1" applyBorder="1" applyAlignment="1">
      <alignment horizontal="left"/>
    </xf>
    <xf numFmtId="0" fontId="15" fillId="10" borderId="2" xfId="0" applyFont="1" applyFill="1" applyBorder="1" applyAlignment="1">
      <alignment horizontal="left"/>
    </xf>
    <xf numFmtId="0" fontId="15" fillId="0" borderId="0" xfId="0" applyFont="1" applyAlignment="1">
      <alignment horizontal="left"/>
    </xf>
    <xf numFmtId="0" fontId="24" fillId="0" borderId="0" xfId="0" applyFont="1"/>
    <xf numFmtId="14" fontId="23" fillId="0" borderId="0" xfId="0" applyNumberFormat="1" applyFont="1" applyAlignment="1">
      <alignment horizontal="left"/>
    </xf>
    <xf numFmtId="0" fontId="23" fillId="0" borderId="0" xfId="0" applyFont="1" applyAlignment="1">
      <alignment horizontal="left" wrapText="1"/>
    </xf>
    <xf numFmtId="14" fontId="23" fillId="10" borderId="0" xfId="0" applyNumberFormat="1" applyFont="1" applyFill="1" applyAlignment="1">
      <alignment horizontal="left"/>
    </xf>
    <xf numFmtId="0" fontId="2" fillId="21" borderId="2" xfId="0" applyFont="1" applyFill="1" applyBorder="1" applyAlignment="1">
      <alignment horizontal="center" vertic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447</xdr:row>
      <xdr:rowOff>0</xdr:rowOff>
    </xdr:from>
    <xdr:to>
      <xdr:col>2</xdr:col>
      <xdr:colOff>122716</xdr:colOff>
      <xdr:row>447</xdr:row>
      <xdr:rowOff>857250</xdr:rowOff>
    </xdr:to>
    <xdr:pic>
      <xdr:nvPicPr>
        <xdr:cNvPr id="3" name="Grafik 2">
          <a:extLst>
            <a:ext uri="{FF2B5EF4-FFF2-40B4-BE49-F238E27FC236}">
              <a16:creationId xmlns:a16="http://schemas.microsoft.com/office/drawing/2014/main" id="{C3CCCE7A-A074-4CA4-B342-3948AADD0EA1}"/>
            </a:ext>
          </a:extLst>
        </xdr:cNvPr>
        <xdr:cNvPicPr>
          <a:picLocks noChangeAspect="1"/>
        </xdr:cNvPicPr>
      </xdr:nvPicPr>
      <xdr:blipFill>
        <a:blip xmlns:r="http://schemas.openxmlformats.org/officeDocument/2006/relationships" r:embed="rId1"/>
        <a:stretch>
          <a:fillRect/>
        </a:stretch>
      </xdr:blipFill>
      <xdr:spPr>
        <a:xfrm>
          <a:off x="870857" y="324952179"/>
          <a:ext cx="2730904" cy="8572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User1" id="{75038419-5C3C-B7DC-2852-837E1C39F7F9}" userId="" providerId=""/>
  <person displayName="Rahel Schär" id="{6785972C-96CC-E74C-1073-C6FD66B67974}" userId="" providerId=""/>
  <person displayName="Schär Rahel" id="{8E4CCD65-E3AA-5BB5-8775-153EB2897E6A}" userId="" providerId=""/>
  <person displayName="Polanco Rodrigo" id="{E5842BE3-B748-F5C8-F69B-0A3180BCF9A3}" userId="" providerId=""/>
  <person displayName="Rodrigo Polanco" id="{40B0AB47-9800-EA44-1FF3-FDF440E4C41E}" userId="" providerId=""/>
  <person displayName="Rodrigo Polanco Lazo" id="{EC687AD0-6A67-C58C-D82E-26EA0D0BD1EA}" userId="" providerId=""/>
  <person displayName="tc={002FDA3A-6E55-DA43-A39D-80A6CFF70D2F}" id="{1B4CBE3F-A414-30A9-4CB3-BC29AB05C67B}" userId="" providerId=""/>
  <person displayName="tc={0035C26D-94E4-EF42-8D74-D074E04506EE}" id="{B876A092-2C3D-4A98-DE87-46D7E6EBC2DF}" userId="" providerId=""/>
  <person displayName="tc={012FC939-0CF9-FF4D-9C8A-54609B09AC34}" id="{B0E069BA-F51E-50F7-2100-45E20AE75727}" userId="" providerId=""/>
  <person displayName="tc={03A45887-5D1C-E34B-91B6-19CBE037139B}" id="{DD8DFA87-042D-A558-FB02-C555BEB2FD78}" userId="" providerId=""/>
  <person displayName="tc={03CB10EF-3A66-7F4E-B833-F0DB3FAB111C}" id="{94A79440-4AEE-015B-6D18-C632A1E7E24D}" userId="" providerId=""/>
  <person displayName="tc={05C48C30-880E-3744-8845-4C561F4F9564}" id="{54BC7BCE-9899-FB2A-C464-B6478E3A87F3}" userId="" providerId=""/>
  <person displayName="tc={0643BCC6-BCC9-0B42-8E32-3A0385182AEF}" id="{3ED36B89-5D74-F0B7-2526-9422D3DC5833}" userId="" providerId=""/>
  <person displayName="tc={06D4D2EA-13D2-DE4E-A14A-ECBA44DCCECF}" id="{2A622D01-792D-5B53-56FB-0A41221E2A13}" userId="" providerId=""/>
  <person displayName="tc={07B245B0-F8AD-BF49-8C81-60F457594732}" id="{B82D4C48-4CC0-A934-1EA6-3338FF0B864C}" userId="" providerId=""/>
  <person displayName="tc={0896F974-04E6-2B4A-8311-ABC9E1477DAF}" id="{ED9826DB-B4C4-23C0-0E09-63BF5F5AA610}" userId="" providerId=""/>
  <person displayName="tc={09AC0918-F125-A74C-9EDB-6A90D2FC9A8D}" id="{5770FE1E-4541-5793-9414-97E1ADFAF828}" userId="" providerId=""/>
  <person displayName="tc={0AB87B24-DC46-724B-B8EA-CF67AF73D7DE}" id="{0027BD95-5B22-12AA-3D6A-4B5AB228F056}" userId="" providerId=""/>
  <person displayName="tc={0C666AC4-D6E0-BC40-BE30-B49627FB002C}" id="{8D3BE9E7-AE42-41A8-34CB-E918BB33C827}" userId="" providerId=""/>
  <person displayName="tc={0EF55B65-DD77-9046-8E70-F69E139EF193}" id="{47E7BC18-D4CB-914E-BB8E-C7B41AC8BC74}" userId="" providerId=""/>
  <person displayName="tc={0FAB5174-371D-CF46-9DFB-2345F4B17DE0}" id="{CC6CBBAE-EEA2-031E-85C8-C210C05E7D06}" userId="" providerId=""/>
  <person displayName="tc={100D65BF-10A2-5841-8B40-AB75DA0B9A42}" id="{82DECCCE-7587-96DE-E93D-E29EB4C79AF1}" userId="" providerId=""/>
  <person displayName="tc={127C3F12-AE6E-1645-AA02-6FD34E69672B}" id="{A6683635-14CB-2022-36EA-9312DB9700C9}" userId="" providerId=""/>
  <person displayName="tc={146C49F9-1F40-D042-A2C9-4C2C5EAA2938}" id="{D18C96EB-98D1-B958-FE0A-69BCFAB0BB62}" userId="" providerId=""/>
  <person displayName="tc={156C7C3F-B22C-FC43-A99B-B438EEF91C03}" id="{9DF71D38-A570-71A8-32DB-CEEA79AA76A4}" userId="" providerId=""/>
  <person displayName="tc={17E4CF0D-B4AB-AB4C-B4EE-75BECA2F7F7A}" id="{35DDAE95-FFA9-1337-AE9A-7D03087DDDF3}" userId="" providerId=""/>
  <person displayName="tc={18943AD1-2086-3D4D-BA4A-F730ED6A79D2}" id="{A7C783AE-10F4-F01B-A943-68D576311604}" userId="" providerId=""/>
  <person displayName="tc={18D15FCF-6CB1-024D-A415-7B98679CAADA}" id="{B22660A2-62AB-D743-E7FB-9FDF42F6CED4}" userId="" providerId=""/>
  <person displayName="tc={19743A76-2F28-B148-B272-3431DF95CA1F}" id="{AF935594-A4F4-6AAE-411B-7C7CD7C1E8AE}" userId="" providerId=""/>
  <person displayName="tc={1A918F00-7444-5D45-8F15-5228CAA3965C}" id="{377B3102-D076-C866-B2BB-6A5B7E54002B}" userId="" providerId=""/>
  <person displayName="tc={1B1F4190-9234-E44B-B4B6-7B26CFED2ABF}" id="{38C65960-C179-8B19-4BE5-A612CDA2F257}" userId="" providerId=""/>
  <person displayName="tc={1B62899F-6793-C749-B1B5-92C9F51D0D5A}" id="{769D50DA-6254-4432-4A8D-1C839A7BD31D}" userId="" providerId=""/>
  <person displayName="tc={1D750E1B-F0AB-3C49-AD22-ACA6A1B1E87E}" id="{866FCE47-CDBF-00CD-9929-D32D5E54C412}" userId="" providerId=""/>
  <person displayName="tc={1EBDC5BF-7087-3749-8C04-F6B31D22F5AF}" id="{417E2419-8004-B8EE-73CF-7995C6F8780C}" userId="" providerId=""/>
  <person displayName="tc={22E689B5-164B-DB4E-9768-D35351FFE627}" id="{8169CF70-ADDD-E1A6-CE2F-C94942ED7C99}" userId="" providerId=""/>
  <person displayName="tc={24EBBB47-808E-C84C-AB94-4542E6D4692B}" id="{ADE83D65-4466-8AA8-6AA1-7E3E8548FEAC}" userId="" providerId=""/>
  <person displayName="tc={2509557A-1614-8C40-9E99-1995A15816C1}" id="{1ED2AF01-70AE-08A6-168E-B26ABA00C7D3}" userId="" providerId=""/>
  <person displayName="tc={269C61C1-9A48-E94A-97AD-181B551A66BE}" id="{6EBCF4DE-41FD-7808-CF85-D76A71A24A75}" userId="" providerId=""/>
  <person displayName="tc={2792783E-C8AE-9649-9FE9-5644D4F9C065}" id="{163C9EDB-F53D-9598-0945-0D54C9B39219}" userId="" providerId=""/>
  <person displayName="tc={27B27A05-3DD3-C945-ADA3-97DACC4F7A6B}" id="{9E14EBB6-332E-9321-1275-ACF8B22E20A3}" userId="" providerId=""/>
  <person displayName="tc={29A0DA6A-CC2A-284D-AD2A-FB46290E6C9E}" id="{8F0EDCAA-7B5C-F336-AA5E-7C86D6C8C841}" userId="" providerId=""/>
  <person displayName="tc={2A84F05A-DABB-3942-90DC-66BFB117A357}" id="{790BC149-ED54-05A9-5776-B80BF4A4799A}" userId="" providerId=""/>
  <person displayName="tc={2C185C54-48F9-FE4F-84EA-764504AA5F06}" id="{A3BF6272-3BBB-1431-A463-0C315AB021A8}" userId="" providerId=""/>
  <person displayName="tc={2C425128-FC14-6D45-A6D7-AB1A47E47AD4}" id="{31F5B52E-11B0-F59A-F8ED-44353F844078}" userId="" providerId=""/>
  <person displayName="tc={2CAFE153-FE59-6341-89F2-D784B9E1F05A}" id="{461BA2DB-7ACB-7B81-A7A3-355B6DE84435}" userId="" providerId=""/>
  <person displayName="tc={32DA8515-8C14-E649-8CCF-A51A2A17D1F3}" id="{D235D2FF-2E65-ACA3-C52D-10408BD93949}" userId="" providerId=""/>
  <person displayName="tc={33129BCC-60CD-C24A-B1BB-D4088E665929}" id="{D2627C97-C7F1-8B0A-7A3A-2292B7AB5E35}" userId="" providerId=""/>
  <person displayName="tc={3495C48E-7387-F14E-8473-40F3DA4B5F26}" id="{67146CC8-93F0-AFB0-5BFA-4AA61CCEFC95}" userId="" providerId=""/>
  <person displayName="tc={36883AD4-203B-6F42-9A28-38B6B95D4762}" id="{69583B4F-5880-D1B8-FFFA-AC9592BC2690}" userId="" providerId=""/>
  <person displayName="tc={37B484E2-0F57-B047-B530-9EE4CA14E6BF}" id="{9D0DB9FE-20D2-A25C-F9EC-F37A8A816269}" userId="" providerId=""/>
  <person displayName="tc={3B93E397-80AB-E34A-BD20-D3AC94DF3F50}" id="{CC3FD3CF-B312-9805-8C25-300714CB7DBE}" userId="" providerId=""/>
  <person displayName="tc={3C0CB7D3-1130-3441-89EC-861F73717907}" id="{C45CAD14-DD06-EFE0-9F0E-0DD664339BC5}" userId="" providerId=""/>
  <person displayName="tc={3C579E78-6444-DA49-A0E3-096480C719E5}" id="{7A874E3C-3567-E9E4-FF60-F4F35C340D4D}" userId="" providerId=""/>
  <person displayName="tc={3D778FBE-9977-1E4E-AFAD-01D7EAEB5544}" id="{A18DC007-3C5B-ACCB-1D21-5F9AD45F673F}" userId="" providerId=""/>
  <person displayName="tc={3E902D0B-9147-4945-B4F8-C2DCFEF626A8}" id="{D7F5BCD4-DA41-2E07-B693-06ACE5A72865}" userId="" providerId=""/>
  <person displayName="tc={3FC31FF0-92C7-8947-A9D0-6B1F05281BC4}" id="{511AA775-A1B9-323B-06C2-A196E93F553F}" userId="" providerId=""/>
  <person displayName="tc={4032120E-46CD-0C43-8D66-B2374620CEFD}" id="{6CEFEC93-1DDB-7424-9B8C-24225DC185E8}" userId="" providerId=""/>
  <person displayName="tc={40E9AD55-36FD-D743-913A-8FB1D3952468}" id="{7E4CB101-2C54-E202-F5F2-E3945B53F92A}" userId="" providerId=""/>
  <person displayName="tc={41D45305-579A-F747-B6DC-8D254E5F86E1}" id="{28314065-8D69-08E6-439C-16E4CCC3DA99}" userId="" providerId=""/>
  <person displayName="tc={45F3E856-537F-1E49-B4D8-B078482FE0AD}" id="{29FD6120-4B85-FCD9-B85E-9C5A25114363}" userId="" providerId=""/>
  <person displayName="tc={4694991C-5F9A-A24A-9793-207A5154445A}" id="{A03A2834-628E-3EB2-EFB4-0B93DD251F15}" userId="" providerId=""/>
  <person displayName="tc={4A253355-DA84-A149-AF4C-8A38DDB1D3A5}" id="{36E1E46F-A152-C3FF-E060-C66314577AC2}" userId="" providerId=""/>
  <person displayName="tc={4A3D7E62-D4F9-1440-84A5-6FAB61D87CF5}" id="{A01E3D0D-66F9-BE92-7061-57F36252CDE2}" userId="" providerId=""/>
  <person displayName="tc={4CC81833-E2AB-D544-A773-7A68E1DEB9CF}" id="{BF867F06-7FAD-18D3-CD85-81076D4C9734}" userId="" providerId=""/>
  <person displayName="tc={4E05D87F-A93C-C34A-9FE9-D542288B7885}" id="{3C11DAFB-4D75-63A5-E589-C9B4942C2012}" userId="" providerId=""/>
  <person displayName="tc={51AEBFC8-ACCA-4043-9A71-E1B13C1CD11F}" id="{EED00CDD-3D8F-D54B-586F-4320DCF6FC16}" userId="" providerId=""/>
  <person displayName="tc={525586C1-A1BF-B849-B32F-2D21C8D993B6}" id="{11DB22FC-B4A2-C57E-D8F4-CE1B31044FB7}" userId="" providerId=""/>
  <person displayName="tc={527B7AD4-868F-DB4C-9C08-8030A33AD35D}" id="{B9950448-4964-9F8D-08AD-E669772D2765}" userId="" providerId=""/>
  <person displayName="tc={53B86C1D-B05E-9F45-A9D3-26AF0E22820F}" id="{70A3632B-6CFE-9EDF-3F4F-C23FFDD25C28}" userId="" providerId=""/>
  <person displayName="tc={56568FC7-6926-7142-AFE7-A0D74AB680AE}" id="{88FDDBE1-EE4C-DAB1-A1BC-9EF888A69338}" userId="" providerId=""/>
  <person displayName="tc={59213E50-6D6F-1149-A4B7-C6121AFB3489}" id="{23052796-7157-1F6C-3BEA-B21ED7B11B6A}" userId="" providerId=""/>
  <person displayName="tc={5959E074-0DDB-484F-94B0-893E77A766B3}" id="{2808430F-E023-BD7E-A3A0-55B7314CAD5B}" userId="" providerId=""/>
  <person displayName="tc={5ABC6A6D-B94D-7B4D-ABAF-3F67E8CE1A87}" id="{2E003DDB-18C9-3099-54C5-D9D8A33E89B7}" userId="" providerId=""/>
  <person displayName="tc={5AE47A18-24D9-4044-94F7-CF7D3764390B}" id="{B7018017-EB6B-7EB7-ACA4-56973FB74278}" userId="" providerId=""/>
  <person displayName="tc={5AF2CB4A-6D98-8344-9515-1899244A3C8C}" id="{57953F3C-6DD7-3E9B-A968-51BCE7157762}" userId="" providerId=""/>
  <person displayName="tc={5C9FC216-2F13-F846-A3F7-E7EC2594D6E0}" id="{FCD3574A-C643-9962-2653-E8CE074A4EF7}" userId="" providerId=""/>
  <person displayName="tc={5E61B9FB-FD53-EC4A-AF19-7D17373372B8}" id="{059B2DA9-3A8F-282D-41D2-AE29600A63A9}" userId="" providerId=""/>
  <person displayName="tc={5F30A168-8478-2A44-BDAA-DC04CFD59FB1}" id="{04FEC3C3-60C0-6A84-3E93-E29BB55320B7}" userId="" providerId=""/>
  <person displayName="tc={5FBB18FF-574F-564C-99C5-F17647BE8D7C}" id="{93978F56-3105-4145-DC09-1E8337B27C9C}" userId="" providerId=""/>
  <person displayName="tc={602673D3-E454-7F40-8AA5-D55C606E5888}" id="{4E1A5F6D-BB24-0716-D13B-6790B50A0F70}" userId="" providerId=""/>
  <person displayName="tc={6514182D-BCE0-5F46-B40C-F534AE0EA71A}" id="{8F553C0F-A8DE-BD03-0828-482B181C7FFD}" userId="" providerId=""/>
  <person displayName="tc={6BB7C628-1BF1-0D4A-8F2C-7A7A6DEF3005}" id="{A05C7AAA-A9CA-0A35-AF68-728E54D33A1D}" userId="" providerId=""/>
  <person displayName="tc={6D7BED7E-B367-8943-8E7A-458BB3A022D2}" id="{B0F65EB2-AE79-B918-FE1D-A80564A3AE2A}" userId="" providerId=""/>
  <person displayName="tc={71814810-F7D4-DE47-A8ED-BCFC7492E5DF}" id="{77F696A5-53FB-43A3-0200-F348ECDF9490}" userId="" providerId=""/>
  <person displayName="tc={7240D4A1-AB33-A047-B777-32F336639DF4}" id="{D6603369-BEAE-FA3F-A28C-5F3CF0865471}" userId="" providerId=""/>
  <person displayName="tc={740EFA49-C28C-2D44-87D8-C418643E59AB}" id="{E6A2CF55-8665-6E30-70F3-58F6291F8149}" userId="" providerId=""/>
  <person displayName="tc={749A540D-0BD1-8A46-A6BE-70A8149060AC}" id="{91669D48-699E-DE34-FA79-2F207DE05E64}" userId="" providerId=""/>
  <person displayName="tc={74DD438E-1FB6-494D-BE48-171F9903AFA1}" id="{A1123B48-E49F-BF23-6AE5-F60EB433BB26}" userId="" providerId=""/>
  <person displayName="tc={756021C7-C211-8442-88C8-860B5E17C847}" id="{1A508695-9DAC-7A76-AB6E-980BAD9D7DB4}" userId="" providerId=""/>
  <person displayName="tc={77549F1D-9C82-464D-AF4A-A223DC01738E}" id="{5638E0C1-F768-277C-BD05-0ABE286790E2}" userId="" providerId=""/>
  <person displayName="tc={77B63BB6-8218-C04D-8992-29AC61098260}" id="{937E47CD-DB25-6424-D718-02C2248F53D8}" userId="" providerId=""/>
  <person displayName="tc={7A2F43A3-2F68-B848-91D2-19A9CBB873A6}" id="{FC7B7DA1-8F56-554B-8A79-86D90821332F}" userId="" providerId=""/>
  <person displayName="tc={7B0439D1-6B57-B94F-9100-8FBE8E610C4C}" id="{CC0DC931-16B8-7DCC-4133-AF4C3A62F57D}" userId="" providerId=""/>
  <person displayName="tc={7B0996E2-BF9F-1847-B7CD-4C574CE235DC}" id="{914A4A7F-8C94-0D8C-D33A-EDA98504210B}" userId="" providerId=""/>
  <person displayName="tc={7B92119D-5554-EE4D-9551-B2F091D28AD0}" id="{043C76E3-BCDE-B316-6A1B-66B9BBC2D6A1}" userId="" providerId=""/>
  <person displayName="tc={7BEF5112-2F90-1E47-A816-B9645E4DB8D5}" id="{3E9EA87A-CC3D-AD99-08C2-C8E90D23EDD8}" userId="" providerId=""/>
  <person displayName="tc={7D51E2A1-91BD-4242-A27F-978A9BBFBADA}" id="{FFF45E04-7070-90C7-90B9-AD4825A8F9E6}" userId="" providerId=""/>
  <person displayName="tc={7FCC5153-01D4-CE42-A6FE-C2160B453FD4}" id="{A1A46286-FA9E-DC7C-155D-C96C24AB159B}" userId="" providerId=""/>
  <person displayName="tc={84CD48AF-572F-D44F-80BF-7F8E1CB13100}" id="{EF240D55-98E3-1BA8-FB95-CC375C6398E0}" userId="" providerId=""/>
  <person displayName="tc={855AF9D8-3FE6-3E44-A00A-633B5FD44992}" id="{0DE5A672-4BBF-D81F-DB19-B4B1639B2866}" userId="" providerId=""/>
  <person displayName="tc={85E6680B-55B1-254F-8BC2-D5920755220B}" id="{37D82F53-6F9E-8923-85D6-7A36F30EAE70}" userId="" providerId=""/>
  <person displayName="tc={85FEA28F-E67A-C54B-BAD3-9B14E23C9137}" id="{CC65D042-46F0-7F6A-ED83-6B3E86C33FA5}" userId="" providerId=""/>
  <person displayName="tc={8921135F-5A63-494B-A9EF-E86A304F1B8D}" id="{E2BF70B6-CA94-D8B3-40F9-79A68917A1E0}" userId="" providerId=""/>
  <person displayName="tc={8A04D3E9-9BCC-9D44-A233-09CB8EB8F845}" id="{F609729F-4170-74B1-110D-E7F92F69F154}" userId="" providerId=""/>
  <person displayName="tc={8A9884E2-7910-CB4F-A0A9-EEE992CAD21F}" id="{13959BD9-235F-8CC0-5A83-0D08B816131E}" userId="" providerId=""/>
  <person displayName="tc={8B65879D-8065-AB4F-BD5B-A40CB2E7879B}" id="{F6F78E56-5566-7E61-FA37-31506CE13D2A}" userId="" providerId=""/>
  <person displayName="tc={8B982C92-288A-0948-B111-70797FFE8753}" id="{78CBD6E5-3F9E-BD40-34D3-AFF1668B6BF4}" userId="" providerId=""/>
  <person displayName="tc={8BEDEFA3-C83A-AF41-B036-ACB160C59D89}" id="{86781AF5-8863-C82F-1A5D-5DDB036DB2EA}" userId="" providerId=""/>
  <person displayName="tc={8C4D1E8E-D42C-7E47-BAEB-9BBB6179CAFB}" id="{676B7F09-06E7-6C28-7ABE-BE72FD618D9F}" userId="" providerId=""/>
  <person displayName="tc={8CBA729F-C515-AD4D-8585-8528A5BABFBE}" id="{62E8E5E3-0B95-1298-EB9B-9200A085FD44}" userId="" providerId=""/>
  <person displayName="tc={8D32EC35-1973-4A40-A84A-661198CE1F4A}" id="{A0B3CD3D-A97E-C7C8-5CBB-0DAE33EED46D}" userId="" providerId=""/>
  <person displayName="tc={8D800E9E-8CE5-1249-9A5E-5F0295F71446}" id="{453D19FD-4459-3030-4EC5-A1BE34048F1E}" userId="" providerId=""/>
  <person displayName="tc={91BC0DB1-E681-6845-96FD-94478AA52F45}" id="{BCE31AE9-6846-7DF9-AD67-EFA74E00D796}" userId="" providerId=""/>
  <person displayName="tc={925632C1-998F-5140-90A4-1437E4EAD866}" id="{FE90BB11-8694-27CA-800E-3E851F57BBAD}" userId="" providerId=""/>
  <person displayName="tc={941FCD42-DE11-B342-957B-1DED42D75F1C}" id="{0729DF77-8499-3651-8374-5FFDF0FA1126}" userId="" providerId=""/>
  <person displayName="tc={9505A7BC-8B39-9A43-8941-D68454C2BA7C}" id="{8748F3E8-5B15-5D22-C319-D871D6321C65}" userId="" providerId=""/>
  <person displayName="tc={95F843E4-4106-4048-8A26-256BF493CD63}" id="{73584CF7-4041-3D0D-D911-49C034D3752F}" userId="" providerId=""/>
  <person displayName="tc={9693BEB2-E38B-6247-A087-F6C178622663}" id="{9A9E6CD0-8D52-F814-58B1-A43539AF4A47}" userId="" providerId=""/>
  <person displayName="tc={96F4DD7D-C561-C749-92F6-31D6AB036B65}" id="{CA421095-A314-8343-02BE-C8D420EE926C}" userId="" providerId=""/>
  <person displayName="tc={97BB880E-D1D3-A74D-81F3-27921341D943}" id="{E447CCAE-2E04-2572-BFD7-BEDBA8831146}" userId="" providerId=""/>
  <person displayName="tc={97F59775-78CC-914E-A910-4DAC795D18E6}" id="{31211910-3EE4-D017-233A-36F61BCCE735}" userId="" providerId=""/>
  <person displayName="tc={9932E333-39EE-5047-9571-1997826777CB}" id="{B9622D21-D420-CD9D-8048-754B54A830DA}" userId="" providerId=""/>
  <person displayName="tc={9C8CE908-DB79-AD46-B1D4-A234B87FD74E}" id="{29394619-31B6-45F1-B4C7-454AF433654D}" userId="" providerId=""/>
  <person displayName="tc={9E3DC697-3F89-BF48-A795-6B5D48577C19}" id="{EC23C0A9-D61E-4013-8FC6-B9C055275875}" userId="" providerId=""/>
  <person displayName="tc={A04DDC23-998A-7344-B572-C53CC85403AB}" id="{A4B7CB6C-5D34-3B89-EECF-6989D7FB378A}" userId="" providerId=""/>
  <person displayName="tc={A2EABA59-D61D-9C4E-B1FD-B47160D9BC85}" id="{27CBC488-D58A-C0B9-F2F6-D5FDC532BFB3}" userId="" providerId=""/>
  <person displayName="tc={A3A1BEE0-0F06-954A-93E6-4B76A4198A3B}" id="{A24CA5FC-6A79-362E-52AB-6A55A160A19C}" userId="" providerId=""/>
  <person displayName="tc={A64C5994-AEDA-FF4E-B127-3B7CEF2344C8}" id="{5A1C4F3C-D5CB-5127-C1E7-3DCFF754877A}" userId="" providerId=""/>
  <person displayName="tc={A7287107-A150-C74C-A93E-574EDA383037}" id="{7401F9D8-E6AE-F852-86BA-1F17A2E4979F}" userId="" providerId=""/>
  <person displayName="tc={A7EFFCFC-6FF6-264D-A242-39838A73DB37}" id="{79544EEF-CF4D-7065-5754-B9C34D61DE27}" userId="" providerId=""/>
  <person displayName="tc={A7F70C8A-DD8D-4449-9623-5C561A927296}" id="{05883979-87AF-28F3-8942-FE4BE34E1DBF}" userId="" providerId=""/>
  <person displayName="tc={A8E23160-376B-8846-B93B-8224BBF11FF2}" id="{1FC7B347-D66D-418E-ECA1-754E665B2F94}" userId="" providerId=""/>
  <person displayName="tc={AA4CBE91-E760-EA45-A04B-C85217DB93A5}" id="{87C881B1-16A1-D7BF-4184-2B6733A35437}" userId="" providerId=""/>
  <person displayName="tc={AAE3791D-BE61-144C-86F4-34D61C5D4C75}" id="{5A33B3F4-39E1-25F3-62EF-8BEEA5CC2CF0}" userId="" providerId=""/>
  <person displayName="tc={AB5982FC-B2B0-0646-B1A9-BC814CABB300}" id="{BFD01435-EB43-9617-7864-FBF674D8DC58}" userId="" providerId=""/>
  <person displayName="tc={ABD29316-FF7F-774F-9D86-CA167DEE18E2}" id="{F9AB335A-2FDD-9125-39CD-5637B4A3391E}" userId="" providerId=""/>
  <person displayName="tc={AD05AFEF-0098-5642-81DC-0CDA05F9F0E0}" id="{4738878E-617C-0265-9099-CF920DD09951}" userId="" providerId=""/>
  <person displayName="tc={AF1A10F1-0CA2-7349-B9C8-CD7E5A336304}" id="{8759D260-812D-BF88-6543-C8CDE20099B4}" userId="" providerId=""/>
  <person displayName="tc={AFA3712C-C0CC-5B43-876C-0A95D1F6021A}" id="{1E254DA6-5D44-003C-3DDA-0BA15880CFA7}" userId="" providerId=""/>
  <person displayName="tc={B03E2D4A-DA6D-634A-B6A7-62EBAD830B7F}" id="{393CC93B-2169-6702-276B-D35602A29615}" userId="" providerId=""/>
  <person displayName="tc={B049E7B8-4813-8D48-8BB1-CE5507F39E13}" id="{B5DB376E-08E5-0D8D-C5CE-0E97C772BAA8}" userId="" providerId=""/>
  <person displayName="tc={B488E6E9-1651-E14A-9CC1-1D7F7A35666D}" id="{F4DADD49-6AB4-4591-4254-71D27F5D4629}" userId="" providerId=""/>
  <person displayName="tc={B4A5E51C-AA82-724D-8C12-E7A8B06171ED}" id="{B820D33B-5DD3-CC34-7609-553BBF9394C8}" userId="" providerId=""/>
  <person displayName="tc={B4F52339-E27C-3C4D-B5BC-FB7B825189CC}" id="{38AA7E9E-E2C0-945E-0D77-F6C84826DF43}" userId="" providerId=""/>
  <person displayName="tc={B5263FA8-FEE5-594C-8CBF-B49463194D29}" id="{448AE904-7B01-B28B-69BA-CD478CBBD238}" userId="" providerId=""/>
  <person displayName="tc={B53E3E16-5ACD-934D-9FF5-668D258099C3}" id="{7C0ED07E-851C-D1EE-2B2E-D73E6693300E}" userId="" providerId=""/>
  <person displayName="tc={B55893F9-2BE4-9942-92E6-3BC94B4B30BB}" id="{B9796AE3-A558-8CEB-4E56-06E5D0A73C96}" userId="" providerId=""/>
  <person displayName="tc={B58A9675-5D67-844F-83D4-1E2D273E553F}" id="{97AB1AFE-9BBC-A473-9923-40532D073B4A}" userId="" providerId=""/>
  <person displayName="tc={B62380A0-4E32-9646-B619-886C79C3DFFB}" id="{FA6A66EE-4BAF-51DD-507E-9D9DCE0526B0}" userId="" providerId=""/>
  <person displayName="tc={B6942957-D462-F44D-A648-66EF6A234267}" id="{8B8F2C1C-66DB-5EC0-20F8-EDE411F5C617}" userId="" providerId=""/>
  <person displayName="tc={B6AA13D2-6558-1E43-A72E-6B1ED8462711}" id="{589B26FB-9BF9-7FCA-4CE5-0B880021473C}" userId="" providerId=""/>
  <person displayName="tc={B818A2B8-C44D-2449-8B6C-E00B764F09DB}" id="{8F546BF4-DFE0-E409-DA44-6CC08698D008}" userId="" providerId=""/>
  <person displayName="tc={B971031B-BD79-8B4A-9DF6-25A8A74C8836}" id="{9C8337A1-43B6-904B-4B3B-385329DEA0D9}" userId="" providerId=""/>
  <person displayName="tc={BB9D5C87-89B9-C347-90B0-42622C316783}" id="{477C5130-FD41-BE2B-A731-86B84798B715}" userId="" providerId=""/>
  <person displayName="tc={BC6314B3-EDB0-CB4F-97AF-38E360EB3D2B}" id="{B22C265C-CBBD-232C-71DD-D4F27F1746B1}" userId="" providerId=""/>
  <person displayName="tc={BCD22CDF-A91B-924D-9128-3AA1EF85E323}" id="{533F3F6B-DAC8-C9C7-CB73-ED8F88F323F7}" userId="" providerId=""/>
  <person displayName="tc={BD0080AA-EA45-8B41-BEB3-51655CBB4530}" id="{2B6FD546-5135-49CF-800F-F285D22454CA}" userId="" providerId=""/>
  <person displayName="tc={C08B959A-56A2-DF45-9C11-C13EB5D9049C}" id="{CD37180F-E175-D80B-BDA1-DE12E9F0E755}" userId="" providerId=""/>
  <person displayName="tc={C0A67561-2A51-FB4C-84A3-834DA01C7BF4}" id="{903E3E23-043E-14E8-C1B6-B2FCDC0C6FE7}" userId="" providerId=""/>
  <person displayName="tc={C0AD7CEF-3775-AE40-9C2D-AA05EABE1AFC}" id="{7F5DAD7B-0D6A-8E16-D09F-2CC66F58C5B9}" userId="" providerId=""/>
  <person displayName="tc={C0E9A497-E627-4243-9800-37F4813CDBF2}" id="{632805C6-68FC-27A6-2A97-3CCE8DCD70E0}" userId="" providerId=""/>
  <person displayName="tc={C2611799-62B7-FE43-A4D5-419C86516CF5}" id="{1BBF4E47-0E60-D676-1A40-6AD7CF65C417}" userId="" providerId=""/>
  <person displayName="tc={C4C47210-41D5-B442-8AB2-68C5B44FB0B8}" id="{823B59B1-FA74-AF20-E158-E10EB272494F}" userId="" providerId=""/>
  <person displayName="tc={C7C0505F-E8BF-2943-9F38-07A935C17B0D}" id="{BF0D5A86-FDCE-CB42-6994-785AFA9CED45}" userId="" providerId=""/>
  <person displayName="tc={C7E5BA2D-BC78-AB4B-8804-B0BB0325494C}" id="{AD8B984C-9A59-10F5-53A9-538010EFFB9B}" userId="" providerId=""/>
  <person displayName="tc={C804392F-6C59-4A47-B7EA-1FBF594003CF}" id="{F714AE81-39BE-A649-F462-329CFF6A2F7A}" userId="" providerId=""/>
  <person displayName="tc={C974C401-12CF-1641-BD9E-C72D9BDB9D1C}" id="{A7F54235-F361-B988-0CE4-E1CCA5EBC9EF}" userId="" providerId=""/>
  <person displayName="tc={C9C1A48B-FC94-5746-B1CA-18DAEE6537EA}" id="{B0736DD1-3F2B-CF3C-984A-40E5A60775A8}" userId="" providerId=""/>
  <person displayName="tc={CB446673-124A-BB4C-9D36-7B85AB2129D1}" id="{71725533-3EDC-6BF3-6E3A-A1EC2D8935ED}" userId="" providerId=""/>
  <person displayName="tc={CD0B94B8-26A9-4540-907D-DE26DBE88B56}" id="{065B065C-461F-DDE7-588F-2085132F7E1E}" userId="" providerId=""/>
  <person displayName="tc={CF8035C2-8318-2048-B762-3FAF554484AB}" id="{A61F9F47-128E-7D52-5B17-0763305C1B54}" userId="" providerId=""/>
  <person displayName="tc={D105E5B1-E875-E04A-BA35-7051B628DF5A}" id="{318039C7-0D66-2CFF-00F9-ECC7AD211201}" userId="" providerId=""/>
  <person displayName="tc={D1C8F631-E561-6641-AE86-57221DFA177C}" id="{7FDA1358-15F7-F836-B55F-70C23A9C10EB}" userId="" providerId=""/>
  <person displayName="tc={D26F69D3-C6FF-8140-A7B0-46A349B22600}" id="{7926D067-A3AA-B379-4CF1-4961D6855EF5}" userId="" providerId=""/>
  <person displayName="tc={D45158F4-C2FD-9842-B6A1-C299CFF72851}" id="{7AC922C4-4C60-3F0D-9094-A4B1FB8556F6}" userId="" providerId=""/>
  <person displayName="tc={D4DB9159-F78C-6649-8BD6-AF2CFA02E8B4}" id="{B9BF0C7D-C7BD-478E-77A1-198583C4DA5B}" userId="" providerId=""/>
  <person displayName="tc={D7819A90-0BAB-F442-9E9E-4310F63F7F6D}" id="{3D0B6E7B-83D4-B3B0-49B0-3E6D31060B24}" userId="" providerId=""/>
  <person displayName="tc={DC039524-547F-8D47-A427-D60E4C0AA4E6}" id="{0D8A7C03-ED9E-8E20-E4A0-F11B58E4D71D}" userId="" providerId=""/>
  <person displayName="tc={DD514B04-6839-214B-934E-6776077178CB}" id="{065A8F86-C477-B56C-C102-8A75A8074C79}" userId="" providerId=""/>
  <person displayName="tc={E3CD54AC-6518-5C49-8F12-BE212AD53E39}" id="{122C40F7-91AA-C55B-FADE-1F6378E7D47C}" userId="" providerId=""/>
  <person displayName="tc={E42E5B7A-1F32-B043-81B4-83115DD80EFE}" id="{D3FDC418-7420-49EF-3EFE-CCD69DF6323C}" userId="" providerId=""/>
  <person displayName="tc={E43FDC4F-D90F-224E-A11E-90CFED2440CF}" id="{ECDBD4F3-B791-2D54-9257-85F648E65DDA}" userId="" providerId=""/>
  <person displayName="tc={E481170C-9877-CF40-BEB8-1E511F977F4D}" id="{5CA68B4D-A138-811A-1668-A552D8D99442}" userId="" providerId=""/>
  <person displayName="tc={E5B20456-39CD-284B-80C8-E10697B493CB}" id="{C1E65B89-CBC0-741A-FAE8-CA3C29FB944C}" userId="" providerId=""/>
  <person displayName="tc={E6F825ED-ACB1-B74E-8C6F-6060ADD7F54C}" id="{E107A843-04C4-8657-95D6-D289BDB81AF9}" userId="" providerId=""/>
  <person displayName="tc={EA8A8457-B408-4B4E-94A7-D14E95E72722}" id="{FBAE1842-A96F-02FA-5828-C48AE9126A97}" userId="" providerId=""/>
  <person displayName="tc={EA93B87C-4A75-2E40-BD8F-3C4C271B8C86}" id="{15480F00-3A67-C35A-F77E-69B6DF18E522}" userId="" providerId=""/>
  <person displayName="tc={EB8FDE40-5B99-9748-BD1B-669970AD7B59}" id="{2824773C-C460-438D-E1F1-383B6239E146}" userId="" providerId=""/>
  <person displayName="tc={ED18E8D6-2371-E844-BC82-A9087896D426}" id="{34CA2B41-2D7C-2D89-9966-75FA4EBA0826}" userId="" providerId=""/>
  <person displayName="tc={ED4C4FF0-8143-3043-B86D-C6D722D8D796}" id="{A2040FC1-5FDA-E6AF-5521-1EBE395F2118}" userId="" providerId=""/>
  <person displayName="tc={EDC93FD6-E2C0-9946-B06E-6A61C02F65AF}" id="{CE3C28BF-462D-BBDF-776D-8F01E237071E}" userId="" providerId=""/>
  <person displayName="tc={EE5AA6B9-3424-0447-82BF-EDAB894CB428}" id="{9A7E62F8-1276-7921-144C-7B01D3F5EB78}" userId="" providerId=""/>
  <person displayName="tc={EE947128-342A-A540-949C-BFBC1B931DE7}" id="{C6C1BC56-ED67-45C0-D23C-233BB05D586D}" userId="" providerId=""/>
  <person displayName="tc={EEB3CEC5-486E-784D-97D4-2A8EA5FD1E79}" id="{41629FC5-A110-FCBF-DDEF-E4C830D7A557}" userId="" providerId=""/>
  <person displayName="tc={EEBF7226-AF96-0C47-8147-73120BC868A2}" id="{FC8CA006-41D4-B8EC-AFD2-4878EEF9433E}" userId="" providerId=""/>
  <person displayName="tc={EF24C3AE-9CE2-0F4B-9BCC-29658B543FD9}" id="{F0C880A1-20C4-35DD-CC03-828CC3136D30}" userId="" providerId=""/>
  <person displayName="tc={F18CAF4F-C28C-C443-8174-B14D27872A26}" id="{98F54FF6-5E63-403E-F1E5-E060212712D7}" userId="" providerId=""/>
  <person displayName="tc={F5473AEE-76B2-5D48-9E82-0E578AB07F2E}" id="{116B3107-F5D3-1006-03B4-C752C192EDCE}" userId="" providerId=""/>
  <person displayName="tc={F7315610-ED0E-664C-8A77-65AB2193CAAD}" id="{41D6B91E-6059-5015-B4BE-FD87174C5AB6}" userId="" providerId=""/>
  <person displayName="tc={FA1FF3B5-462F-2C49-BCA3-F67E29D960BC}" id="{5C94F1E5-AC33-16B3-757C-BDA1FED5CDBC}" userId="" providerId=""/>
  <person displayName="tc={FBB157A1-B519-8D43-B145-5BFE51F5F96D}" id="{7D4DD234-E316-4320-89D0-3FE9433CDF62}" userId="" providerId=""/>
  <person displayName="tc={FDD2760D-6FC0-6946-8527-F898738A2144}" id="{64D4064A-F13C-E26C-D25C-398982E8E8A7}" userId="" providerId=""/>
  <person displayName="Anja Mesmer" id="{3EAAF6FB-2E09-43C5-82C4-356B48B57C1A}" userId="6fbfe84596d00552" providerId="Windows Live"/>
  <person displayName="Kholofelo Kugler" id="{87841CCE-79F4-471B-8273-CAEFD25B01AF}" userId="Kholofelo Kugler" providerId="None"/>
  <person displayName="pt6pp0qjpr@unilu.ch" id="{F8312352-9C1E-4DD5-81B8-A402D19D6BD9}" userId="pt6pp0qjpr@unilu.ch" providerId="None"/>
  <person displayName="Maria del C. Vasquez" id="{08E0DB72-29C4-4121-ABE0-7B49E3D4BBE8}" userId="Maria del C. Vasquez"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C2" dT="2022-06-20T10:43:39.62" personId="{87841CCE-79F4-471B-8273-CAEFD25B01AF}" id="{D14DE892-27F4-4F88-9781-C20F10FA7108}">
    <text>Article 7-05</text>
  </threadedComment>
  <threadedComment ref="FC5" dT="2022-06-20T13:29:43.07" personId="{87841CCE-79F4-471B-8273-CAEFD25B01AF}" id="{FD9421CA-9645-4D4A-A92A-BE9B3B883892}">
    <text>Article 10</text>
  </threadedComment>
  <threadedComment ref="EN6" dT="2022-06-20T13:49:53.12" personId="{87841CCE-79F4-471B-8273-CAEFD25B01AF}" id="{DB152453-94FF-4E4C-A083-5F838E40B79F}">
    <text>Article 9 (general exceptions for IP)</text>
  </threadedComment>
  <threadedComment ref="FB6" dT="2022-06-20T13:44:09.48" personId="{87841CCE-79F4-471B-8273-CAEFD25B01AF}" id="{D899D6C8-8CE1-43E0-9AC9-998A7590F7EC}">
    <text>Annex 5 Article 2</text>
  </threadedComment>
  <threadedComment ref="FC6" dT="2022-06-20T13:44:09.48" personId="{87841CCE-79F4-471B-8273-CAEFD25B01AF}" id="{F12001C6-A3DA-419B-A60E-F824513AA119}">
    <text>Annex 5 Article 2.1</text>
  </threadedComment>
  <threadedComment ref="AE17" personId="{E5842BE3-B748-F5C8-F69B-0A3180BCF9A3}" id="{00C700E6-00AD-4FB5-8A58-005C001700AF}">
    <text xml:space="preserve">U.S.-JORDAN JOINT STATEMENT ON ELECTRONIC COMMERCE,  7 June 2000, 
Art. II . 
</text>
  </threadedComment>
  <threadedComment ref="AF17" personId="{E5842BE3-B748-F5C8-F69B-0A3180BCF9A3}" id="{00EC0052-0043-4DFC-BB90-00240040004E}">
    <text xml:space="preserve">Art. 7.2
U.S.-JORDAN JOINT STATEMENT ON ELECTRONIC COMMERCE,  7 June 2000, 
Art. I
</text>
  </threadedComment>
  <threadedComment ref="AG17" personId="{E5842BE3-B748-F5C8-F69B-0A3180BCF9A3}" id="{00C800F1-00BE-4634-95AE-009100A10097}">
    <text xml:space="preserve">U.S.-JORDAN JOINT STATEMENT ON ELECTRONIC COMMERCE,  7 June 2000, 
Art. I
</text>
  </threadedComment>
  <threadedComment ref="AR17" personId="{E5842BE3-B748-F5C8-F69B-0A3180BCF9A3}" id="{001800B2-00B1-4898-9867-009F00360006}">
    <text xml:space="preserve">Art. 7.1(c) - services
</text>
  </threadedComment>
  <threadedComment ref="AU17" personId="{E5842BE3-B748-F5C8-F69B-0A3180BCF9A3}" id="{001C00C9-00EB-4291-B62D-000A00850097}">
    <text xml:space="preserve">U.S.-JORDAN JOINT STATEMENT ON ELECTRONIC COMMERCE,  7 June 2000, 
Art. II . 
</text>
  </threadedComment>
  <threadedComment ref="AW17" personId="{E5842BE3-B748-F5C8-F69B-0A3180BCF9A3}" id="{003B005C-00F9-4D7A-98F0-00D2003400AD}">
    <text xml:space="preserve">Art. 7.1(a)
</text>
  </threadedComment>
  <threadedComment ref="BH17" personId="{E5842BE3-B748-F5C8-F69B-0A3180BCF9A3}" id="{AA9EF916-3E85-46C2-8FF3-6A568D6086AD}">
    <text xml:space="preserve">Art. 7.1(b)
U.S.-JORDAN JOINT STATEMENT ON ELECTRONIC COMMERCE,  7 June 2000, 
Art. I
</text>
  </threadedComment>
  <threadedComment ref="BI17" personId="{E5842BE3-B748-F5C8-F69B-0A3180BCF9A3}" id="{002500BF-0075-424D-91F3-006F007000BC}">
    <text xml:space="preserve">U.S.-JORDAN JOINT STATEMENT ON ELECTRONIC COMMERCE,  7 June 2000, 
Art. II . 
</text>
  </threadedComment>
  <threadedComment ref="BM17" personId="{E5842BE3-B748-F5C8-F69B-0A3180BCF9A3}" id="{005C00F8-0068-4A27-94D5-00FB003A00DF}">
    <text xml:space="preserve">U.S.-JORDAN JOINT STATEMENT ON ELECTRONIC COMMERCE,  7 June 2000, 
Art. II . 
</text>
  </threadedComment>
  <threadedComment ref="BS17" personId="{E5842BE3-B748-F5C8-F69B-0A3180BCF9A3}" id="{005B00D3-001C-4078-B641-00A600F2007C}">
    <text xml:space="preserve">U.S.-JORDAN JOINT STATEMENT ON ELECTRONIC COMMERCE,  7 June 2000, 
Art. II . 
</text>
  </threadedComment>
  <threadedComment ref="BV17" personId="{E5842BE3-B748-F5C8-F69B-0A3180BCF9A3}" id="{007D0095-00D5-43D7-8AC4-000F00DB0009}">
    <text xml:space="preserve">U.S.-JORDAN JOINT STATEMENT ON ELECTRONIC COMMERCE,  7 June 2000, 
Art. II . Free flow of information in Internet
</text>
  </threadedComment>
  <threadedComment ref="CF17" personId="{E5842BE3-B748-F5C8-F69B-0A3180BCF9A3}" id="{009800B4-00B1-452C-B95D-00B5005D00E4}">
    <text xml:space="preserve">U.S.-JORDAN JOINT STATEMENT ON ELECTRONIC COMMERCE,  7 June 2000, 
Art. II . 
</text>
  </threadedComment>
  <threadedComment ref="CJ17" personId="{E5842BE3-B748-F5C8-F69B-0A3180BCF9A3}" id="{0039002B-00B7-4E83-A785-00A300110026}">
    <text xml:space="preserve">U.S.-JORDAN JOINT STATEMENT ON ELECTRONIC COMMERCE,  7 June 2000, 
Art. II
</text>
  </threadedComment>
  <threadedComment ref="CK17" personId="{E5842BE3-B748-F5C8-F69B-0A3180BCF9A3}" id="{002B008F-0030-4ABB-8427-00C0002F008B}">
    <text xml:space="preserve">U.S.-JORDAN JOINT STATEMENT ON ELECTRONIC COMMERCE,  7 June 2000, 
Art. I
</text>
  </threadedComment>
  <threadedComment ref="CN17" personId="{E5842BE3-B748-F5C8-F69B-0A3180BCF9A3}" id="{00E500C8-0029-4B10-8726-0079002100AC}">
    <text xml:space="preserve">U.S.-JORDAN JOINT STATEMENT ON ELECTRONIC COMMERCE,  7 June 2000, 
Art. I
</text>
  </threadedComment>
  <threadedComment ref="DC17" personId="{E5842BE3-B748-F5C8-F69B-0A3180BCF9A3}" id="{00DB00A3-00B8-4FFD-BE8D-006500BA00BA}">
    <text xml:space="preserve">U.S.-JORDAN JOINT STATEMENT ON ELECTRONIC COMMERCE,  7 June 2000, 
Art. II . 
</text>
  </threadedComment>
  <threadedComment ref="DE17" personId="{E5842BE3-B748-F5C8-F69B-0A3180BCF9A3}" id="{007300DA-00C7-4F65-8DE5-00AA002A0013}">
    <text xml:space="preserve">U.S.-JORDAN JOINT STATEMENT ON ELECTRONIC COMMERCE,  7 June 2000, 
Art. II . 
Reference to principles of consumers concern, industry development of such principles and flexibility
</text>
  </threadedComment>
  <threadedComment ref="DF17" personId="{E5842BE3-B748-F5C8-F69B-0A3180BCF9A3}" id="{0044000E-00CD-4575-AB7D-002900EC004C}">
    <text xml:space="preserve">U.S.-JORDAN JOINT STATEMENT ON ELECTRONIC COMMERCE,  7 June 2000, 
Art. II . 
Reference to OECD Privacy Guidelines
</text>
  </threadedComment>
  <threadedComment ref="DG17" personId="{E5842BE3-B748-F5C8-F69B-0A3180BCF9A3}" id="{00BC0025-0003-41DC-8BB8-00B300F70051}">
    <text xml:space="preserve">U.S.-JORDAN JOINT STATEMENT ON ELECTRONIC COMMERCE,  7 June 2000, 
Art. II . 
</text>
  </threadedComment>
  <threadedComment ref="DY17" personId="{E5842BE3-B748-F5C8-F69B-0A3180BCF9A3}" id="{00F000EF-007D-48FA-9E91-00C200B3002A}">
    <text xml:space="preserve">U.S.-JORDAN JOINT STATEMENT ON ELECTRONIC COMMERCE,  7 June 2000, 
Art. II . 
</text>
  </threadedComment>
  <threadedComment ref="FA17" personId="{6785972C-96CC-E74C-1073-C6FD66B67974}" id="{008E0066-00A7-4E67-8B73-007A00D10074}">
    <text xml:space="preserve">Art. 4:1(c) for Copyright Treaty (Art. 1-14) and Art. 4:1(d) for Performances and Phonograms Treaty (Art. 1-23)
</text>
  </threadedComment>
  <threadedComment ref="FB17" personId="{6785972C-96CC-E74C-1073-C6FD66B67974}" id="{008F001F-001B-40DD-9C1F-004800C1004C}">
    <text xml:space="preserve">Art. 4:1 and 2
</text>
  </threadedComment>
  <threadedComment ref="FF17" personId="{6785972C-96CC-E74C-1073-C6FD66B67974}" id="{00D700E7-005B-45F4-A374-000600B900D3}">
    <text xml:space="preserve">Art. 4:16
</text>
  </threadedComment>
  <threadedComment ref="FI17" personId="{6785972C-96CC-E74C-1073-C6FD66B67974}" id="{00840077-0079-460C-AA1B-00BD00640072}">
    <text xml:space="preserve">Art. 4:12 and 13
</text>
  </threadedComment>
  <threadedComment ref="FM17" personId="{6785972C-96CC-E74C-1073-C6FD66B67974}" id="{008A00DD-00E5-4A37-890D-00740055003F}">
    <text xml:space="preserve">Art. 4:15
</text>
  </threadedComment>
  <threadedComment ref="AM18" personId="{E5842BE3-B748-F5C8-F69B-0A3180BCF9A3}" id="{005E0050-009E-4C97-A06D-006000A00093}">
    <text xml:space="preserve">
Art. 17 Market Access
Art. 18 National Treatment
ANNEX 2.1
Schedule of Commitments: New Zealand
Computer And Related Services
No market access or national treatment limitations in the cross border, consumption abroad or commercial presence modes of supply.
ANNEX 2.2
Schedule of Commitments: Singapore
Consultancy services related to the installation of computer hardware
(841)
1) None
2) None
3) None
1) None
2) None
3) None
Software implementation services
(842)
Data processing services
(843)
Database services
(844)
Other computer services
(845 &amp; 849)
4) Unbound as indicated in the horizontal section
4) Unbound
</text>
  </threadedComment>
  <threadedComment ref="AN18" personId="{E5842BE3-B748-F5C8-F69B-0A3180BCF9A3}" id="{001C00BE-001E-4A7D-84CC-00AA00C800CB}">
    <text xml:space="preserve">Art. 17 Market Access
Art. 18 National Treatment
ANNEX 2.1
Schedule of Commitments: New Zealand
Telecommunications Services
No market access limitations in the cross border, consumption abroad or commercial presence modes of supply. No national treatment limitations in the cross border or consumption abroad modes of supply. National treatment in the commercial presence mode of supply is subject, in the case of the Telecom Corporation of New Zealand Limited, to the Articles of Association of that corporation which limit the shareholding by any single overseas entity to 49.9 per cent and require that at least half of the Board of Directors be New Zealand citizens.
</text>
  </threadedComment>
  <threadedComment ref="AO18" personId="{E5842BE3-B748-F5C8-F69B-0A3180BCF9A3}" id="{00F20024-004E-443A-9641-008A00CE00C9}">
    <text xml:space="preserve">Art. 17 Market Access
Art. 18 National Treatment
ANNEX 2.1
Schedule of Commitments: New Zealand
Banking and other Financial Services (excluding Insurance)
Banking and other financial services (excluding insurance) referred to in these commitments are understood to include:
k) provision and transfer of financial information, and financial data processing and related software by suppliers of other financial services
Commitments in the cross-border mode of supply for banking and other financial services (excluding insurance) are limited to:
· provision and transfer of financial information and financial data processing as referred to in paragraph (k) above, and advisory and other auxiliary services, excluding intermediation, relating to banking and other financial services as referred to in paragraph (l) above.
</text>
  </threadedComment>
  <threadedComment ref="BO18" personId="{E5842BE3-B748-F5C8-F69B-0A3180BCF9A3}" id="{007300A3-00BF-4696-9BBC-00C100DB00CB}">
    <text xml:space="preserve">Article 12
Paperless Trading
With a view to implementing the APEC Blueprint for Action on Electronic Commerce, in particular the Paperless Trading Initiative, the Customs administrations of both Parties shall have in place by the date of entry into force of this Agreement an electronic environment that supports electronic business applications between each Customs administration and its trading community.
</text>
  </threadedComment>
  <threadedComment ref="DO18" personId="{E5842BE3-B748-F5C8-F69B-0A3180BCF9A3}" id="{00A000A2-001B-4C7A-8AFA-009A00470037}">
    <text xml:space="preserve">
ANNEX 2.1
Schedule of Commitments: New Zealand
Banking and other Financial Services (excluding Insurance)
Banking and other financial services (excluding insurance) referred to in these commitments are understood to include:
k) provision and transfer of financial information, and financial data processing and related software by suppliers of other financial services
Commitments in the cross-border mode of supply for banking and other financial services (excluding insurance) are limited to:
k) provision and transfer of financial information and financial data processing as referred to in paragraph (k) above, and advisory and other auxiliary services, excluding intermediation, relating to banking and other financial services as referred to in paragraph (l) above.
</text>
  </threadedComment>
  <threadedComment ref="DU18" personId="{E5842BE3-B748-F5C8-F69B-0A3180BCF9A3}" id="{00EF00D4-0038-4FEA-9425-00EA00460033}">
    <text xml:space="preserve">
ANNEX 2.1
Schedule of Commitments: New Zealand
Computer And Related Services
No market access or national treatment limitations in the cross border, consumption abroad or commercial presence modes of supply.
ANNEX 2.2
Schedule of Commitments: Singapore
Consultancy services related to the installation of computer hardware
(841)
1) None
2) None
3) None
1) None
2) None
3) None
Software implementation services
(842)
Data processing services
(843)
Database services
(844)
Other computer services
(845 &amp; 849)
4) Unbound as indicated in the horizontal section
4) Unbound
</text>
  </threadedComment>
  <threadedComment ref="DV18" personId="{E5842BE3-B748-F5C8-F69B-0A3180BCF9A3}" id="{006B00B5-0098-436E-BB8E-00A3004C0057}">
    <text xml:space="preserve">ANNEX 2.1
Schedule of Commitments: New Zealand
Audio-visual Services
Motion Picture Projection Services
No market access or national treatment limitations in the cross border, consumption abroad or commercial presence modes of supply.
</text>
  </threadedComment>
  <threadedComment ref="DW18" personId="{E5842BE3-B748-F5C8-F69B-0A3180BCF9A3}" id="{00880024-00A0-4F59-9F79-007500DB00DC}">
    <text xml:space="preserve">
ANNEX 2.1
Schedule of Commitments: New Zealand
Banking and other Financial Services (excluding Insurance)
Banking and other financial services (excluding insurance) referred to in these commitments are understood to include:
k) provision and transfer of financial information, and financial data processing and related software by suppliers of other financial services
Commitments in the cross-border mode of supply for banking and other financial services (excluding insurance) are limited to:
· provision and transfer of financial information and financial data processing as referred to in paragraph (k) above, and advisory and other auxiliary services, excluding intermediation, relating to banking and other financial services as referred to in paragraph (l) above.
</text>
  </threadedComment>
  <threadedComment ref="FC18" personId="{6785972C-96CC-E74C-1073-C6FD66B67974}" id="{00C3009A-0063-4719-946E-000F00B80048}">
    <text xml:space="preserve">Art. 57
</text>
  </threadedComment>
  <threadedComment ref="AE26" personId="{E5842BE3-B748-F5C8-F69B-0A3180BCF9A3}" id="{00230002-006F-45B9-8B58-00AD00830063}">
    <text xml:space="preserve">Joint Statement on Global Electronic Commerce
</text>
  </threadedComment>
  <threadedComment ref="AH26" personId="{E5842BE3-B748-F5C8-F69B-0A3180BCF9A3}" id="{004E005D-00A2-42D3-BB21-00610049007A}">
    <text xml:space="preserve">Joint Statement on Global Electronic Commerce
</text>
  </threadedComment>
  <threadedComment ref="BM26" personId="{E5842BE3-B748-F5C8-F69B-0A3180BCF9A3}" id="{006C0059-00DD-4050-B7D5-00D0001400AE}">
    <text xml:space="preserve">Joint Statement on Global Electronic Commerce
</text>
  </threadedComment>
  <threadedComment ref="BQ26" personId="{E5842BE3-B748-F5C8-F69B-0A3180BCF9A3}" id="{006E0027-0053-405F-9BBF-001000FB00AF}">
    <text xml:space="preserve">Electronic exchange of information between custom administrations (art. IX.2.8-9; IX.3; Art. IX.4.1.vi))
</text>
  </threadedComment>
  <threadedComment ref="BS26" personId="{E5842BE3-B748-F5C8-F69B-0A3180BCF9A3}" id="{0094001E-00AC-4116-9624-00ED006800CE}">
    <text xml:space="preserve">Joint Statement on Global Electronic Commerce
</text>
  </threadedComment>
  <threadedComment ref="CF26" personId="{E5842BE3-B748-F5C8-F69B-0A3180BCF9A3}" id="{00DB0013-00CD-440A-984E-0052001B00CD}">
    <text xml:space="preserve">Joint Statement on Global Electronic Commerce
</text>
  </threadedComment>
  <threadedComment ref="CH26" personId="{E5842BE3-B748-F5C8-F69B-0A3180BCF9A3}" id="{00600014-00E5-47CC-A688-009100BC0035}">
    <text xml:space="preserve">Joint Statement on Global Electronic Commerce
</text>
  </threadedComment>
  <threadedComment ref="CK26" personId="{E5842BE3-B748-F5C8-F69B-0A3180BCF9A3}" id="{00070068-0019-4F19-98B9-0068001C0019}">
    <text xml:space="preserve">Joint Statement on Global Electronic Commerce
</text>
  </threadedComment>
  <threadedComment ref="CN26" personId="{E5842BE3-B748-F5C8-F69B-0A3180BCF9A3}" id="{00C90021-0087-4536-A64C-002A00B400D6}">
    <text xml:space="preserve">Joint Statement on Global Electronic Commerce
</text>
  </threadedComment>
  <threadedComment ref="CO26" personId="{E5842BE3-B748-F5C8-F69B-0A3180BCF9A3}" id="{00680081-00CF-49D9-8390-000600070003}">
    <text xml:space="preserve">Joint Statement on Global Electronic Commerce
</text>
  </threadedComment>
  <threadedComment ref="DC26" personId="{E5842BE3-B748-F5C8-F69B-0A3180BCF9A3}" id="{003B0026-0085-42C0-A3D7-0006001F0011}">
    <text xml:space="preserve">Joint Statement on Global Electronic Commerce
</text>
  </threadedComment>
  <threadedComment ref="DY26" personId="{E5842BE3-B748-F5C8-F69B-0A3180BCF9A3}" id="{001E001F-00BC-4110-8658-00F300BD0070}">
    <text xml:space="preserve">Joint Statement on Global Electronic Commerce
</text>
  </threadedComment>
  <threadedComment ref="EI26" personId="{E5842BE3-B748-F5C8-F69B-0A3180BCF9A3}" id="{00FF0043-0098-47AB-872C-008400D100D1}">
    <text xml:space="preserve">Article IX.7
Government Procurement
Cooperation on information technology for procurement
</text>
  </threadedComment>
  <threadedComment ref="AH44" personId="{E5842BE3-B748-F5C8-F69B-0A3180BCF9A3}" id="{00A7002A-00D7-4F56-BC6A-00E80090000E}">
    <text xml:space="preserve">Article Twenty-five: Electronic Commerce
Member States shall take all necessary actions to facilitate banking and trade exchange
through electronic means of communication, and unify their electronic commerce legislation.
</text>
  </threadedComment>
  <threadedComment ref="CJ44" personId="{E5842BE3-B748-F5C8-F69B-0A3180BCF9A3}" id="{008C0017-0062-4B07-B889-00190096007E}">
    <text xml:space="preserve">Art. 8 and 9 - establishment of an information technology database
</text>
  </threadedComment>
  <threadedComment ref="AM45" personId="{E5842BE3-B748-F5C8-F69B-0A3180BCF9A3}" id="{009E0074-00B5-4755-9E3E-002800F500DE}">
    <text xml:space="preserve">
Art. 59 Market Access
Computer and Related Services (Annex IV B), 
</text>
  </threadedComment>
  <threadedComment ref="AN45" personId="{E5842BE3-B748-F5C8-F69B-0A3180BCF9A3}" id="{00FB00A4-00E0-49A0-BDED-00FF00700019}">
    <text xml:space="preserve">Art. 59 Market Access
Telecommunications (Annex IV B), 
</text>
  </threadedComment>
  <threadedComment ref="AO45" personId="{E5842BE3-B748-F5C8-F69B-0A3180BCF9A3}" id="{003C00EA-00EB-4BB9-A50C-00C9003200EA}">
    <text xml:space="preserve">Art. 59 Market Access
Financial Services (Annex IV A)
</text>
  </threadedComment>
  <threadedComment ref="AU45" personId="{E5842BE3-B748-F5C8-F69B-0A3180BCF9A3}" id="{008A00AB-001C-4A1E-9AB9-009F00110078}">
    <text xml:space="preserve">Art. 118.2 ensure adequate protection of IP rights
</text>
  </threadedComment>
  <threadedComment ref="BO45" personId="{E5842BE3-B748-F5C8-F69B-0A3180BCF9A3}" id="{00F50022-0066-47CB-9543-00660071005B}">
    <text xml:space="preserve">Art. 1(a)(iii), promotion of paperless trading as an objective, Chapt. 5 (art. 40- 44)
</text>
  </threadedComment>
  <threadedComment ref="CJ45" personId="{E5842BE3-B748-F5C8-F69B-0A3180BCF9A3}" id="{0098000B-00C6-4B1B-B0A2-00BC00790095}">
    <text xml:space="preserve">Ch. 14 (arts. 112-114) Informations and Communications Technology (ICT)
</text>
  </threadedComment>
  <threadedComment ref="CL45" personId="{E5842BE3-B748-F5C8-F69B-0A3180BCF9A3}" id="{004C00D2-00F1-4964-8F8F-000000A600D6}">
    <text xml:space="preserve">Article 114
Joint Committee on ICT
</text>
  </threadedComment>
  <threadedComment ref="DC45" personId="{E5842BE3-B748-F5C8-F69B-0A3180BCF9A3}" id="{00640023-0021-4685-ACCF-00B5009D00E9}">
    <text xml:space="preserve">Exceptions to services, investment and movement of persons chapter (Arts. 69.1(c)(ii); 83.1(c)(ii); 95.1(c)(ii)
</text>
  </threadedComment>
  <threadedComment ref="DO45" personId="{E5842BE3-B748-F5C8-F69B-0A3180BCF9A3}" id="{00B4006E-001D-44CF-9C7D-003F00A30010}">
    <text xml:space="preserve">Annex IV A
2. (a) For the purposes of this Annex:
(i)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(KK) provision and transfer of financial information, and financial data processing and related software by suppliers of other financial services;
</text>
  </threadedComment>
  <threadedComment ref="DT45" personId="{E5842BE3-B748-F5C8-F69B-0A3180BCF9A3}" id="{00EF0060-002D-440F-ACD7-005500E80040}">
    <text xml:space="preserve">Art. 58, Annex IV B, 
2. For the purposes of this Annex:
(b) the term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Section II 2C (sector specific commitments) (p. 503)
</text>
  </threadedComment>
  <threadedComment ref="DU45" personId="{E5842BE3-B748-F5C8-F69B-0A3180BCF9A3}" id="{00270063-0079-4B4D-BD24-00AF00970059}">
    <text xml:space="preserve"> Computer and Related Services (Annex IV B), 
</text>
  </threadedComment>
  <threadedComment ref="DV45" personId="{E5842BE3-B748-F5C8-F69B-0A3180BCF9A3}" id="{00390090-0056-4EBF-B4AD-007F00240096}">
    <text xml:space="preserve">Annex IV D
</text>
  </threadedComment>
  <threadedComment ref="DW45" personId="{E5842BE3-B748-F5C8-F69B-0A3180BCF9A3}" id="{002E0092-006A-472D-A64A-00E1007800F7}">
    <text xml:space="preserve">Arts. 58, 106-111, Annex IV A
2. (a) For the purposes of this Annex:
(i)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(KK) provision and transfer of financial information, and financial data processing and related software by suppliers of other financial services;
</text>
  </threadedComment>
  <threadedComment ref="EM45" personId="{E5842BE3-B748-F5C8-F69B-0A3180BCF9A3}" id="{00AC00C2-0061-4719-BE4F-0053006E0051}">
    <text xml:space="preserve">Art. 69.1(c)(ii), Art. 83.1(c)(ii), Art. 95.1(c)(ii)
the protection of the privacy of the individual in relation to the processing and dissemination of personal data and the protection of confidentiality of personal records and accounts 
(Chapter VII - Trade in Services, Chapter VIII - Investment, and Chapter IX - Movement of Natural Persons)
</text>
  </threadedComment>
  <threadedComment ref="EO45" personId="{E5842BE3-B748-F5C8-F69B-0A3180BCF9A3}" id="{008700E2-0064-42AB-BBC0-00BF00350071}">
    <text xml:space="preserve">Article 4
Security and General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(v) taken in time of war or other emergency
within that Party or in international
relations; or
(c) to prevent a Party from taking any action in
pursuance of its obligations under the United
Nations Charter for the maintenance of
international peace and security.
3. Nothing in this Agreement shall be construed to
prevent a Party from taking any action necessary to protect communications infrastructure of critical importance from unlawful acts against such infrastructure.
</text>
  </threadedComment>
  <threadedComment ref="FK45" personId="{6785972C-96CC-E74C-1073-C6FD66B67974}" id="{004B002F-00EE-4EBD-8582-002300F300D1}">
    <text xml:space="preserve">Art. 96:2(a), Cooperation regarding trade secrets
</text>
  </threadedComment>
  <threadedComment ref="FC47" personId="{8E4CCD65-E3AA-5BB5-8775-153EB2897E6A}" id="{009000B9-00A7-4626-B55C-0083003E0029}">
    <text xml:space="preserve">Art. 17.01
</text>
  </threadedComment>
  <threadedComment ref="FC48" personId="{8E4CCD65-E3AA-5BB5-8775-153EB2897E6A}" id="{00370010-00B3-4D14-8B61-004B00FB00EF}">
    <text xml:space="preserve">Art. 27:1
</text>
  </threadedComment>
  <threadedComment ref="FB49" personId="{8E4CCD65-E3AA-5BB5-8775-153EB2897E6A}" id="{00400043-00B2-476A-AA58-009E003500A4}">
    <text xml:space="preserve">Art. 29:1 with Annex IV
</text>
  </threadedComment>
  <threadedComment ref="FK49" personId="{8E4CCD65-E3AA-5BB5-8775-153EB2897E6A}" id="{00B10024-00E8-42DE-A5E8-001700C00049}">
    <text xml:space="preserve">Art. 29:2
</text>
  </threadedComment>
  <threadedComment ref="FB50" personId="{E5842BE3-B748-F5C8-F69B-0A3180BCF9A3}" id="{000D00D1-001E-45CD-A944-008100DD002E}">
    <text xml:space="preserve">Art. 30:4
</text>
  </threadedComment>
  <threadedComment ref="FK50" personId="{8E4CCD65-E3AA-5BB5-8775-153EB2897E6A}" id="{00510086-009B-4AB3-9CAA-002B008900EB}">
    <text xml:space="preserve">Art. 30:2
</text>
  </threadedComment>
  <threadedComment ref="BQ51" personId="{E5842BE3-B748-F5C8-F69B-0A3180BCF9A3}" id="{00CA00D6-00F5-4A7C-BA90-00EC005F00B6}">
    <text xml:space="preserve">
PROTOCOL No 7
on mutual administrative assistance in the field of customs
Art.10.2. 
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
</text>
  </threadedComment>
  <threadedComment ref="CJ51" personId="{E5842BE3-B748-F5C8-F69B-0A3180BCF9A3}" id="{002D00DB-0051-47EE-86E8-0098000C0012}">
    <text xml:space="preserve">Art. 60 (dialogue on information society issues)
</text>
  </threadedComment>
  <threadedComment ref="DC51" personId="{E5842BE3-B748-F5C8-F69B-0A3180BCF9A3}" id="{000A00EF-00E9-4394-8972-0053009700FB}">
    <text xml:space="preserve">art. 45 (in title IV: payments, capital, competition and other economic provisions)
The Parties undertake to adopt appropriate measures to ensure the protection of personal data in order to eliminate barriers to the free movement of such data between the Parties
PROTOCOL No 7
on mutual administrative assistance in the field of customs
Art.10.2. 
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
</text>
  </threadedComment>
  <threadedComment ref="DE51" personId="{E5842BE3-B748-F5C8-F69B-0A3180BCF9A3}" id="{0005006D-00ED-4413-9187-00CD00F80000}">
    <text xml:space="preserve">art. 45 (in title IV: payments, capital, competition and other economic provisions)
The Parties undertake to adopt appropriate measures to ensure the protection of personal data in order to eliminate barriers to the free movement of such data between the Parties
PROTOCOL No 7
on mutual administrative assistance in the field of customs
Art.10.2. 
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
</text>
  </threadedComment>
  <threadedComment ref="DO51" personId="{E5842BE3-B748-F5C8-F69B-0A3180BCF9A3}" id="{008A00AF-00A5-4EFB-9D3E-002E00BF0057}">
    <text xml:space="preserve">Art. 34.2(d), provisions of transport information, including computerised information systems and electronic data interchange
</text>
  </threadedComment>
  <threadedComment ref="DU51" personId="{E5842BE3-B748-F5C8-F69B-0A3180BCF9A3}" id="{002B0097-00CC-4812-B82C-00B100E3000A}">
    <text xml:space="preserve">Art. 34.2(d), provisions of transport information, including computerised information systems and electronic data interchange
</text>
  </threadedComment>
  <threadedComment ref="EO51" personId="{E5842BE3-B748-F5C8-F69B-0A3180BCF9A3}" id="{006700C2-00F2-4CC5-B2AD-002B00DA0020}">
    <text xml:space="preserve">Article 27
Nothing in this Agreement shall preclude prohibitions or restrictions on imports, exports or goods in transit justified on grounds of public morality, public policy or public security, of the protection of health and life of humans, animals or plants, of the protection of national treasures possessing artistic, historic or archaeological value, of the protection of intellectual, industrial and commercial property or of regulations concerning gold and
silver. Such prohibitions or restrictions shall not, however, constitute a means of arbitrary discrimination or a disguised restriction on trade between the Parties.
</text>
  </threadedComment>
  <threadedComment ref="FA51" personId="{6785972C-96CC-E74C-1073-C6FD66B67974}" id="{00460047-006A-46D2-890E-002900070086}">
    <text xml:space="preserve">Annex 6:1
</text>
  </threadedComment>
  <threadedComment ref="FB51" personId="{6785972C-96CC-E74C-1073-C6FD66B67974}" id="{004B000D-003C-4A60-A769-0079000900CA}">
    <text xml:space="preserve">Annex 6:1 , 2 and 3
</text>
  </threadedComment>
  <threadedComment ref="FC51" personId="{6785972C-96CC-E74C-1073-C6FD66B67974}" id="{00A2000A-0053-4BDF-9097-0091007E0045}">
    <text xml:space="preserve">Annex 6:1
</text>
  </threadedComment>
  <threadedComment ref="DW52" personId="{8E4CCD65-E3AA-5BB5-8775-153EB2897E6A}" id="{00D7007B-0004-49EE-8648-00F900E00034}">
    <text xml:space="preserve">Annex is missing
</text>
  </threadedComment>
  <threadedComment ref="FA52" personId="{8E4CCD65-E3AA-5BB5-8775-153EB2897E6A}" id="{000B00AC-0001-4ED1-94D2-00A1005F0008}">
    <text xml:space="preserve">Art. 30 and Annex 2
</text>
  </threadedComment>
  <threadedComment ref="FB52" personId="{8E4CCD65-E3AA-5BB5-8775-153EB2897E6A}" id="{00DA000E-003D-4E5D-9259-00AB00A300B9}">
    <text xml:space="preserve">Art. 30 and Annex 2
</text>
  </threadedComment>
  <threadedComment ref="FC52" personId="{8E4CCD65-E3AA-5BB5-8775-153EB2897E6A}" id="{00F6003E-006C-47C7-958A-008F008B00D9}">
    <text xml:space="preserve">Art. 30 and Annex 2
</text>
  </threadedComment>
  <threadedComment ref="FA53" personId="{8E4CCD65-E3AA-5BB5-8775-153EB2897E6A}" id="{000300F1-00C7-4715-B9E3-008600B00043}">
    <text xml:space="preserve">Art. 24 with Annex VI Art. 3(b) and (c)
</text>
  </threadedComment>
  <threadedComment ref="FB53" personId="{8E4CCD65-E3AA-5BB5-8775-153EB2897E6A}" id="{00F200F7-00FF-40CA-8A78-00AD0040006E}">
    <text xml:space="preserve">Art. 24 with Annex VI Art. 2:1-3
</text>
  </threadedComment>
  <threadedComment ref="FC53" personId="{8E4CCD65-E3AA-5BB5-8775-153EB2897E6A}" id="{0095003D-0014-48DA-BCD4-009000C20058}">
    <text xml:space="preserve">Art. 24 with Annex VI Art. 2:2
</text>
  </threadedComment>
  <threadedComment ref="FK53" personId="{8E4CCD65-E3AA-5BB5-8775-153EB2897E6A}" id="{007F0023-0062-4588-B26E-00F600D00059}">
    <text xml:space="preserve">Art. 24 with Annex VI Art. 1 and Art. 24 with Annex VI Art. 5; Art. 5 and Annex XII Art. 4
</text>
  </threadedComment>
  <threadedComment ref="FC55" personId="{8E4CCD65-E3AA-5BB5-8775-153EB2897E6A}" id="{00590045-00E1-4EAB-8B6F-00B400290035}">
    <text xml:space="preserve">Art. 20
</text>
  </threadedComment>
  <threadedComment ref="FB60" personId="{6785972C-96CC-E74C-1073-C6FD66B67974}" id="{0051002D-0095-4DA0-BE43-001200400039}">
    <text xml:space="preserve">Art. 30:1 with Annex IV
</text>
  </threadedComment>
  <threadedComment ref="FC60" personId="{6785972C-96CC-E74C-1073-C6FD66B67974}" id="{004C0044-0091-4CAF-8E06-00BF0050003A}">
    <text xml:space="preserve">Art. 30:1 with Annex IV:1
</text>
  </threadedComment>
  <threadedComment ref="FK60" personId="{8E4CCD65-E3AA-5BB5-8775-153EB2897E6A}" id="{00970005-0027-4B30-8BA5-00D700A2000A}">
    <text xml:space="preserve">Art. 30:2
</text>
  </threadedComment>
  <threadedComment ref="FB61" personId="{8E4CCD65-E3AA-5BB5-8775-153EB2897E6A}" id="{007A0070-002A-4C20-ADA4-00A900B800B8}">
    <text xml:space="preserve">Art. 24:1 and Annex II
</text>
  </threadedComment>
  <threadedComment ref="FC61" personId="{8E4CCD65-E3AA-5BB5-8775-153EB2897E6A}" id="{009B006D-00B2-40CB-84BF-00B100B30009}">
    <text xml:space="preserve">Art. 24:1
</text>
  </threadedComment>
  <threadedComment ref="FK61" personId="{8E4CCD65-E3AA-5BB5-8775-153EB2897E6A}" id="{00C000E3-0061-40E4-A3AD-004100C8000F}">
    <text xml:space="preserve">Art. 24:2
</text>
  </threadedComment>
  <threadedComment ref="FC63" personId="{8E4CCD65-E3AA-5BB5-8775-153EB2897E6A}" id="{002100B6-001C-46ED-9BD9-00FE00DA007F}">
    <text xml:space="preserve">Art. 28:1
</text>
  </threadedComment>
  <threadedComment ref="J64" dT="2022-05-31T13:02:15.60" personId="{87841CCE-79F4-471B-8273-CAEFD25B01AF}" id="{63D3E69E-D074-4D30-8F7C-89776328BCEC}">
    <text>No information found</text>
  </threadedComment>
  <threadedComment ref="CJ65" personId="{E5842BE3-B748-F5C8-F69B-0A3180BCF9A3}" id="{00A5002E-0076-459E-8605-00FE009200A1}">
    <text xml:space="preserve">Art. 7.1(b), cooperation
</text>
  </threadedComment>
  <threadedComment ref="CJ65" dT="2022-06-21T07:28:49.78" personId="{08E0DB72-29C4-4121-ABE0-7B49E3D4BBE8}" id="{DD22B054-8968-4099-A252-79C779055CE2}" parentId="{00A5002E-0076-459E-8605-00FE009200A1}">
    <text>Also 7.3.c.</text>
  </threadedComment>
  <threadedComment ref="FB65" personId="{6785972C-96CC-E74C-1073-C6FD66B67974}" id="{00F50004-00ED-4F80-99DB-001300B9002C}">
    <text xml:space="preserve">Art. 3:8(h), future negotiation
</text>
  </threadedComment>
  <threadedComment ref="FC65" personId="{6785972C-96CC-E74C-1073-C6FD66B67974}" id="{00A600C3-00DB-404D-9290-00B7009900E0}">
    <text xml:space="preserve">Art. 3:8(h), future negotiation
</text>
  </threadedComment>
  <threadedComment ref="AM66" personId="{E5842BE3-B748-F5C8-F69B-0A3180BCF9A3}" id="{006C0041-00A8-43FB-863C-0037000900EE}">
    <text xml:space="preserve">Arts. 97 (market access) and 98 (national treatment) Computer and related services, (Annex VII), 
</text>
  </threadedComment>
  <threadedComment ref="AN66" personId="{E5842BE3-B748-F5C8-F69B-0A3180BCF9A3}" id="{00980009-008D-444B-ACE7-00D10013007C}">
    <text xml:space="preserve">Arts. 97 (market access) and 98 (national treatment) 
Telecommunications (Annex VII), 
</text>
  </threadedComment>
  <threadedComment ref="AO66" personId="{E5842BE3-B748-F5C8-F69B-0A3180BCF9A3}" id="{000D001A-002E-477F-85C1-0044006E0058}">
    <text xml:space="preserve">Financial Services (Arts. 118, 119, Annex VIII, Understanding on Commitments in Financial Services)
</text>
  </threadedComment>
  <threadedComment ref="DC66" personId="{E5842BE3-B748-F5C8-F69B-0A3180BCF9A3}" id="{00510091-0083-418B-8BC7-00A500870002}">
    <text xml:space="preserve">
Soft:
Art. 30, cooperation on data protection;
Hard
Art. 41.3(b) protection of data shared by the public administration
</text>
  </threadedComment>
  <threadedComment ref="DF66" personId="{E5842BE3-B748-F5C8-F69B-0A3180BCF9A3}" id="{00550091-0017-4B8F-87FF-00B700620093}">
    <text xml:space="preserve">
Article 202
Data Protection
The Parties agree to accord a high level of protection to the processing of personal and other data, compatible with the
highest international standards.
</text>
  </threadedComment>
  <threadedComment ref="DG66" personId="{E5842BE3-B748-F5C8-F69B-0A3180BCF9A3}" id="{00A300FC-00CB-46FC-A5B3-000400BC00A2}">
    <text xml:space="preserve">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
</text>
  </threadedComment>
  <threadedComment ref="DO66" personId="{E5842BE3-B748-F5C8-F69B-0A3180BCF9A3}" id="{00ED00F2-00EF-42CA-A4C4-00F30088006D}">
    <text xml:space="preserve">Art.117.9.
financial service means any service of a financial nature offered by a financial service supplier of a Party. Financial
services comprise the following activities:
(xv) provision and transfer of financial information, and financial data processing and related software by
suppliers of other financial services;
Article 122
Data processing in the financial services sector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Where the information referred to in paragraph 1 consists of or contains personal data, the transfer of such
information from the territory of one Party to the territory of the other Party shall take place in accordance with the
domestic law regulating the protection of individuals with respect to the transferring and processing of personal data of the Party out of whose territory the information is transferred.
</text>
  </threadedComment>
  <threadedComment ref="DT66" personId="{E5842BE3-B748-F5C8-F69B-0A3180BCF9A3}" id="{00E300FC-0042-45A2-9DBF-00C600D90071}">
    <text xml:space="preserve">Art. 109(a)
(a) telecommunications services means the transport of electro-magnetic signals  sound, data image and any combinations thereof, excluding broadcasting (1).
Therefore, commitments in this sector do not cover the economic activity consisting of content provision which require telecommunications services for its transport. The provision of that content, transported via a telecommunications service, is subject to the specific
commitments undertaken by the Parties in other relevant sectors.
</text>
  </threadedComment>
  <threadedComment ref="DW66" personId="{E5842BE3-B748-F5C8-F69B-0A3180BCF9A3}" id="{009E0029-0099-44C5-9CB6-000B000F00A6}">
    <text xml:space="preserve">Art.117.9.
financial service means any service of a financial nature offered by a financial service supplier of a Party. Financial
services comprise the following activities:
(xv) provision and transfer of financial information, and financial data processing and related software by
suppliers of other financial services;
Article 122
Data processing in the financial services sector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Where the information referred to in paragraph 1 consists of or contains personal data, the transfer of such
information from the territory of one Party to the territory of the other Party shall take place in accordance with the
domestic law regulating the protection of individuals with respect to the transferring and processing of personal data of the Party out of whose territory the information is transferred.
Understanding on Commitments in Financial Services
</text>
  </threadedComment>
  <threadedComment ref="EI66" personId="{E5842BE3-B748-F5C8-F69B-0A3180BCF9A3}" id="{004D0076-0086-4A09-A639-008E00B3001F}">
    <text xml:space="preserve">Article 142
Transparency
1. Each Party shall promptly publish any law, regulation,
judicial decision and administrative ruling of general
application and procedure, including standard contract clauses,
regarding procurement covered by this Title in the appropriate
publications referred to in Annex XIII, Appendix 2, including
officially designated electronic media.
Art. 148.2
2. Where contracting entities do not offer free direct access
to the entire tender documents and any supporting documents
by electronic means, entities shall make promptly available the
tender documentation at the request of any supplier of the
Parties.
</text>
  </threadedComment>
  <threadedComment ref="EM66" personId="{E5842BE3-B748-F5C8-F69B-0A3180BCF9A3}" id="{00C00016-00DB-4F90-8888-0098001500C6}">
    <text xml:space="preserve">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
</text>
  </threadedComment>
  <threadedComment ref="EO66" personId="{E5842BE3-B748-F5C8-F69B-0A3180BCF9A3}" id="{00DD0082-0008-4BFA-A6CE-002E00F20088}">
    <text xml:space="preserve">Article 135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30.12.2002 43
this Title shall be construed to prevent the adoption or
enforcement by either Party of measures:
(a) necessary to protect public morals or to maintain public
order and public security
</text>
  </threadedComment>
  <threadedComment ref="FA66" personId="{6785972C-96CC-E74C-1073-C6FD66B67974}" id="{0070005E-007F-4348-8880-002F00AA0068}">
    <text xml:space="preserve">Art. 170(b) (ii) and (iii); Art. 55(g), Art. 168 protection of ip rights in accordance with the highest international standards
</text>
  </threadedComment>
  <threadedComment ref="FB66" personId="{8E4CCD65-E3AA-5BB5-8775-153EB2897E6A}" id="{00F80082-00C4-4A82-B3E9-00BF005B00BA}">
    <text xml:space="preserve">Art. 170
</text>
  </threadedComment>
  <threadedComment ref="FC66" personId="{6785972C-96CC-E74C-1073-C6FD66B67974}" id="{003E000E-00BA-4062-92C2-008A00600087}">
    <text xml:space="preserve">Art. 170(a)(i): adherence to TRIPS
</text>
  </threadedComment>
  <threadedComment ref="FK66" personId="{6785972C-96CC-E74C-1073-C6FD66B67974}" id="{001500A8-00C7-4C2B-B04F-00BF00F4006A}">
    <text xml:space="preserve">Art. 32:2(a), cooperation on the protection of undisclosed information and Art. 169
</text>
  </threadedComment>
  <threadedComment ref="FK68" personId="{8E4CCD65-E3AA-5BB5-8775-153EB2897E6A}" id="{000B001F-0064-4237-A995-00DE009B001A}">
    <text xml:space="preserve">Art. 26:2
</text>
  </threadedComment>
  <threadedComment ref="FK69" personId="{8E4CCD65-E3AA-5BB5-8775-153EB2897E6A}" id="{000D007C-00C9-497D-A2B0-000300940093}">
    <text xml:space="preserve">Art. 27:2 "unpublished konw-how information"
</text>
  </threadedComment>
  <threadedComment ref="FB70" personId="{8E4CCD65-E3AA-5BB5-8775-153EB2897E6A}" id="{000B009D-0025-4EA2-B7B9-00FD009800A5}">
    <text xml:space="preserve">Art. 24:1 and Annex II
</text>
  </threadedComment>
  <threadedComment ref="FC70" personId="{8E4CCD65-E3AA-5BB5-8775-153EB2897E6A}" id="{00260084-0032-47AB-9F4E-006500770090}">
    <text xml:space="preserve">Art. 24:1 and Annex II:1
</text>
  </threadedComment>
  <threadedComment ref="FK70" personId="{8E4CCD65-E3AA-5BB5-8775-153EB2897E6A}" id="{00F700C4-00B5-4733-AE94-00D300290093}">
    <text xml:space="preserve">Art. 24:2
</text>
  </threadedComment>
  <threadedComment ref="FB72" personId="{8E4CCD65-E3AA-5BB5-8775-153EB2897E6A}" id="{00AD00CA-00F3-41DC-845E-001F0046008E}">
    <text xml:space="preserve">Art. 25:1 and Annex II
</text>
  </threadedComment>
  <threadedComment ref="FC72" personId="{8E4CCD65-E3AA-5BB5-8775-153EB2897E6A}" id="{0015001D-00CB-4C51-8489-0023005D007D}">
    <text xml:space="preserve">Art. 25:1 and Annex II
</text>
  </threadedComment>
  <threadedComment ref="FK72" personId="{8E4CCD65-E3AA-5BB5-8775-153EB2897E6A}" id="{004D0079-000B-488E-9977-002400F200DE}">
    <text xml:space="preserve">Art. 25:2
</text>
  </threadedComment>
  <threadedComment ref="FA73" personId="{8E4CCD65-E3AA-5BB5-8775-153EB2897E6A}" id="{00D000CA-00B6-453A-A6E6-007200A50031}">
    <text xml:space="preserve">Art. 16.1:2, Art. 16.3
</text>
  </threadedComment>
  <threadedComment ref="FC73" personId="{8E4CCD65-E3AA-5BB5-8775-153EB2897E6A}" id="{009300E5-00CC-4BFF-8CF9-0093000000B1}">
    <text xml:space="preserve">Art. 16.1:2
</text>
  </threadedComment>
  <threadedComment ref="AE74" personId="{E5842BE3-B748-F5C8-F69B-0A3180BCF9A3}" id="{00F200B8-0052-43F4-B9AE-00A6005A005E}">
    <text xml:space="preserve">Chap. 14, preamble
</text>
  </threadedComment>
  <threadedComment ref="AF74" personId="{E5842BE3-B748-F5C8-F69B-0A3180BCF9A3}" id="{0014005D-00FA-4A05-B4BC-0035005B0007}">
    <text xml:space="preserve">Chapter 14, Art. 2
</text>
  </threadedComment>
  <threadedComment ref="AM74" personId="{E5842BE3-B748-F5C8-F69B-0A3180BCF9A3}" id="{000A00E8-00B6-44EE-BDFB-00E200630022}">
    <text xml:space="preserve">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
</text>
  </threadedComment>
  <threadedComment ref="AN74" personId="{E5842BE3-B748-F5C8-F69B-0A3180BCF9A3}" id="{00DD001E-00E9-4B54-85D8-000200C900FB}">
    <text xml:space="preserve">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
</text>
  </threadedComment>
  <threadedComment ref="AO74" personId="{E5842BE3-B748-F5C8-F69B-0A3180BCF9A3}" id="{00ED00E1-0030-499E-A219-00E900A00014}">
    <text xml:space="preserve">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
</text>
  </threadedComment>
  <threadedComment ref="AR74" personId="{E5842BE3-B748-F5C8-F69B-0A3180BCF9A3}" id="{00FB0083-000C-4195-A9B9-004800290026}">
    <text xml:space="preserve">Chaptar 14, Art. 9
Chapter is subject to general (Art. 18) and specific exceptions (Art. 19) of Chap. 7 (Trade in Services)
</text>
  </threadedComment>
  <threadedComment ref="AW74" personId="{E5842BE3-B748-F5C8-F69B-0A3180BCF9A3}" id="{001B0014-0035-4484-B8D0-003800BC00AD}">
    <text xml:space="preserve">Chapter 14, Art. 3
</text>
  </threadedComment>
  <threadedComment ref="BH74" personId="{E5842BE3-B748-F5C8-F69B-0A3180BCF9A3}" id="{7581B8E0-51B5-45EA-B963-4B0E4C43A713}">
    <text xml:space="preserve">
Chapter 14, 
Soft
Preamble 
Hard
Art. 4.2(a)
</text>
  </threadedComment>
  <threadedComment ref="BI74" personId="{E5842BE3-B748-F5C8-F69B-0A3180BCF9A3}" id="{00820059-001B-4161-964E-003F00850030}">
    <text xml:space="preserve">Chapter 14, Art. 4.1
</text>
  </threadedComment>
  <threadedComment ref="BO74" personId="{E5842BE3-B748-F5C8-F69B-0A3180BCF9A3}" id="{00020050-001D-4DD0-9BD9-009E00EB00A6}">
    <text xml:space="preserve">Chapter 14, Art. 8
</text>
  </threadedComment>
  <threadedComment ref="BQ74" personId="{E5842BE3-B748-F5C8-F69B-0A3180BCF9A3}" id="{00B800B5-00B4-460A-BAAF-008F0007001D}">
    <text xml:space="preserve">Art. 6.2.
The parties, when appropiate shall endeavour to develop further the use and product coverage of electronic means of data transfer, including health certificates
</text>
  </threadedComment>
  <threadedComment ref="BS74" personId="{E5842BE3-B748-F5C8-F69B-0A3180BCF9A3}" id="{0042007E-009E-4DE2-9047-007A0007000F}">
    <text xml:space="preserve">Chapter 14, Art. 6
</text>
  </threadedComment>
  <threadedComment ref="CJ74" personId="{E5842BE3-B748-F5C8-F69B-0A3180BCF9A3}" id="{008C00FD-00F1-4659-8945-0029006300C3}">
    <text xml:space="preserve">Chapt. 14 Art. 8.3, regarding paperless trading
</text>
  </threadedComment>
  <threadedComment ref="DD74" personId="{E5842BE3-B748-F5C8-F69B-0A3180BCF9A3}" id="{009500AE-0024-4169-92EA-00ED007A0029}">
    <text xml:space="preserve">Chapter 14, Art. 7.1
</text>
  </threadedComment>
  <threadedComment ref="DF74" personId="{E5842BE3-B748-F5C8-F69B-0A3180BCF9A3}" id="{00E2005D-0082-4F69-8D78-00B000570033}">
    <text xml:space="preserve">Chapter 14, Art. 7.2
</text>
  </threadedComment>
  <threadedComment ref="DO74" personId="{E5842BE3-B748-F5C8-F69B-0A3180BCF9A3}" id="{00860097-007D-4043-9D20-00B40080008F}">
    <text xml:space="preserve">Ch. 7 (financial services)
Art. 4
Neither party shall prevent transfers of information, inclusing data by electronic means, except restrictions to protect personal data
Annex 4-2
Australia reserves the right to adopt or maintain any measure with respect to cross-border supply of banking and other financial
services including intermediation, but not including the provision and transfer of financial information, financial data processing
and related software by suppliers of other financial services, advisory and other auxiliary services
</text>
  </threadedComment>
  <threadedComment ref="DT74" personId="{40B0AB47-9800-EA44-1FF3-FDF440E4C41E}" id="{00B90043-00EF-4AFB-A618-00DB00DB00FA}">
    <text xml:space="preserve">Ch. 10, Art. 3.3
</text>
  </threadedComment>
  <threadedComment ref="DW74" personId="{E5842BE3-B748-F5C8-F69B-0A3180BCF9A3}" id="{0050009B-0039-46E0-8463-004800FB0042}">
    <text xml:space="preserve">Ch. 7 (financial services)
Art. 4
Neither party shall prevent transfers of information, inclusing data by electronic means, except restrictions to protect personal data
Appendix 1
Annex 4-2
Australia reserves the right to adopt or maintain any measure with respect to cross-border supply of banking and other financial
services including intermediation, but not including the provision and transfer of financial information, financial data processing
and related software by suppliers of other financial services, advisory and other auxiliary services
</text>
  </threadedComment>
  <threadedComment ref="EI74" personId="{E5842BE3-B748-F5C8-F69B-0A3180BCF9A3}" id="{00F70054-0079-4E51-9E57-0067003000B5}">
    <text xml:space="preserve">Ch. 6 Art. 11 (Electronic Procurement)
ARTICLE 11
Electronic Procurement
1. The Parties shall, within the context of their commitment to promote
electronic commerce, seek to provide opportunities for government procurement to be undertaken through electronic means, hereafter referred to as “e-procurement”.
2. Each Party shall work toward a single entry point for the purpose of enabling
suppliers to access information on procurement opportunities in its territory.
3. To facilitate access of suppliers of one Party to e-procurement opportunities of the other Party, the Parties shall, to the extent possible, cooperate to ensure policies and procedures are adopted that:
(a) promote equitable access for all potential suppliers of the other Party;
(b) promote the use of systems that are the most cost-effective for
potential suppliers, where the Parties utilise authentication systems;
(c) provide for the least cost to potential suppliers, where the Parties elect
to procure goods or services through online or reverse auctions;
(d) protect documentation from unauthorised and undetected alteration;
and
(e) provide appropriate levels of security for data on, and passing through,
the procuring entity’s network.
4. Each Party shall, to the extent possible, make procurement opportunities that
are available to the public accessible to suppliers via the Internet or any publicly
available electronic medium. To the extent possible, each Party shall make available
relevant documentation by the same means. 
</text>
  </threadedComment>
  <threadedComment ref="EX74" personId="{E5842BE3-B748-F5C8-F69B-0A3180BCF9A3}" id="{0038002B-00B4-42CA-A2C2-004F00AC0032}">
    <text xml:space="preserve">Chaptar 14, Art. 2.6
</text>
  </threadedComment>
  <threadedComment ref="EY74" personId="{E5842BE3-B748-F5C8-F69B-0A3180BCF9A3}" id="{008C00F8-007D-49A9-AF21-00EE00A60034}">
    <text xml:space="preserve">Chaptar 14, Art. 2.6
</text>
  </threadedComment>
  <threadedComment ref="FA74" personId="{8E4CCD65-E3AA-5BB5-8775-153EB2897E6A}" id="{00A700F1-00E5-4FB1-B1F5-0033007F00AB}">
    <text xml:space="preserve">Chapt. 13 Art. 2:2 and 3
</text>
  </threadedComment>
  <threadedComment ref="FC74" personId="{8E4CCD65-E3AA-5BB5-8775-153EB2897E6A}" id="{001800EC-0070-41DA-AC64-00CE0003004F}">
    <text xml:space="preserve">Chapt. 13 Art. 2:1
</text>
  </threadedComment>
  <threadedComment ref="FN74" personId="{8E4CCD65-E3AA-5BB5-8775-153EB2897E6A}" id="{007200E5-00F2-4CB4-97AB-007B006600B8}">
    <text xml:space="preserve">Chapt. 13 Art. 7, regarding dispute settlement
</text>
  </threadedComment>
  <threadedComment ref="FU74" personId="{6785972C-96CC-E74C-1073-C6FD66B67974}" id="{0046006B-0022-427B-A14E-00EC006F0006}">
    <text xml:space="preserve">Chapt. 13 Art. 3
</text>
  </threadedComment>
  <threadedComment ref="FA75" personId="{8E4CCD65-E3AA-5BB5-8775-153EB2897E6A}" id="{00940057-004C-470B-9529-004E005300C3}">
    <text xml:space="preserve">Art. 24:1 with Annex II: 6 and 7
</text>
  </threadedComment>
  <threadedComment ref="FB75" personId="{8E4CCD65-E3AA-5BB5-8775-153EB2897E6A}" id="{00E70044-00DB-471C-9EA0-00F5004500DD}">
    <text xml:space="preserve">Art. 24:1 with Annex II
</text>
  </threadedComment>
  <threadedComment ref="FC75" personId="{8E4CCD65-E3AA-5BB5-8775-153EB2897E6A}" id="{002600BA-008E-46B6-AA3A-00CE00B400D5}">
    <text xml:space="preserve">Art. 24:1 with Annex II: 2
</text>
  </threadedComment>
  <threadedComment ref="FK75" personId="{8E4CCD65-E3AA-5BB5-8775-153EB2897E6A}" id="{00860077-00D4-4571-A425-00D700090070}">
    <text xml:space="preserve">Art. 24:2
</text>
  </threadedComment>
  <threadedComment ref="FB77" personId="{6785972C-96CC-E74C-1073-C6FD66B67974}" id="{004C002D-00D2-4FD9-9395-007600DC00E4}">
    <text xml:space="preserve">Art. 27:1 with Annex IV
</text>
  </threadedComment>
  <threadedComment ref="FC77" personId="{8E4CCD65-E3AA-5BB5-8775-153EB2897E6A}" id="{008F00FD-0068-4278-B9AA-0048006E008E}">
    <text xml:space="preserve">Art. 27:1 with Annex IV
</text>
  </threadedComment>
  <threadedComment ref="FK77" personId="{8E4CCD65-E3AA-5BB5-8775-153EB2897E6A}" id="{00710087-0085-43D3-9354-008C000E004F}">
    <text xml:space="preserve">Art. 27:2
</text>
  </threadedComment>
  <threadedComment ref="FA80" personId="{6785972C-96CC-E74C-1073-C6FD66B67974}" id="{00AA00A1-00D7-44F2-8C9F-009D007600C0}">
    <text xml:space="preserve">Art. 24 thogether with Annex 4
</text>
  </threadedComment>
  <threadedComment ref="FJ80" personId="{8E4CCD65-E3AA-5BB5-8775-153EB2897E6A}" id="{0023005C-00C1-4D62-8304-003400DD0055}">
    <text xml:space="preserve">Art. 24:2
</text>
  </threadedComment>
  <threadedComment ref="AE81" personId="{E5842BE3-B748-F5C8-F69B-0A3180BCF9A3}" id="{00D900DD-00CC-460E-8A60-00100073001B}">
    <text xml:space="preserve">Art. 14.1
</text>
  </threadedComment>
  <threadedComment ref="AJ81" personId="{E5842BE3-B748-F5C8-F69B-0A3180BCF9A3}" id="{0094005D-001D-4FD9-A3BC-0087005F0008}">
    <text xml:space="preserve">Art. 14.3:3
</text>
  </threadedComment>
  <threadedComment ref="AK81" personId="{E5842BE3-B748-F5C8-F69B-0A3180BCF9A3}" id="{008200D4-008B-4443-823B-005800FB009A}">
    <text xml:space="preserve">Art. 14.3:4
</text>
  </threadedComment>
  <threadedComment ref="AM81" personId="{E5842BE3-B748-F5C8-F69B-0A3180BCF9A3}" id="{00F400E0-0032-463C-8C3F-0019004F00BD}">
    <text xml:space="preserve">Market access: 
Art. 8.5, Annex 10 B (telecommunications); 
Art. 10.4, Annexes 10 B and C (financial institutions)
National treatment:
Art. 8.3, Annex 10 B (telecommunications); 
Art. 10.2 and Annex 10 B (financial institutions) 
</text>
  </threadedComment>
  <threadedComment ref="AN81" personId="{E5842BE3-B748-F5C8-F69B-0A3180BCF9A3}" id="{007B0009-007C-4F22-AD4B-00FD003D0030}">
    <text xml:space="preserve">Market access: 
Art. 8.5, Annex 10 B (telecommunications); 
National treatment:
Art. 8.3, Annex 10 B (telecommunications); 
</text>
  </threadedComment>
  <threadedComment ref="AO81" personId="{E5842BE3-B748-F5C8-F69B-0A3180BCF9A3}" id="{00D800DE-002B-49A4-B1F0-00E100FE000E}">
    <text xml:space="preserve">Market access: 
Art. 10.4, Annexes 10 B and C (financial institutions)
National treatment:
Art. 10.2 and Annex 10 B (financial institutions) 
</text>
  </threadedComment>
  <threadedComment ref="AR81" personId="{E5842BE3-B748-F5C8-F69B-0A3180BCF9A3}" id="{009B008C-0084-486B-823E-00DF009100EB}">
    <text xml:space="preserve">Art. 14.2
</text>
  </threadedComment>
  <threadedComment ref="AW81" personId="{E5842BE3-B748-F5C8-F69B-0A3180BCF9A3}" id="{00D00058-0068-4B8A-B6FF-002000660089}">
    <text xml:space="preserve">Art. 14.3:1
</text>
  </threadedComment>
  <threadedComment ref="BH81" personId="{E5842BE3-B748-F5C8-F69B-0A3180BCF9A3}" id="{DD58840C-1FBD-4379-9048-F3381D6085FA}">
    <text xml:space="preserve">Art. 14.1
</text>
  </threadedComment>
  <threadedComment ref="CL81" personId="{40B0AB47-9800-EA44-1FF3-FDF440E4C41E}" id="{00230048-0071-4B75-91BA-00D600D000B2}">
    <text xml:space="preserve">Art. 20.1.2(b)
</text>
  </threadedComment>
  <threadedComment ref="CQ81" personId="{E5842BE3-B748-F5C8-F69B-0A3180BCF9A3}" id="{0041005B-00C5-4791-B45A-00BD009900BA}">
    <text xml:space="preserve">Chap. 20
</text>
  </threadedComment>
  <threadedComment ref="DC81" personId="{E5842BE3-B748-F5C8-F69B-0A3180BCF9A3}" id="{007700BC-009B-414B-8E6F-0025009200FE}">
    <text xml:space="preserve">Annex 10-D (only for financial services)
1. On request by either Party, the Financial Services Committee shall consider any matter relating to:
(b) the protection of the privacy of individuals in relation to the processing and dissemination of personal data and the protection of confidentiality of individual records and accounts.
</text>
  </threadedComment>
  <threadedComment ref="DG81" personId="{E5842BE3-B748-F5C8-F69B-0A3180BCF9A3}" id="{0000007C-0030-4D61-A0A2-001D00940097}">
    <text xml:space="preserve">Art. 9.2.4 (telecommunications)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text>
  </threadedComment>
  <threadedComment ref="DT81" personId="{E5842BE3-B748-F5C8-F69B-0A3180BCF9A3}" id="{00EF00F8-00C5-4248-8399-006400E20068}">
    <text xml:space="preserve">
Art. 9.2.4 (telecommunications)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Art. 9.3
Each Party shall ensure that enterprises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Art. 9.16.18
public telecommunications service means any telecommunications service (which a Party may define to include certain facilities used to deliver these telecommunications services)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text>
  </threadedComment>
  <threadedComment ref="DW81" personId="{E5842BE3-B748-F5C8-F69B-0A3180BCF9A3}" id="{004C0050-00E5-4088-9A77-00E000BE0072}">
    <text xml:space="preserve">
ARTICLE 10.10 : EXCEPTIONS
1. Notwithstanding any other provision of this Chapter or Chapters 9 (Telecommunications), 14 (Electronic Commerce), or 15 (Investment), including specifically Article 9.15 (Relationship to Other Chapters), and in addition Article 8.2.2 (Scope and
Coverage) with respect to the supply of financial services in the territory of a Party by an investor of the other Party or a covered investment, a Party shall not be prevented from adopting
or maintaining measures for prudential reasons,10-5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(Telecommunications), 14 (Electronic Commerce), or 15 (Investment), including specifically Article 9.15 (Relationship to Other Chapters), and in
addition Article 8.2.2 (Scope and Coverage) with respect to the supply of financial services in the territory of a Party by an investor of the other Party or a covered investment, applies to nondiscriminatory measures of general application taken by any public entity in pursuit of monetary and related credit policies or exchange rate policies. This paragraph shall not affect a Party’s
obligations under Article 8.10 (Transfers and Payments), Article15.7 (Transfers), or Article 15.8 (Performance Requirements).
Art.10.20
Financial services include:
(o) Provision and transfer of financial information, and financial data processing and related software by suppliers of other financial services;
Annex 10-A
Banking and other financial services (excluding insurance)
3. For the United States, Article 10.5 applies with respect to the provision and transfer of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Banking and other financial services (excluding insurance)
3. For Singapore, Article 10.5 applies with respect to
(a) financial leasing, provided that access to customer information of banks in Singapore is limited to financial institutions licensed in Singapore;
(b) provision and transfer of financial information;
(c) provision of financial data processing and related software;
Annex 10-D
1. On request by either Party, the Financial Services Committee shall consider any matter
relating to:
(a) the transfer of information in electronic or other form, into and out of a Party's territory, by a financial institution for data processing where such processing is required in the ordinary course of business;
(b) the protection of the privacy of individuals in relation to the processing and dissemination of personal data and the protection of confidentiality of individual records and accounts.
; Singapore-US FTA, Art. 10.7.
</text>
  </threadedComment>
  <threadedComment ref="EI81" personId="{E5842BE3-B748-F5C8-F69B-0A3180BCF9A3}" id="{00DA00D2-005E-431A-AB18-00CC002200EC}">
    <text xml:space="preserve">Art. 13.2.6, includes procurement of digital products
</text>
  </threadedComment>
  <threadedComment ref="EM81" personId="{E5842BE3-B748-F5C8-F69B-0A3180BCF9A3}" id="{00340076-00B9-4F8A-BD19-003D00F900CE}">
    <text xml:space="preserve">Art. 21.1.2, with reference to GATS Art. XIV
</text>
  </threadedComment>
  <threadedComment ref="EO81" personId="{E5842BE3-B748-F5C8-F69B-0A3180BCF9A3}" id="{000A0024-00B4-41D8-888B-00C100B900E4}">
    <text xml:space="preserve">ARTICLE 21.2 :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Q81" personId="{E5842BE3-B748-F5C8-F69B-0A3180BCF9A3}" id="{008F006D-0019-4B46-B2EC-00A900D2007B}">
    <text xml:space="preserve">Art. 14.3.1, fn 14-1
</text>
  </threadedComment>
  <threadedComment ref="FA81" personId="{8E4CCD65-E3AA-5BB5-8775-153EB2897E6A}" id="{000500AD-00E0-40E1-AE29-00EA004100BF}">
    <text xml:space="preserve">Art. 16.1:2(iii) and (iv)
</text>
  </threadedComment>
  <threadedComment ref="FB81" personId="{6785972C-96CC-E74C-1073-C6FD66B67974}" id="{007900FD-00A3-47D2-8EE8-00FD00440023}">
    <text xml:space="preserve">Art. 16.1:2
</text>
  </threadedComment>
  <threadedComment ref="FE81" personId="{8E4CCD65-E3AA-5BB5-8775-153EB2897E6A}" id="{00A20044-00CF-437D-A634-005700E60025}">
    <text xml:space="preserve">Art. 16.4:4
</text>
  </threadedComment>
  <threadedComment ref="FF81" personId="{8E4CCD65-E3AA-5BB5-8775-153EB2897E6A}" id="{001F0046-0008-48EC-9F78-0072002B000C}">
    <text xml:space="preserve">Art. 16.4:2(a) and Art. 16.4:10
</text>
  </threadedComment>
  <threadedComment ref="FI81" personId="{8E4CCD65-E3AA-5BB5-8775-153EB2897E6A}" id="{004D002A-00D0-4061-AB1F-00C90071004B}">
    <text xml:space="preserve">Art. 16.4:7
</text>
  </threadedComment>
  <threadedComment ref="FJ81" personId="{8E4CCD65-E3AA-5BB5-8775-153EB2897E6A}" id="{00FE005F-00DB-4B4A-8F2A-0056001F0071}">
    <text xml:space="preserve">Art. 16.4:8
</text>
  </threadedComment>
  <threadedComment ref="FL81" personId="{8E4CCD65-E3AA-5BB5-8775-153EB2897E6A}" id="{00450084-000A-4DC5-8BA4-005E00200049}">
    <text xml:space="preserve">Art. 16.6
</text>
  </threadedComment>
  <threadedComment ref="FM81" personId="{8E4CCD65-E3AA-5BB5-8775-153EB2897E6A}" id="{0057005B-0055-4D0B-866A-00F0002600AA}">
    <text xml:space="preserve">Art. 16.4:9
</text>
  </threadedComment>
  <threadedComment ref="FN81" personId="{8E4CCD65-E3AA-5BB5-8775-153EB2897E6A}" id="{00A300BB-0053-4ADA-83DC-009D002500F8}">
    <text xml:space="preserve">Art. 16.3
</text>
  </threadedComment>
  <threadedComment ref="FO81" personId="{8E4CCD65-E3AA-5BB5-8775-153EB2897E6A}" id="{0003001C-008D-4DAB-88BD-001600960088}">
    <text xml:space="preserve">Art. 16.9:22, limitations on liability for service providers, under Enforcement of IP Rights
</text>
  </threadedComment>
  <threadedComment ref="FP81" personId="{8E4CCD65-E3AA-5BB5-8775-153EB2897E6A}" id="{000C002D-0093-464D-B527-00A400D00042}">
    <text xml:space="preserve">Art. 16.9:22, limitations on liability for service providers, under Enforcement of IP Rights
</text>
  </threadedComment>
  <threadedComment ref="FS81" personId="{6785972C-96CC-E74C-1073-C6FD66B67974}" id="{001C003E-00F7-42A0-9B3C-00CD000700DA}">
    <text xml:space="preserve">Art. 16.4:1
</text>
  </threadedComment>
  <threadedComment ref="FT81" personId="{6785972C-96CC-E74C-1073-C6FD66B67974}" id="{002C0005-00A5-4999-A27E-00410010001A}">
    <text xml:space="preserve">Art. 16.4:2(a)
</text>
  </threadedComment>
  <threadedComment ref="FU81" personId="{6785972C-96CC-E74C-1073-C6FD66B67974}" id="{001D000D-00A4-4AFD-A16B-006400360029}">
    <text xml:space="preserve">Art. 16.4:1
</text>
  </threadedComment>
  <threadedComment ref="AG82" personId="{E5842BE3-B748-F5C8-F69B-0A3180BCF9A3}" id="{00670029-00E0-49D1-98C8-00D9006E00B8}">
    <text xml:space="preserve">Art. 15.5(d), cooperation
</text>
  </threadedComment>
  <threadedComment ref="AH82" personId="{E5842BE3-B748-F5C8-F69B-0A3180BCF9A3}" id="{0014007A-0095-4B69-BE7F-00AF00C700BF}">
    <text xml:space="preserve">Art. 15.5(c), cooperation
</text>
  </threadedComment>
  <threadedComment ref="AJ82" personId="{E5842BE3-B748-F5C8-F69B-0A3180BCF9A3}" id="{0087009C-0046-4801-9E81-0058002200B2}">
    <text xml:space="preserve">Art. 15.4.1
</text>
  </threadedComment>
  <threadedComment ref="AK82" personId="{E5842BE3-B748-F5C8-F69B-0A3180BCF9A3}" id="{00200015-0037-4675-BE85-002000F1009E}">
    <text xml:space="preserve">Art. 15.4.2
</text>
  </threadedComment>
  <threadedComment ref="AM82" personId="{E5842BE3-B748-F5C8-F69B-0A3180BCF9A3}" id="{00F000F9-0094-4E47-AF57-005F00CA00C4}">
    <text xml:space="preserve">Computer and Related Services
Art. 11.2 (National Treatment), Art. 11.4 (Market Access) and Annex II-CH-15
</text>
  </threadedComment>
  <threadedComment ref="AN82" personId="{E5842BE3-B748-F5C8-F69B-0A3180BCF9A3}" id="{00EE0035-007D-4046-BE3A-009500B6005D}">
    <text xml:space="preserve">
Telecommunications
Art. 11.2 (national treatment), Art. 11.4 (market access) and Annex I-CH-3
</text>
  </threadedComment>
  <threadedComment ref="AO82" personId="{E5842BE3-B748-F5C8-F69B-0A3180BCF9A3}" id="{006E0095-00E9-4A8D-92E3-006F00F70017}">
    <text xml:space="preserve">Financial Services
Art. 12.2 (national treatment), Art. 12.4 (market access) and Annex 12.5 and 12.9
</text>
  </threadedComment>
  <threadedComment ref="AR82" personId="{E5842BE3-B748-F5C8-F69B-0A3180BCF9A3}" id="{00FF001D-0088-4A94-B121-00B5004F0011}">
    <text xml:space="preserve">Art. 15.2
</text>
  </threadedComment>
  <threadedComment ref="AW82" personId="{E5842BE3-B748-F5C8-F69B-0A3180BCF9A3}" id="{0020002C-0083-49DD-A42F-00DA001300FB}">
    <text xml:space="preserve">Art. 15.3
</text>
  </threadedComment>
  <threadedComment ref="BH82" personId="{E5842BE3-B748-F5C8-F69B-0A3180BCF9A3}" id="{C3DF4392-62D1-4731-B9C8-4632D9CBB593}">
    <text xml:space="preserve">Art. 15.1
</text>
  </threadedComment>
  <threadedComment ref="BM82" personId="{E5842BE3-B748-F5C8-F69B-0A3180BCF9A3}" id="{009E0077-000C-4BEF-9B6B-00F0005100EE}">
    <text xml:space="preserve">Art. 15.5(b), cooperation
</text>
  </threadedComment>
  <threadedComment ref="BQ82" personId="{E5842BE3-B748-F5C8-F69B-0A3180BCF9A3}" id="{0088006C-005C-447F-8BC0-00780070009A}">
    <text xml:space="preserve">Art. 3.12.3
Each Party shall make available through the Internet or a comparable computerbased
telecommunications network a current list of the fees and charges it imposes in
connection with importation or exportation.
Art. 5.1.1.
Each Party shall publish its customs laws, regulations, and administrative procedures
on the Internet or a comparable computer-based telecommunications network.
</text>
  </threadedComment>
  <threadedComment ref="BS82" personId="{E5842BE3-B748-F5C8-F69B-0A3180BCF9A3}" id="{00E2008E-0005-44B0-9751-008600340001}">
    <text xml:space="preserve">
Art. 15.5(b), cooperation
</text>
  </threadedComment>
  <threadedComment ref="CF82" personId="{E5842BE3-B748-F5C8-F69B-0A3180BCF9A3}" id="{0075002F-000F-4A81-87F8-000400EC00BE}">
    <text xml:space="preserve">Art. 15.5(b), cooperation
</text>
  </threadedComment>
  <threadedComment ref="CH82" personId="{E5842BE3-B748-F5C8-F69B-0A3180BCF9A3}" id="{00BF00E6-00A2-45FB-B6DA-00F000EF005D}">
    <text xml:space="preserve">Art. 15.5(a), cooperation
</text>
  </threadedComment>
  <threadedComment ref="CJ82" personId="{E5842BE3-B748-F5C8-F69B-0A3180BCF9A3}" id="{005300BD-007F-4A4A-9F3D-00F000A700D7}">
    <text xml:space="preserve">Art. 15.5
Annex 18.5.3
(f) promote the collection and publication of comparable data on labor standards, labor market indicators, and enforcement activity;
Annex 18.5.4
The Labor Cooperation Mechanism may undertake cooperative activities on any labor matter it considers appropriate, such as on:
(f) technical issues and information exchange: programs, methodologies, and experiences regarding productivity improvement; labor statistics, including
comparable data; current ILO issues and activities; consideration and
encouragement of best labor practices; and the effective use of technologies,
including those that are Internet-based; and
</text>
  </threadedComment>
  <threadedComment ref="CK82" personId="{E5842BE3-B748-F5C8-F69B-0A3180BCF9A3}" id="{006B0014-00F4-4A69-AA33-007F002000D1}">
    <text xml:space="preserve">Art. 15.5(e), cooperation
</text>
  </threadedComment>
  <threadedComment ref="CQ82" personId="{E5842BE3-B748-F5C8-F69B-0A3180BCF9A3}" id="{00A3005A-0072-474C-A913-007D00210009}">
    <text xml:space="preserve">Chapt. 22
</text>
  </threadedComment>
  <threadedComment ref="DC82" personId="{E5842BE3-B748-F5C8-F69B-0A3180BCF9A3}" id="{004D0093-0058-4E76-9669-005700B700C2}">
    <text xml:space="preserve">
Soft
Art. 15.5(b), cooperation
</text>
  </threadedComment>
  <threadedComment ref="DD82" personId="{E5842BE3-B748-F5C8-F69B-0A3180BCF9A3}" id="{00A0007F-00FF-421F-A9CD-009900780089}">
    <text xml:space="preserve">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text>
  </threadedComment>
  <threadedComment ref="DG82" personId="{E5842BE3-B748-F5C8-F69B-0A3180BCF9A3}" id="{00930047-001A-4C02-B9A5-003D005E0096}">
    <text xml:space="preserve">
Art. 13.2.4
4. Further to Article 23.1 (General Exceptions) and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ext>
  </threadedComment>
  <threadedComment ref="DO82" personId="{E5842BE3-B748-F5C8-F69B-0A3180BCF9A3}" id="{00AE00F4-0045-411F-B849-0077005000A0}">
    <text xml:space="preserve">
Art. 12.19 o)
Financial services include the following activities:
(o) Provision and transfer of financial information, and financial data
processing and related software by suppliers of other financial
services;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(c) advisory and other auxiliary financial services, excluding intermediation and credit reference and analysis, relating to banking and other financial services as described in subparagraph (p) of the definition of financial service.
Notwithstanding subparagraph (c), in the event that after the date of entry into force of this Agreement Chile allows credit reference and analysis to be supplied by cross-border financial service suppliers, it shall accord national treatment (as specified in Article 12.2(3)) to cross-border financial service suppliers of the United States. Nothing in this commitment shall be construed to prevent Chile from subsequently restricting or prohibiting the supply of credit reference and analysis services by cross-border financial service suppliers.
7. It is understood that a Party’s commitments on cross-border investment advisory services shall not, in and of themselves, be construed to require the Party to permit the public offering of securities (as defined under its relevant law) in the territory of the Party by cross-border suppliers of the other Party who supply or seek to supply such investment advisory services. A Party may subject the cross-border suppliers of investment advisory services to regulatory and registration requirements.
</text>
  </threadedComment>
  <threadedComment ref="DT82" personId="{E5842BE3-B748-F5C8-F69B-0A3180BCF9A3}" id="{009B000F-00EB-4C23-8855-00F1009400A7}">
    <text xml:space="preserve">Art.13.2.3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Art. 13.2.4
4. Further to Article 23.1 (General Exceptions) and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Art. 13.17
public telecommunications service means any telecommunications service which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the offering of information services;
</text>
  </threadedComment>
  <threadedComment ref="DW82" personId="{E5842BE3-B748-F5C8-F69B-0A3180BCF9A3}" id="{001300FB-00CE-45BC-B8D7-007F00B8006A}">
    <text xml:space="preserve">
Art. 12.19 o)
Financial services include the following activities:
(o) Provision and transfer of financial information, and financial data
processing and related software by suppliers of other financial
services;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(c) advisory and other auxiliary financial services, excluding intermediation and credit reference and analysis, relating to banking and other financial services as described in subparagraph (p) of the definition of financial service.
Notwithstanding subparagraph (c), in the event that after the date of entry into force of this Agreement Chile allows credit reference and analysis to be supplied by cross-border financial service suppliers, it shall accord national treatment (as specified in Article 12.2(3)) to cross-border financial service suppliers of the United States. Nothing in this commitment shall be construed to prevent Chile from subsequently restricting or prohibiting the supply of credit reference and analysis services by cross-border financial service suppliers.
7. It is understood that a Party’s commitments on cross-border investment advisory services shall not, in and of themselves, be construed to require the Party to permit the public offering of securities (as defined under its relevant law) in the territory of the Party by cross-border suppliers of the other Party who supply or seek to supply such investment advisory services. A Party may subject the cross-border suppliers of investment advisory services to regulatory and registration requirements.
Chile-US, Art. 12.7.
</text>
  </threadedComment>
  <threadedComment ref="EI82" personId="{E5842BE3-B748-F5C8-F69B-0A3180BCF9A3}" id="{00B900C0-0001-4F2B-84D7-00F200BE004D}">
    <text xml:space="preserve">Art. 9.17
</text>
  </threadedComment>
  <threadedComment ref="EM82" personId="{E5842BE3-B748-F5C8-F69B-0A3180BCF9A3}" id="{00AF005B-0057-40E4-B86A-00BE00B4004E}">
    <text xml:space="preserve">Art. 23.1.2, with reference to GATS Art. XIV
</text>
  </threadedComment>
  <threadedComment ref="EO82" personId="{E5842BE3-B748-F5C8-F69B-0A3180BCF9A3}" id="{007B0028-0023-4565-9618-00E9009B0012}">
    <text xml:space="preserve">Article 23.2: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under the United Nations Charter with respect to
the maintenance or restoration of international peace or security, or the
protection of its own essential security interests.
</text>
  </threadedComment>
  <threadedComment ref="EP82" personId="{EC687AD0-6A67-C58C-D82E-26EA0D0BD1EA}" id="{000400E8-0045-402D-8FF9-00E7009A005A}">
    <text xml:space="preserve">Art. 14.4 fn 14-3
</text>
  </threadedComment>
  <threadedComment ref="ER82" personId="{EC687AD0-6A67-C58C-D82E-26EA0D0BD1EA}" id="{000400E8-0045-402C-8FF9-00E7009A005A}">
    <text xml:space="preserve">Art. 14.4 fn 14-3
</text>
  </threadedComment>
  <threadedComment ref="FA82" personId="{8E4CCD65-E3AA-5BB5-8775-153EB2897E6A}" id="{00B40075-0049-418E-AC06-008200F100DD}">
    <text xml:space="preserve">Art. 17.1:5
</text>
  </threadedComment>
  <threadedComment ref="FB82" personId="{6785972C-96CC-E74C-1073-C6FD66B67974}" id="{00E8003A-00CA-4F2E-A950-007F0096007F}">
    <text xml:space="preserve">Art. 17:2-4
</text>
  </threadedComment>
  <threadedComment ref="FC82" personId="{6785972C-96CC-E74C-1073-C6FD66B67974}" id="{006700F7-0047-46CE-B449-00B400740036}">
    <text xml:space="preserve">Chapt. 17, Preamble and 17.1.5
</text>
  </threadedComment>
  <threadedComment ref="FE82" personId="{8E4CCD65-E3AA-5BB5-8775-153EB2897E6A}" id="{00880093-005A-4539-A41F-000E0009000B}">
    <text xml:space="preserve">Art. 17.5:4, Art. 17.6:7
</text>
  </threadedComment>
  <threadedComment ref="FF82" personId="{8E4CCD65-E3AA-5BB5-8775-153EB2897E6A}" id="{006C0053-00FE-4E4B-8AAC-001B005E00C8}">
    <text xml:space="preserve">Art. 17.7:3, Art. 17.7:5(d) and (e) for technological protection measures
</text>
  </threadedComment>
  <threadedComment ref="FI82" personId="{8E4CCD65-E3AA-5BB5-8775-153EB2897E6A}" id="{00CB00CB-0044-4706-83EC-000A0090005A}">
    <text xml:space="preserve">Art. 17.7:5
</text>
  </threadedComment>
  <threadedComment ref="FJ82" personId="{8E4CCD65-E3AA-5BB5-8775-153EB2897E6A}" id="{006A007E-0075-4DB6-BF2E-00BC002100C1}">
    <text xml:space="preserve">Art. 17.7:6
</text>
  </threadedComment>
  <threadedComment ref="FL82" personId="{8E4CCD65-E3AA-5BB5-8775-153EB2897E6A}" id="{001F002C-00E5-48EC-96D5-00A600E200D9}">
    <text xml:space="preserve">Art. 17.8
</text>
  </threadedComment>
  <threadedComment ref="FM82" personId="{8E4CCD65-E3AA-5BB5-8775-153EB2897E6A}" id="{00F0004B-0030-4B97-B5AC-003D00C700C5}">
    <text xml:space="preserve">Art. 17.7:4
</text>
  </threadedComment>
  <threadedComment ref="FN82" personId="{8E4CCD65-E3AA-5BB5-8775-153EB2897E6A}" id="{0041003A-0076-4E30-A52E-0099003900CE}">
    <text xml:space="preserve">Art. 17.3
</text>
  </threadedComment>
  <threadedComment ref="FO82" personId="{8E4CCD65-E3AA-5BB5-8775-153EB2897E6A}" id="{003800DC-00F7-4434-A31A-00A300D000E0}">
    <text xml:space="preserve">Art. 17.11:23, limitations on liability for internet service providers
</text>
  </threadedComment>
  <threadedComment ref="FP82" personId="{8E4CCD65-E3AA-5BB5-8775-153EB2897E6A}" id="{00EF00BB-00D1-4E50-8824-00C600A000D8}">
    <text xml:space="preserve">Art. 17.11:23, limitations on liability for internet service providers
</text>
  </threadedComment>
  <threadedComment ref="FS82" personId="{6785972C-96CC-E74C-1073-C6FD66B67974}" id="{00AC00D4-007D-4D93-AA6F-009B008900AB}">
    <text xml:space="preserve">Art. 17.5:1
</text>
  </threadedComment>
  <threadedComment ref="FT82" personId="{6785972C-96CC-E74C-1073-C6FD66B67974}" id="{00AA0044-008D-4395-89F1-007300D00056}">
    <text xml:space="preserve">Art. 17.5:2 and 17.6:4(c) for related rights
</text>
  </threadedComment>
  <threadedComment ref="FU82" personId="{6785972C-96CC-E74C-1073-C6FD66B67974}" id="{00790088-00A5-4B1D-8A25-004E001900A5}">
    <text xml:space="preserve">Art. 17.5:1
</text>
  </threadedComment>
  <threadedComment ref="AH84" personId="{E5842BE3-B748-F5C8-F69B-0A3180BCF9A3}" id="{0084001E-0013-41B3-827C-007600D300E1}">
    <text xml:space="preserve">Annex 6 Trade and Investment Facilitation
6.Electronic Business
The two sides recognize that the application and promotion of electronic business will create more trade and investment opportunities for both sides. They agree to step up exchange and cooperation in the area of electronic business.
</text>
  </threadedComment>
  <threadedComment ref="AN84" personId="{E5842BE3-B748-F5C8-F69B-0A3180BCF9A3}" id="{00AF00E6-009C-49EC-94AD-003900720072}">
    <text xml:space="preserve">Polanco Rodrigo
Telecomunnications
Art. 11 (market access) and Table 1, Art. 2.C
</text>
  </threadedComment>
  <threadedComment ref="AO84" personId="{E5842BE3-B748-F5C8-F69B-0A3180BCF9A3}" id="{00DF005E-0092-4FAF-8BBE-000000F30062}">
    <text xml:space="preserve">Polanco Rodrigo
Financial Services
Art. 11 (market access) and Table 1, Art. 2.D
</text>
  </threadedComment>
  <threadedComment ref="BQ84" personId="{E5842BE3-B748-F5C8-F69B-0A3180BCF9A3}" id="{00E20091-00F8-4803-9AA4-001B00FD007C}">
    <text xml:space="preserve">Art.10.2.
To ensure the implementation of the preferential measures in respect of trade in
goods, the two sides decide to strengthen and extend the content and scope of mutual
assistance in administration, including the establishment and strict implementation of
the procedures for issuing certificates of origin, the establishment of auditing and
regulatory systems, the development of a computer link and electronic data interchange
between the issuing and regulatory authorities of both sides. Details are set out in Annex 3.
Annex 3
Procedures for the Issuing and Verification
of Certificates of Origin, 
Art. 7
The two sides will manage the origin declarations of Hong Kong goods which are entitled to zero tariff under CEPA through interconnection, and will transmit the following information by means of electronic data interchange through a dedicated line
to the Customs General Administration:
(1) From 1 January 2004, the Hong Kong Trade and Industry Department will, within ten
days after the end of each quarter, transmit to the Customs General Administration
production data and information on certificates of origin issued for Hong Kong goods
benefiting from zero tariff in the previous quarter;
(2) After the issue of a certificate of origin by the Hong Kong issuing authorities, the
Hong Kong Trade and Industry Department will immediately transmit basic information
on the certificate of origin, including the certificate number, name of exporter, factory
registration number, port of discharge, Mainland Harmonised System code of the
product, product name, quantity unit and quantity, amount and currency, and the name
of the Hong Kong issuing authority, etc., to the Customs General Administration through
a designated line;
(3) The customs administration at the port of clearance will verify the certificate o f
origin submitted by the importer against the electronic data transmitted by the Hong
Kong Trade and Industry Department. If the information is verified to be in order, an
acknowledgement will be sent to the Hong Kong Trade and Industry Department within
seven days to complete the verification and endorsement process;
(4) Other information which is considered necessary by the two sides.
</text>
  </threadedComment>
  <threadedComment ref="CJ84" personId="{E5842BE3-B748-F5C8-F69B-0A3180BCF9A3}" id="{00900056-00EA-40BD-909B-006400FA0024}">
    <text xml:space="preserve">Art. 17.1.D
</text>
  </threadedComment>
  <threadedComment ref="CL84" personId="{40B0AB47-9800-EA44-1FF3-FDF440E4C41E}" id="{005100AC-0003-40F1-941A-009500000009}">
    <text xml:space="preserve">Annex 6, Art. 6.1
</text>
  </threadedComment>
  <threadedComment ref="ER84" personId="{EC687AD0-6A67-C58C-D82E-26EA0D0BD1EA}" id="{006B008B-0064-49CA-971E-00C1007900C8}">
    <text xml:space="preserve">Art. 15.6 fn 3
</text>
  </threadedComment>
  <threadedComment ref="FB85" personId="{8E4CCD65-E3AA-5BB5-8775-153EB2897E6A}" id="{004900F1-0093-46D3-AEA5-00D5000F009E}">
    <text xml:space="preserve">Art. 28:1 with Annex IV
</text>
  </threadedComment>
  <threadedComment ref="FK85" personId="{8E4CCD65-E3AA-5BB5-8775-153EB2897E6A}" id="{00E90022-00C8-40FC-A12A-0002009100D3}">
    <text xml:space="preserve">Art. 28:2
</text>
  </threadedComment>
  <threadedComment ref="J86" personId="{E5842BE3-B748-F5C8-F69B-0A3180BCF9A3}" id="{006B00BA-00FD-4DA5-BC69-00D300B10079}">
    <text xml:space="preserve">exact date of entry into force is not clear, only the year https://aric.adb.org/fta/economic-cooperation-organization-trade-agreement
</text>
  </threadedComment>
  <threadedComment ref="FK86" personId="{8E4CCD65-E3AA-5BB5-8775-153EB2897E6A}" id="{00BE00D4-00A7-4DDB-8F33-007F00880007}">
    <text xml:space="preserve">Art. 19:2
</text>
  </threadedComment>
  <threadedComment ref="FA87" personId="{6785972C-96CC-E74C-1073-C6FD66B67974}" id="{002A0045-0079-4D70-B04B-00BF00C400B5}">
    <text xml:space="preserve">Art. 16.01(f) and (g)
</text>
  </threadedComment>
  <threadedComment ref="FB87" personId="{6785972C-96CC-E74C-1073-C6FD66B67974}" id="{00AC002C-0044-460B-8F52-002F00220068}">
    <text xml:space="preserve">Art. 16.01
</text>
  </threadedComment>
  <threadedComment ref="FC87" personId="{6785972C-96CC-E74C-1073-C6FD66B67974}" id="{000A0020-00EB-4279-B84A-00B400DF00A1}">
    <text xml:space="preserve">Art. 16.01
</text>
  </threadedComment>
  <threadedComment ref="CJ90" personId="{E5842BE3-B748-F5C8-F69B-0A3180BCF9A3}" id="{00970029-00F3-47AA-BA06-000C00770033}">
    <text xml:space="preserve">Art. 6:1(b)(iv)
</text>
  </threadedComment>
  <threadedComment ref="FK92" personId="{8E4CCD65-E3AA-5BB5-8775-153EB2897E6A}" id="{00CD0000-005A-45A0-9D3D-00B600A50096}">
    <text xml:space="preserve">Art. 26:2
</text>
  </threadedComment>
  <threadedComment ref="AH93" personId="{E5842BE3-B748-F5C8-F69B-0A3180BCF9A3}" id="{00D400AB-0056-49C8-B3B7-008B00F50018}">
    <text xml:space="preserve">Annex 6 Trade and Investment Facilitation
6.Electronic Business
The two sides recognize that the application and promotion of electronic business will create more trade and investment opportunities for both sides. They agree to step up exchange and cooperation in the area of electronic business.
</text>
  </threadedComment>
  <threadedComment ref="AN93" personId="{E5842BE3-B748-F5C8-F69B-0A3180BCF9A3}" id="{000200EC-00D9-4FBF-BFB6-002F00F600B4}">
    <text xml:space="preserve">Polanco Rodrigo
Telecomunnications
Art. 11 (market access) and Table 1, Art. 2.C
</text>
  </threadedComment>
  <threadedComment ref="AO93" personId="{E5842BE3-B748-F5C8-F69B-0A3180BCF9A3}" id="{00B40037-0045-451C-8C94-0016007500CD}">
    <text xml:space="preserve">Polanco Rodrigo
Financial Services
Art. 11 (market access) and Table 1, Art. 2.D
</text>
  </threadedComment>
  <threadedComment ref="BQ93" personId="{E5842BE3-B748-F5C8-F69B-0A3180BCF9A3}" id="{00E60075-0078-4F44-AE8C-006700220007}">
    <text xml:space="preserve">Art.10.2.
To ensure the implementation of the preferential measures in respect of trade in
goods, the two sides decide to strengthen and extend the content and scope of mutual
assistance in administration, including the establishment and strict implementation of
the procedures for issuing certificates of origin, the establishment of auditing and
regulatory systems, the development of a computer link and electronic data interchange
between the issuing and regulatory authorities of both sides. Details are set out in Annex 3.
Annex 3
Procedures for the Issuing and Verification
of Certificates of Origin, 
7. The two sides will verify and administer the origin declarations of Macao
goods which are entitled to zero tariff under the “CEPA” through interconnection, and
will transmit the following information by means of electronic data interchange
through a dedicated line to the Customs General Administration:
(1) From 1 January 2004, the Macao Economic Services will, within ten
days after the end of each quarter, transmit to the Customs General
Administration production data and information on certificates of
origin issued for Macao goods benefiting from zero tariff in the
previous quarter for record purposes;
(2) After the issue of a certificate of origin, the Macao Economic Services
will immediately transmit basic information on the certificate of origin,
including the certificate number, name of exporter, industrial licence
number, port of customs declaration, Mainland Harmonized System
code of the product, product name, quantity unit and quantity, amount
and currency, etc., to the Customs General Administration through a
dedicated line;
(3) The customs administration at the port of clearance will verify the
certificate of origin submitted by the importer against the electronic
data transmitted by the Macao Economic Services. If the information
is verified to be in order, the verification and endorsement process
should be completed within 7 days and the Macao Economic Services
should be informed of the completion;
(4) Other information, which is considered necessary by the two sides.
</text>
  </threadedComment>
  <threadedComment ref="CJ93" personId="{E5842BE3-B748-F5C8-F69B-0A3180BCF9A3}" id="{0055002F-00A6-4114-9853-00BE00CA00B6}">
    <text xml:space="preserve">Art. 17.1.4
</text>
  </threadedComment>
  <threadedComment ref="CL93" personId="{40B0AB47-9800-EA44-1FF3-FDF440E4C41E}" id="{00AA009C-00CA-4745-833A-007900F10040}">
    <text xml:space="preserve">Annex 6, Art. 6.1
</text>
  </threadedComment>
  <threadedComment ref="FB94" personId="{8E4CCD65-E3AA-5BB5-8775-153EB2897E6A}" id="{00F60050-0053-4B65-A010-000900F6000F}">
    <text xml:space="preserve">Art. 30:1 and Annex V
</text>
  </threadedComment>
  <threadedComment ref="FC94" personId="{8E4CCD65-E3AA-5BB5-8775-153EB2897E6A}" id="{00F900ED-004F-44A0-8ED6-0077003500B5}">
    <text xml:space="preserve">Art. 30:1 with Annex V
</text>
  </threadedComment>
  <threadedComment ref="FK94" personId="{8E4CCD65-E3AA-5BB5-8775-153EB2897E6A}" id="{00AD00F3-00E3-4E4A-B774-001F003B00E6}">
    <text xml:space="preserve">Art. 30:2
</text>
  </threadedComment>
  <threadedComment ref="FB95" personId="{6785972C-96CC-E74C-1073-C6FD66B67974}" id="{00C200BC-0058-45D8-9B41-001F00E90049}">
    <text xml:space="preserve">Art. 25:1 and Annex V
</text>
  </threadedComment>
  <threadedComment ref="FC95" personId="{8E4CCD65-E3AA-5BB5-8775-153EB2897E6A}" id="{004600B5-0028-43D2-A103-00E4003E0013}">
    <text xml:space="preserve">Art. 25:1 
</text>
  </threadedComment>
  <threadedComment ref="FK95" personId="{8E4CCD65-E3AA-5BB5-8775-153EB2897E6A}" id="{005900C9-00D2-4324-B628-000300150075}">
    <text xml:space="preserve">Art. 25:2
</text>
  </threadedComment>
  <threadedComment ref="FB96" personId="{8E4CCD65-E3AA-5BB5-8775-153EB2897E6A}" id="{00CE000D-004D-435F-B3F8-00C7002100F4}">
    <text xml:space="preserve">Art. 24:3
</text>
  </threadedComment>
  <threadedComment ref="FK96" personId="{8E4CCD65-E3AA-5BB5-8775-153EB2897E6A}" id="{006C004C-00FA-4EAC-8E76-006F00310075}">
    <text xml:space="preserve">Art. 24:2
</text>
  </threadedComment>
  <threadedComment ref="FC97" personId="{8E4CCD65-E3AA-5BB5-8775-153EB2897E6A}" id="{0083008B-007B-4854-AC83-007D0085009C}">
    <text xml:space="preserve">Art. 19:1
</text>
  </threadedComment>
  <threadedComment ref="FK97" personId="{8E4CCD65-E3AA-5BB5-8775-153EB2897E6A}" id="{00270058-0001-4DD1-9D3E-005100590028}">
    <text xml:space="preserve">Art. 19:2 "commercial secrets", otherwise trade secrets (such as know how)
</text>
  </threadedComment>
  <threadedComment ref="FB98" personId="{8E4CCD65-E3AA-5BB5-8775-153EB2897E6A}" id="{006E0069-0008-4AF5-B288-004200130056}">
    <text xml:space="preserve">Art. 24:1 with Annex 4
</text>
  </threadedComment>
  <threadedComment ref="FK98" personId="{8E4CCD65-E3AA-5BB5-8775-153EB2897E6A}" id="{006000C1-003B-4560-9BE5-00EE00350079}">
    <text xml:space="preserve">Art. 24:1
</text>
  </threadedComment>
  <threadedComment ref="FA99" personId="{8E4CCD65-E3AA-5BB5-8775-153EB2897E6A}" id="{00DC007F-0081-4969-A630-00F3001B00A5}">
    <text xml:space="preserve">Art. 15-03:3
</text>
  </threadedComment>
  <threadedComment ref="FB99" personId="{8E4CCD65-E3AA-5BB5-8775-153EB2897E6A}" id="{001B00B5-0022-43E8-B8F7-004000D500FB}">
    <text xml:space="preserve">Art. 15-03:2
</text>
  </threadedComment>
  <threadedComment ref="FC99" personId="{8E4CCD65-E3AA-5BB5-8775-153EB2897E6A}" id="{00250012-0021-4179-AE05-005D00C400E7}">
    <text xml:space="preserve">Art. 15-116 and 15-26 (only some provisions)
</text>
  </threadedComment>
  <threadedComment ref="FE99" personId="{8E4CCD65-E3AA-5BB5-8775-153EB2897E6A}" id="{00C30049-005E-4B6F-B028-008600DB008B}">
    <text xml:space="preserve">Art. 15-13
</text>
  </threadedComment>
  <threadedComment ref="FF99" personId="{8E4CCD65-E3AA-5BB5-8775-153EB2897E6A}" id="{006A00AA-006D-4202-B278-009300A100CC}">
    <text xml:space="preserve">Art. 15-12:2
</text>
  </threadedComment>
  <threadedComment ref="FL99" personId="{8E4CCD65-E3AA-5BB5-8775-153EB2897E6A}" id="{001300BC-008E-4EE5-A02F-001800D30073}">
    <text xml:space="preserve">Art. 15-11: protection of satellite signals carrying programs
</text>
  </threadedComment>
  <threadedComment ref="FB100" personId="{6785972C-96CC-E74C-1073-C6FD66B67974}" id="{00B2000B-00B0-4E31-AF24-00B2008D00B8}">
    <text xml:space="preserve">Art. 24 and Annex II
</text>
  </threadedComment>
  <threadedComment ref="FC100" personId="{6785972C-96CC-E74C-1073-C6FD66B67974}" id="{007400A9-0014-4918-9CD2-007900DF0078}">
    <text xml:space="preserve">Art. 24 and Annex II
</text>
  </threadedComment>
  <threadedComment ref="FK100" personId="{6785972C-96CC-E74C-1073-C6FD66B67974}" id="{00C2001B-005A-4046-B014-00F6007C00B7}">
    <text xml:space="preserve">Art. 24:2
</text>
  </threadedComment>
  <threadedComment ref="FB103" personId="{E5842BE3-B748-F5C8-F69B-0A3180BCF9A3}" id="{00A800BB-008B-4E74-888F-002E00950033}">
    <text xml:space="preserve">Art. 28:1, Annex II, and Art. 28:3
</text>
  </threadedComment>
  <threadedComment ref="FK103" personId="{8E4CCD65-E3AA-5BB5-8775-153EB2897E6A}" id="{002A0076-0011-461F-B3CB-00450025008C}">
    <text xml:space="preserve">Art. 28:2
</text>
  </threadedComment>
  <threadedComment ref="FB105" personId="{8E4CCD65-E3AA-5BB5-8775-153EB2897E6A}" id="{00FD005D-00DF-468B-9CDC-00B3002000B6}">
    <text xml:space="preserve">Art. 24:1 and Annex II
</text>
  </threadedComment>
  <threadedComment ref="FC105" personId="{8E4CCD65-E3AA-5BB5-8775-153EB2897E6A}" id="{00490077-00FB-4720-88D1-00B9001C004D}">
    <text xml:space="preserve">Art. 24:1 and Annex II:1
</text>
  </threadedComment>
  <threadedComment ref="FK105" personId="{8E4CCD65-E3AA-5BB5-8775-153EB2897E6A}" id="{007300DD-0006-42A2-8225-006A005C0055}">
    <text xml:space="preserve">Art. 24:2
</text>
  </threadedComment>
  <threadedComment ref="J106" dT="2022-06-21T11:37:17.93" personId="{08E0DB72-29C4-4121-ABE0-7B49E3D4BBE8}" id="{22FDC037-41E9-433A-8363-5DC8FC99D9BE}">
    <text>Only year available</text>
  </threadedComment>
  <threadedComment ref="AF110" personId="{E5842BE3-B748-F5C8-F69B-0A3180BCF9A3}" id="{00E000E6-00E1-4CCA-B3AF-00F3002200AD}">
    <text xml:space="preserve">Art. 5.2
</text>
  </threadedComment>
  <threadedComment ref="AW110" personId="{E5842BE3-B748-F5C8-F69B-0A3180BCF9A3}" id="{00750064-0081-420F-B35B-009C001D003D}">
    <text xml:space="preserve">Art. 5.1. (a)
</text>
  </threadedComment>
  <threadedComment ref="BH110" personId="{E5842BE3-B748-F5C8-F69B-0A3180BCF9A3}" id="{5F9FFB9F-E7AD-4B81-BC4F-F5AC56415326}">
    <text xml:space="preserve">Art. 5.1 (b) and ©
Article 5.1
Electronic Transmissions
Recognizing the economic growth and opportunities provided by electronic commerce and
the importance of avoiding barriers to its use and development, each Party shall seek to
refrain from:
b. imposing unnecessary barriers on electronic transmissions, including
digitized products; and
c. impeding the supply through electronic means of services subject to a
commitment under Chapter 4, except as otherwise set forth in the Party’s
Schedule of specific commitments.
</text>
  </threadedComment>
  <threadedComment ref="CQ110" personId="{E5842BE3-B748-F5C8-F69B-0A3180BCF9A3}" id="{006900DA-0062-4757-B39D-00B5008400F8}">
    <text xml:space="preserve">Art. 7.1
</text>
  </threadedComment>
  <threadedComment ref="FC110" personId="{8E4CCD65-E3AA-5BB5-8775-153EB2897E6A}" id="{004E00D1-0012-45DC-9F2D-009700D8000B}">
    <text xml:space="preserve">Art. 8.8
</text>
  </threadedComment>
  <threadedComment ref="AE111" personId="{E5842BE3-B748-F5C8-F69B-0A3180BCF9A3}" id="{00A6005E-008D-4F0D-AE5D-00C2004500B2}">
    <text xml:space="preserve">Art. 16.1
</text>
  </threadedComment>
  <threadedComment ref="AJ111" personId="{E5842BE3-B748-F5C8-F69B-0A3180BCF9A3}" id="{00C6005E-00D8-4574-80B4-007A00F500A6}">
    <text xml:space="preserve">Art. 16.4:1
</text>
  </threadedComment>
  <threadedComment ref="AK111" personId="{E5842BE3-B748-F5C8-F69B-0A3180BCF9A3}" id="{00F10020-00D7-4119-9852-0071006F003E}">
    <text xml:space="preserve">Art. 16.4:2
</text>
  </threadedComment>
  <threadedComment ref="AN111" personId="{E5842BE3-B748-F5C8-F69B-0A3180BCF9A3}" id="{0041006C-00AD-461F-82AB-00D100EE00D1}">
    <text xml:space="preserve">Telecommunications
National Treatment (Art. 10.2)
Market Access (Art. 10.4 and Annex I - Australia)
</text>
  </threadedComment>
  <threadedComment ref="AO111" personId="{E5842BE3-B748-F5C8-F69B-0A3180BCF9A3}" id="{00EB00AD-00C2-4878-8489-00C8007E00C1}">
    <text xml:space="preserve">Financial Services
National Treatment (Art. 13.2, Annex 13-A and 13-C)
Market Access (Art. 13.4) 
</text>
  </threadedComment>
  <threadedComment ref="AR111" personId="{E5842BE3-B748-F5C8-F69B-0A3180BCF9A3}" id="{008D0066-00AA-4A55-8C82-003E00A80006}">
    <text xml:space="preserve">Art. 16.2 (services, investment, financial services)
</text>
  </threadedComment>
  <threadedComment ref="AU111" personId="{E5842BE3-B748-F5C8-F69B-0A3180BCF9A3}" id="{0079004F-0029-4CC5-9F76-005C00AD0076}">
    <text xml:space="preserve">Art. 16.3(b)
</text>
  </threadedComment>
  <threadedComment ref="AW111" personId="{E5842BE3-B748-F5C8-F69B-0A3180BCF9A3}" id="{00E00030-0062-48DF-8BD3-00FB00E9008E}">
    <text xml:space="preserve">Art. 16.3
</text>
  </threadedComment>
  <threadedComment ref="BE111" personId="{E5842BE3-B748-F5C8-F69B-0A3180BCF9A3}" id="{00420000-001C-470B-95A3-009200620099}">
    <text xml:space="preserve">Art. 16.3
</text>
  </threadedComment>
  <threadedComment ref="BH111" personId="{E5842BE3-B748-F5C8-F69B-0A3180BCF9A3}" id="{AC097C33-C834-400E-9976-58BA1B945CF2}">
    <text xml:space="preserve">Art. 16.1
</text>
  </threadedComment>
  <threadedComment ref="BM111" personId="{E5842BE3-B748-F5C8-F69B-0A3180BCF9A3}" id="{00E700F8-00A0-4A01-8BF2-008500DF007F}">
    <text xml:space="preserve">Art. 16.5
</text>
  </threadedComment>
  <threadedComment ref="BO111" personId="{E5842BE3-B748-F5C8-F69B-0A3180BCF9A3}" id="{00F10054-00C7-422B-B590-00DE001300D7}">
    <text xml:space="preserve">Art. 16.7
</text>
  </threadedComment>
  <threadedComment ref="BS111" personId="{E5842BE3-B748-F5C8-F69B-0A3180BCF9A3}" id="{00540067-0029-448F-B912-0011009C005A}">
    <text xml:space="preserve">Art. 16.6
</text>
  </threadedComment>
  <threadedComment ref="CJ111" personId="{E5842BE3-B748-F5C8-F69B-0A3180BCF9A3}" id="{00610088-00F9-4061-B8F4-0065000900C4}">
    <text xml:space="preserve">Annex I-Australia-9
ICT could be subject of performance requirements, requiring specified levels of exports under Government ICT Outsourcing contracts
</text>
  </threadedComment>
  <threadedComment ref="CQ111" personId="{E5842BE3-B748-F5C8-F69B-0A3180BCF9A3}" id="{00780086-00C6-4F84-9297-00EC00A3007D}">
    <text xml:space="preserve">Chapter 21
</text>
  </threadedComment>
  <threadedComment ref="DG111" personId="{E5842BE3-B748-F5C8-F69B-0A3180BCF9A3}" id="{00360065-00F2-41FD-89B0-00D9007C00D3}">
    <text xml:space="preserve">
Art. 12.2.4
4. Notwithstanding paragraph 3, a Party may take such measures as are necessary to ensure
the security and confidentiality of messages subject to the requirement that such measures are not
applied in a manner that would constitute a means of arbitrary or unjustifiable discrimination or a
disguised restriction on trade in services.
</text>
  </threadedComment>
  <threadedComment ref="DO111" personId="{E5842BE3-B748-F5C8-F69B-0A3180BCF9A3}" id="{00850012-0073-49C0-A8FB-001F00D0005A}">
    <text xml:space="preserve">
Art. 12.2.3 (finanxcial services)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or any WTO Member.
Art. 13.19.5 and Annex 13-A, include as part of financial services:
o) Provision and transfer of financial information, and financial data processing and related software by suppliers of other financial services;
</text>
  </threadedComment>
  <threadedComment ref="DT111" personId="{E5842BE3-B748-F5C8-F69B-0A3180BCF9A3}" id="{0048005C-00FE-4531-A925-007700AC0017}">
    <text xml:space="preserve">Art. 12.2.3-4
3.Each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or any WTO Member.
4. Notwithstanding paragraph 3, a Party may take such measures as are necessary to ensure
the security and confidentiality of messages subject to the requirement that such measures are not
applied in a manner that would constitute a means of arbitrary or unjustifiable discrimination or a
disguised restriction on trade in services
Art. 12.25.13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text>
  </threadedComment>
  <threadedComment ref="DW111" personId="{E5842BE3-B748-F5C8-F69B-0A3180BCF9A3}" id="{00510014-00A3-46DA-B466-00D4009E0020}">
    <text xml:space="preserve">Art. 13.19.5 and Annex 13-A, include as part of financial services:
o) Provision and transfer of financial information, and financial data processing and related software by suppliers of other financial services;
</text>
  </threadedComment>
  <threadedComment ref="EI111" personId="{E5842BE3-B748-F5C8-F69B-0A3180BCF9A3}" id="{0021002C-000E-4E3A-A793-001100A700BF}">
    <text xml:space="preserve">Art. 15.3 
Electronic Publication of Procurement Information
ARTICLE 15.3 : PUBLICATION OF PROCUREMENT INFORMATION
1. Each Party shall promptly publish the following information relating to covered
procurements, and any changes or additions to this information, in electronic or paper media that
are widely disseminated and remain readily accessible to the public:
(a) laws, regulations, procedures, and policy guidelines; and
(b) judicial decisions and administrative rulings of general application.
</text>
  </threadedComment>
  <threadedComment ref="EM111" personId="{E5842BE3-B748-F5C8-F69B-0A3180BCF9A3}" id="{00660071-00AC-44FB-ABCE-004E003900C4}">
    <text xml:space="preserve">Art. 22.1.2
For the purposes of Chapter Sixteen (Electronic Commerce),GATS Article XIV (including its footnotes) is incorporated into and made part of this Agreement, mutatis mutandis. The Parties understand that the measures referred to in GATS Article XIV(b) include environmental measures necessary
to protect human, animal, or plant life or health.
</text>
  </threadedComment>
  <threadedComment ref="EN111" personId="{E5842BE3-B748-F5C8-F69B-0A3180BCF9A3}" id="{00EE0019-0081-40A4-983B-000B0027006A}">
    <text xml:space="preserve">Art. 16.4.3 (Intellectual property, subsidies, and services provided in the exercise of governmental authority)
Art. 16.4.4. (audiovisual and broadcasting sectors)
</text>
  </threadedComment>
  <threadedComment ref="EQ111" personId="{E5842BE3-B748-F5C8-F69B-0A3180BCF9A3}" id="{002300A2-00BC-4322-A861-00C3004300A3}">
    <text xml:space="preserve">Art. 16.3, fn 16-1
</text>
  </threadedComment>
  <threadedComment ref="EX111" personId="{E5842BE3-B748-F5C8-F69B-0A3180BCF9A3}" id="{00A200B8-00E3-4D48-9748-00D000430018}">
    <text xml:space="preserve">Art. 16.2 (services, investment, financial services)
Art. 16.4.3 (a) NCMs, (b) Intellectual property, (c) subsidies, and (d) services provided in the exercise of governmental authority
Art. 16.4.4. (audiovisual and broadcasting sectors)
</text>
  </threadedComment>
  <threadedComment ref="FA111" personId="{8E4CCD65-E3AA-5BB5-8775-153EB2897E6A}" id="{005000C8-00FC-4BF1-B188-007F00D200C3}">
    <text xml:space="preserve">Art. 17.1:4
</text>
  </threadedComment>
  <threadedComment ref="FB111" personId="{8E4CCD65-E3AA-5BB5-8775-153EB2897E6A}" id="{0009007B-0070-4E7B-8904-00E9009E0042}">
    <text xml:space="preserve">Art. 17.1:2-5
</text>
  </threadedComment>
  <threadedComment ref="FC111" personId="{8E4CCD65-E3AA-5BB5-8775-153EB2897E6A}" id="{00570076-00F0-4491-97AE-00A300D40018}">
    <text xml:space="preserve">Art. 17.1:3
</text>
  </threadedComment>
  <threadedComment ref="FE111" personId="{8E4CCD65-E3AA-5BB5-8775-153EB2897E6A}" id="{008A00A1-0016-4D50-9CDA-00C0000E00C7}">
    <text xml:space="preserve">Art. 17.4:4
</text>
  </threadedComment>
  <threadedComment ref="FF111" personId="{8E4CCD65-E3AA-5BB5-8775-153EB2897E6A}" id="{009A0032-007A-448E-81E9-008D002F005F}">
    <text xml:space="preserve">Art. 17.4:7(e) for technological protection measures, Art. 17.4:10(a), Art. 17.6:3(b) and (c) for performances for traditional free over the air broadcasting
</text>
  </threadedComment>
  <threadedComment ref="FI111" personId="{8E4CCD65-E3AA-5BB5-8775-153EB2897E6A}" id="{004200ED-00C6-4CB8-800A-006B003100C5}">
    <text xml:space="preserve">Art. 17.4:7
</text>
  </threadedComment>
  <threadedComment ref="FJ111" personId="{8E4CCD65-E3AA-5BB5-8775-153EB2897E6A}" id="{00C400ED-005F-470F-885A-00B2004000AE}">
    <text xml:space="preserve">Art. 17.4:8
</text>
  </threadedComment>
  <threadedComment ref="FL111" personId="{8E4CCD65-E3AA-5BB5-8775-153EB2897E6A}" id="{00CD0066-00D9-4F0D-8C06-0032008B00F6}">
    <text xml:space="preserve">Art. 17.7
</text>
  </threadedComment>
  <threadedComment ref="FM111" personId="{8E4CCD65-E3AA-5BB5-8775-153EB2897E6A}" id="{004B005B-0087-48DC-B8C6-00E300080041}">
    <text xml:space="preserve">Art. 17.4:9
</text>
  </threadedComment>
  <threadedComment ref="FN111" personId="{8E4CCD65-E3AA-5BB5-8775-153EB2897E6A}" id="{003A00AD-00CE-4604-9810-00D8006000EC}">
    <text xml:space="preserve">Art. 17.3
</text>
  </threadedComment>
  <threadedComment ref="FO111" personId="{8E4CCD65-E3AA-5BB5-8775-153EB2897E6A}" id="{00F3005D-007F-4DEB-8609-00E90002006F}">
    <text xml:space="preserve">Art. 17.11:29, limitations on liability for service providers
</text>
  </threadedComment>
  <threadedComment ref="FP111" personId="{8E4CCD65-E3AA-5BB5-8775-153EB2897E6A}" id="{003C00C1-0050-4329-B814-00FF00E60036}">
    <text xml:space="preserve">Art. 17.11:29, limitations on liability for service providers
</text>
  </threadedComment>
  <threadedComment ref="FT111" personId="{6785972C-96CC-E74C-1073-C6FD66B67974}" id="{003300F9-005D-489F-AB3D-00A700CF000C}">
    <text xml:space="preserve">Art. 17.5 for autors Art. 17.6:3(a) for performers
</text>
  </threadedComment>
  <threadedComment ref="FA112" personId="{8E4CCD65-E3AA-5BB5-8775-153EB2897E6A}" id="{00120004-00E2-4C6F-9BA6-0092004500C6}">
    <text xml:space="preserve">Art. 24:1 and Annex IV
</text>
  </threadedComment>
  <threadedComment ref="FC112" personId="{8E4CCD65-E3AA-5BB5-8775-153EB2897E6A}" id="{001400DA-0061-4AC9-A625-000500080055}">
    <text xml:space="preserve">Art. 24:1 and Annex IV
</text>
  </threadedComment>
  <threadedComment ref="FJ112" personId="{8E4CCD65-E3AA-5BB5-8775-153EB2897E6A}" id="{000B0053-0059-406D-BEE3-00A2006800C8}">
    <text xml:space="preserve">Art. 24:2
</text>
  </threadedComment>
  <threadedComment ref="AE113" personId="{E5842BE3-B748-F5C8-F69B-0A3180BCF9A3}" id="{0040002E-00EF-4D51-81BA-008C00140038}">
    <text xml:space="preserve">Art. 14.1
</text>
  </threadedComment>
  <threadedComment ref="AJ113" personId="{E5842BE3-B748-F5C8-F69B-0A3180BCF9A3}" id="{009C00A5-002F-4EED-9D1E-00F800E300B9}">
    <text xml:space="preserve">Art. 14.3:4
</text>
  </threadedComment>
  <threadedComment ref="AK113" personId="{E5842BE3-B748-F5C8-F69B-0A3180BCF9A3}" id="{002200BE-0033-4C0B-B49F-004F00B100AE}">
    <text xml:space="preserve">Art. 14.3:3
</text>
  </threadedComment>
  <threadedComment ref="AN113" personId="{EC687AD0-6A67-C58C-D82E-26EA0D0BD1EA}" id="{004900B7-0004-4342-97A7-00AA00940016}">
    <text xml:space="preserve">Telecommunications
National Treatment (Art. 11.2)
Market Acces (Art. 11.4)
</text>
  </threadedComment>
  <threadedComment ref="AO113" personId="{EC687AD0-6A67-C58C-D82E-26EA0D0BD1EA}" id="{007E001F-00BF-4A0D-BD52-00E600AF006D}">
    <text xml:space="preserve">Financial services
National treatment (Art. 12.2)
Market Access (Art. 12.4)
and Annex III (for both Morocco and the US)
</text>
  </threadedComment>
  <threadedComment ref="AR113" personId="{E5842BE3-B748-F5C8-F69B-0A3180BCF9A3}" id="{00F60070-0074-4AFB-B3FA-00E600F600DD}">
    <text xml:space="preserve">Art. 14.2, refering to investment, services and financial services
</text>
  </threadedComment>
  <threadedComment ref="AW113" personId="{E5842BE3-B748-F5C8-F69B-0A3180BCF9A3}" id="{002A0057-000F-4DFE-B178-00C600E2007E}">
    <text xml:space="preserve">Art. 14.3:1
</text>
  </threadedComment>
  <threadedComment ref="BE113" personId="{E5842BE3-B748-F5C8-F69B-0A3180BCF9A3}" id="{00E10063-003C-4E14-8F00-00F400E00071}">
    <text xml:space="preserve">Art. 14.3.2
</text>
  </threadedComment>
  <threadedComment ref="BH113" personId="{E5842BE3-B748-F5C8-F69B-0A3180BCF9A3}" id="{D6E99CF0-ACF5-428F-A09B-8E0319766131}">
    <text xml:space="preserve">Art. 14.1
</text>
  </threadedComment>
  <threadedComment ref="BQ113" personId="{EC687AD0-6A67-C58C-D82E-26EA0D0BD1EA}" id="{002D00F1-00B5-49E1-ABFB-003B002A0079}">
    <text xml:space="preserve">ARTICLE 6.3: AUTOMATION
Each Party’s customs authority shall:
(a) endeavor to use information technology that expedites procedures for the importation of goods; and
(b) in deciding on the information technology to be used for this purpose, take into account international standards.
</text>
  </threadedComment>
  <threadedComment ref="CQ113" personId="{E5842BE3-B748-F5C8-F69B-0A3180BCF9A3}" id="{007E0039-00A1-42D5-91D4-00A800B200CD}">
    <text xml:space="preserve">Chapt. 20
</text>
  </threadedComment>
  <threadedComment ref="DC113" personId="{EC687AD0-6A67-C58C-D82E-26EA0D0BD1EA}" id="{00690048-0034-4189-A83D-00C800A90084}">
    <text xml:space="preserve">Only for telecommunications
Art. 13.2.4.b
A Party may take measures necessary to protect the privacy of non-public personal data of subscribers to public telecommunications services,
</text>
  </threadedComment>
  <threadedComment ref="DD113" personId="{E5842BE3-B748-F5C8-F69B-0A3180BCF9A3}" id="{00BF0065-00CD-4315-A632-0024009D0029}">
    <text xml:space="preserve">ARTICLE 21.4: DISCLOSURE OF INFORMATION
Nothing in this Agreement shall be construed to require a Party to furnish or allow access to information the disclosure of which would impede law enforcement or would be contrary to the Party’s law protecting personal privacy or the financial affairs and accounts of individual customers of financial institutions.
</text>
  </threadedComment>
  <threadedComment ref="DO113" personId="{EC687AD0-6A67-C58C-D82E-26EA0D0BD1EA}" id="{00A100AF-00EE-477B-9DA1-004B00C300D7}">
    <text xml:space="preserve">Art. 12.19.o
Financial serviices include: provision and transfer of financial information, and financial data processing and related software by suppliers of other financial services;
Annex 12-5
5. For the United States,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6. For Morocco,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and advice on acquisitions and on corporate restructuring and strategy, relating to banking and other financial services as referred to
in subparagraph (p) of the definition of financial service.
</text>
  </threadedComment>
  <threadedComment ref="DT113" personId="{EC687AD0-6A67-C58C-D82E-26EA0D0BD1EA}" id="{004B0051-0043-433F-9543-00F000920094}">
    <text xml:space="preserve">Art. 13.2.4
4. Notwithstanding paragraph 3, a Party may take such measures as are necessary to:
(a) ensure the security and confidentiality of messages, or
(b) protect the privacy of non-public personal data of subscribers to public telecommunications services, provided that such measures are not applied in a manner that would constitute a means of arbitrary or unjustifiable discrimination or disguised restriction on trade in services.
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Public telecommunications services in the territory of the United States do not include value-added services
</text>
  </threadedComment>
  <threadedComment ref="DW113" personId="{EC687AD0-6A67-C58C-D82E-26EA0D0BD1EA}" id="{000800F2-00E6-49F8-B995-001200C00019}">
    <text xml:space="preserve">Morocco-US, Art. 12.7.
Art. 12.19.o
Financial serviices include: provision and transfer of financial information, and financial data processing and related software by suppliers of other financial services;
Annex 12-5
5. For the United States,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6. For Morocco,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and advice on acquisitions and on corporate restructuring and strategy, relating to banking and other financial services as referred to
in subparagraph (p) of the definition of financial service.
</text>
  </threadedComment>
  <threadedComment ref="EI113" personId="{EC687AD0-6A67-C58C-D82E-26EA0D0BD1EA}" id="{00250076-00A5-456B-9F63-00EF004E0067}">
    <text xml:space="preserve">ARTICLE 9.3: PUBLICATION OF PROCUREMENT MEASURES
Each Party shall promptly publish laws, regulations, judicial decisions, administrative
rulings, procedures, and other measures of general application specifically governing
procurement, and any changes to such measures, in officially designated electronic or
paper media that are widely disseminated and readily accessible to the public.
ARTICLE 9.4: PUBLICATION OF NOTICE OF INTENDED PROCUREMENT AND NOTICE OF
PLANNED PROCUREMENT
Notice of Intended Procurement
1. For each covered procurement, a procuring entity shall publish in advance a notice
inviting interested suppliers to submit tenders (“notice of intended procurement”) in an
electronic or paper medium that is widely available and remains readily accessible to the
public for the entire period established for tendering for that procurement.
</text>
  </threadedComment>
  <threadedComment ref="EM113" personId="{EC687AD0-6A67-C58C-D82E-26EA0D0BD1EA}" id="{001D006B-0046-42B7-B461-00AE00140017}">
    <text xml:space="preserve">Art. 21.1.2, 
For purposes of Chapter Fourteen ( Electronic Commerce), Article XIV of GATS (including its footnotes) is incorporated into and made part of this Agreement.
</text>
  </threadedComment>
  <threadedComment ref="EO113" personId="{E5842BE3-B748-F5C8-F69B-0A3180BCF9A3}" id="{003A0081-0068-457E-8D7B-009F00CA009A}">
    <text xml:space="preserve">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For greater certainty, measures that a Party considers necessary for the protection of its own essential security interests may include, inter alia, measures relating to the production of or traffic in arms, ammunition, and implements of war and to such traffic and transactions in other goods, materials, services, and technology undertaken directly or
indirectly for the purpose of supplying a military or other security establishment.
</text>
  </threadedComment>
  <threadedComment ref="EX113" personId="{EC687AD0-6A67-C58C-D82E-26EA0D0BD1EA}" id="{00600081-0057-4AEF-B807-009C00C4007D}">
    <text xml:space="preserve">Art. 14.3:5 regarding non-discriminatory treatment of digital products
</text>
  </threadedComment>
  <threadedComment ref="FA113" personId="{8E4CCD65-E3AA-5BB5-8775-153EB2897E6A}" id="{0084006C-00B8-4046-BBFE-00A700790096}">
    <text xml:space="preserve">Art. 15.1:2(f) and (g)
</text>
  </threadedComment>
  <threadedComment ref="FB113" personId="{6785972C-96CC-E74C-1073-C6FD66B67974}" id="{00140077-0038-4E18-97A1-00D8003D002F}">
    <text xml:space="preserve">Art. 15.1:2 and 3
</text>
  </threadedComment>
  <threadedComment ref="FC113" personId="{8E4CCD65-E3AA-5BB5-8775-153EB2897E6A}" id="{0040006C-00DF-4684-BBE1-003E003E0065}">
    <text xml:space="preserve">Art. 15.1.5 (fn 1), Art. 15.5.6, only some provisions
</text>
  </threadedComment>
  <threadedComment ref="FE113" personId="{8E4CCD65-E3AA-5BB5-8775-153EB2897E6A}" id="{00C100A1-0046-4545-AB1E-00A500C2001D}">
    <text xml:space="preserve">Art. 15.5:5
</text>
  </threadedComment>
  <threadedComment ref="FF113" personId="{8E4CCD65-E3AA-5BB5-8775-153EB2897E6A}" id="{0037005A-00AD-4869-A5D1-00B000BC0016}">
    <text xml:space="preserve">Art. 15.5:8(a) and (d)
</text>
  </threadedComment>
  <threadedComment ref="FI113" personId="{8E4CCD65-E3AA-5BB5-8775-153EB2897E6A}" id="{005300A9-00B1-4DCE-BA54-00ED00350082}">
    <text xml:space="preserve">Art. 15.5:8(a)-(e) (ii) and (iii)
</text>
  </threadedComment>
  <threadedComment ref="FJ113" personId="{8E4CCD65-E3AA-5BB5-8775-153EB2897E6A}" id="{00C000F1-003A-404E-BDE0-004C0069004C}">
    <text xml:space="preserve">Art. 15.5:9
</text>
  </threadedComment>
  <threadedComment ref="FL113" personId="{E5842BE3-B748-F5C8-F69B-0A3180BCF9A3}" id="{00B8001A-00DE-469F-8AFF-00CE00C4005B}">
    <text xml:space="preserve">Art. 15.8
</text>
  </threadedComment>
  <threadedComment ref="FM113" personId="{8E4CCD65-E3AA-5BB5-8775-153EB2897E6A}" id="{008E00A5-005D-456E-A42D-005F0076007B}">
    <text xml:space="preserve">Art. 15.5:10
</text>
  </threadedComment>
  <threadedComment ref="FN113" personId="{8E4CCD65-E3AA-5BB5-8775-153EB2897E6A}" id="{003900FE-00F8-47F0-9C2F-00D500F800B5}">
    <text xml:space="preserve">Art. 15.4
</text>
  </threadedComment>
  <threadedComment ref="FO113" personId="{8E4CCD65-E3AA-5BB5-8775-153EB2897E6A}" id="{00B60021-00F5-4E0B-8DCA-0082004400B0}">
    <text xml:space="preserve">Art. 15.11:28, limitations on liability for service providers
</text>
  </threadedComment>
  <threadedComment ref="FP113" personId="{8E4CCD65-E3AA-5BB5-8775-153EB2897E6A}" id="{004200F4-00CB-4F60-B6A4-00A400A7001F}">
    <text xml:space="preserve">Art. 15.11:28, limitations on liability for service providers
</text>
  </threadedComment>
  <threadedComment ref="FT113" personId="{8E4CCD65-E3AA-5BB5-8775-153EB2897E6A}" id="{005700A6-008E-4E83-856A-004D0083005C}">
    <text xml:space="preserve">Art. 15.6 and Art. 15.7:3 for related rights
</text>
  </threadedComment>
  <threadedComment ref="FU113" personId="{8E4CCD65-E3AA-5BB5-8775-153EB2897E6A}" id="{003C00F1-004D-4F17-87FC-005C006200E2}">
    <text xml:space="preserve">Art. 15.5:1
</text>
  </threadedComment>
  <threadedComment ref="FA115" personId="{6785972C-96CC-E74C-1073-C6FD66B67974}" id="{006300A9-0014-4CA0-B510-008200B00072}">
    <text xml:space="preserve">Art. 24 and Annex V Art. 2:3
</text>
  </threadedComment>
  <threadedComment ref="FB115" personId="{6785972C-96CC-E74C-1073-C6FD66B67974}" id="{007B003D-0089-4F63-9CFD-00F9006F004C}">
    <text xml:space="preserve">Art. 24 and Annex V Art. 2
</text>
  </threadedComment>
  <threadedComment ref="FC115" personId="{6785972C-96CC-E74C-1073-C6FD66B67974}" id="{00830032-0096-48B9-8FA8-0059007D0016}">
    <text xml:space="preserve">Art. 24 and Annex V Art. 2.2
</text>
  </threadedComment>
  <threadedComment ref="FK115" personId="{8E4CCD65-E3AA-5BB5-8775-153EB2897E6A}" id="{009000CC-00FA-4459-A470-001F00F6000C}">
    <text xml:space="preserve">Art. 24 and Annex V Art. 1; Art. 24 and Annex V Art. 4
</text>
  </threadedComment>
  <threadedComment ref="AE116" personId="{E5842BE3-B748-F5C8-F69B-0A3180BCF9A3}" id="{008A00E1-00D5-4F4E-9A83-003A00230053}">
    <text xml:space="preserve">Art. 1101.1
</text>
  </threadedComment>
  <threadedComment ref="AM116" personId="{E5842BE3-B748-F5C8-F69B-0A3180BCF9A3}" id="{004F00C9-00B6-47D6-BCDB-009200DC0042}">
    <text xml:space="preserve">
Market Access (Art. 809) and National Treatment (Art. 810)
Computer and Related Services - no limitations
(Annex 8 for Australia and Thailand)
</text>
  </threadedComment>
  <threadedComment ref="AN116" personId="{E5842BE3-B748-F5C8-F69B-0A3180BCF9A3}" id="{00CF00B8-0095-4EEE-A5A0-00B300050067}">
    <text xml:space="preserve">
Market Access (Art. 809) and National Treatment (Art. 810)
Telecommunication Services - with some limitations
(Annex 8 for Australia and Thailand)
</text>
  </threadedComment>
  <threadedComment ref="AO116" personId="{E5842BE3-B748-F5C8-F69B-0A3180BCF9A3}" id="{004B00B8-0042-45A4-964E-00D5007900D9}">
    <text xml:space="preserve">
Market Access (Art. 809) and National Treatment (Art. 810)
Financial Services - with some limitations
(Annex 8 for Australia and Thailand)
</text>
  </threadedComment>
  <threadedComment ref="AW116" personId="{E5842BE3-B748-F5C8-F69B-0A3180BCF9A3}" id="{000A002D-0047-4386-9B66-00B600380049}">
    <text xml:space="preserve">Art. 1102
</text>
  </threadedComment>
  <threadedComment ref="BH116" personId="{E5842BE3-B748-F5C8-F69B-0A3180BCF9A3}" id="{713031B4-35AF-4F05-B2DB-81C7C17178B8}">
    <text xml:space="preserve">Art. 1103.2.a
Art. 1101.1
</text>
  </threadedComment>
  <threadedComment ref="BI116" personId="{40B0AB47-9800-EA44-1FF3-FDF440E4C41E}" id="{007B0093-0010-4800-8E96-0070007700FF}">
    <text xml:space="preserve">Art. 1103.1
</text>
  </threadedComment>
  <threadedComment ref="BM116" personId="{E5842BE3-B748-F5C8-F69B-0A3180BCF9A3}" id="{00DC0004-00CE-4913-A8A4-0061004C00E4}">
    <text xml:space="preserve">Hard
Art. 1104.1
Each party shall maintain domestic legislation for electronic authentication
Art. 1104.2
Parties shall work towards the mutual recognition of digital certificates
Soft
Art. 1104.3
Parties shall encourage interoperability of digital certificates
</text>
  </threadedComment>
  <threadedComment ref="BO116" personId="{E5842BE3-B748-F5C8-F69B-0A3180BCF9A3}" id="{001D0014-00DA-4555-9426-005600E200FC}">
    <text xml:space="preserve">
Art. 1107.1, Art. 309 (in chapter 3: customs procedures)
Each party shall accept electronic format of trade administration documents
Art. 1107.2
Parties shall cooperate to enhance acceptance of electronic versions of trade administration documents
</text>
  </threadedComment>
  <threadedComment ref="BS116" personId="{E5842BE3-B748-F5C8-F69B-0A3180BCF9A3}" id="{000800F2-00D0-437D-B0FD-008C004F0011}">
    <text xml:space="preserve">Art. 1105
</text>
  </threadedComment>
  <threadedComment ref="CJ116" personId="{E5842BE3-B748-F5C8-F69B-0A3180BCF9A3}" id="{007700D6-0015-4F7E-BC52-00AC009200B0}">
    <text xml:space="preserve">Art. 1101:2, cooperation on e-commerce alliances, Art. 1107:2, regarding paperless trading, Art. 1108 cooperation in e-commerce in general
</text>
  </threadedComment>
  <threadedComment ref="CK116" personId="{E5842BE3-B748-F5C8-F69B-0A3180BCF9A3}" id="{00010050-00AF-489E-93DF-005400D100C9}">
    <text xml:space="preserve">Art. 1106.2
</text>
  </threadedComment>
  <threadedComment ref="DD116" personId="{E5842BE3-B748-F5C8-F69B-0A3180BCF9A3}" id="{00840011-0062-4C28-8EF1-003F00070028}">
    <text xml:space="preserve">Art. 1106.1
ARTICLE 1106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text>
  </threadedComment>
  <threadedComment ref="DF116" personId="{E5842BE3-B748-F5C8-F69B-0A3180BCF9A3}" id="{008C00B3-00B9-4886-B8A1-005C00F600A4}">
    <text xml:space="preserve">Art. 1106.2
2. In the development of data protection standards, each Party shall, to the extent possible, take into account international standards and the criteria of relevant international organisations.
</text>
  </threadedComment>
  <threadedComment ref="EO116" personId="{E5842BE3-B748-F5C8-F69B-0A3180BCF9A3}" id="{006B00A7-00AA-407F-856A-00D200E30063}">
    <text xml:space="preserve">ARTICLE 1602
Security Exceptions
1. For the purposes of Chapters 2 – 7, Article XXI of GATT 1994 is incorporated
into and made part of this Agreement, mutatis mutandis.
2. For the purposes of Chapters 8 - 10, Article XIV bis of GATS is incorporated into
and made part of this Agreement, mutatis mutandis.
</text>
  </threadedComment>
  <threadedComment ref="ER116" personId="{EC687AD0-6A67-C58C-D82E-26EA0D0BD1EA}" id="{00DC009B-00C4-4787-B68F-00F0000F0066}">
    <text xml:space="preserve">Art. 16.8 fn 16-3
</text>
  </threadedComment>
  <threadedComment ref="FC116" personId="{8E4CCD65-E3AA-5BB5-8775-153EB2897E6A}" id="{00110066-002D-4606-A17B-006200C10094}">
    <text xml:space="preserve">Art. 1302
</text>
  </threadedComment>
  <threadedComment ref="FK116" personId="{6785972C-96CC-E74C-1073-C6FD66B67974}" id="{00D8004C-008A-4B10-A349-000E00E000EB}">
    <text xml:space="preserve">Art. 1301
</text>
  </threadedComment>
  <threadedComment ref="FC117" personId="{6785972C-96CC-E74C-1073-C6FD66B67974}" id="{00C60037-007A-40A9-885D-0087008300B7}">
    <text xml:space="preserve">Art. 25:1
</text>
  </threadedComment>
  <threadedComment ref="CJ118" personId="{E5842BE3-B748-F5C8-F69B-0A3180BCF9A3}" id="{002C00E1-005C-46E7-8584-0031000F00E3}">
    <text xml:space="preserve">Art. 88
The Parties agree to exchange experiences in their national programs of applications of information and communication technologies (ICT) for development and national connectivity agendas, as well as to prioritize joint training in the field of Information and Communication Technologies (ICTs) for which they will establish the respective mechanisms and conditions.
</text>
  </threadedComment>
  <threadedComment ref="AE119" personId="{E5842BE3-B748-F5C8-F69B-0A3180BCF9A3}" id="{008C00CF-0042-4089-B2DB-000B0002001E}">
    <text xml:space="preserve">Art. 14.1.1
</text>
  </threadedComment>
  <threadedComment ref="AF119" personId="{EC687AD0-6A67-C58C-D82E-26EA0D0BD1EA}" id="{00B500D0-0014-4AB5-A151-0082007C00A0}">
    <text xml:space="preserve">Art. 14.4
</text>
  </threadedComment>
  <threadedComment ref="AG119" personId="{E5842BE3-B748-F5C8-F69B-0A3180BCF9A3}" id="{001500B6-0079-4288-8838-008D001800C4}">
    <text xml:space="preserve">Art. 14.5.(d),cooperation
</text>
  </threadedComment>
  <threadedComment ref="AH119" personId="{E5842BE3-B748-F5C8-F69B-0A3180BCF9A3}" id="{00500092-0039-43DF-AABB-009C00730081}">
    <text xml:space="preserve">Art. 14.5.(c),cooperation
</text>
  </threadedComment>
  <threadedComment ref="AJ119" personId="{E5842BE3-B748-F5C8-F69B-0A3180BCF9A3}" id="{000200C3-006B-4F5B-A9B5-004C001900E4}">
    <text xml:space="preserve">Art. 14.3:3
</text>
  </threadedComment>
  <threadedComment ref="AK119" personId="{E5842BE3-B748-F5C8-F69B-0A3180BCF9A3}" id="{00B900B8-00D2-455E-A8C6-002D000100BC}">
    <text xml:space="preserve">Art. 14.3:4
</text>
  </threadedComment>
  <threadedComment ref="AN119" personId="{EC687AD0-6A67-C58C-D82E-26EA0D0BD1EA}" id="{00A30052-00A9-478F-B91C-001800FF00B6}">
    <text xml:space="preserve">Telecommunications
National Treatment (Art. 11.2)
Market Acces (Art. 11.4)
and Annex 13
</text>
  </threadedComment>
  <threadedComment ref="AO119" personId="{EC687AD0-6A67-C58C-D82E-26EA0D0BD1EA}" id="{00A70026-00B8-472D-AAED-00E500CB0041}">
    <text xml:space="preserve">Financial services
National treatment (Art. 12.2)
Market Access (Art. 12.4)
and Annex 12.5.1,  Annex 12.9.2, Annex 12.9.3
</text>
  </threadedComment>
  <threadedComment ref="AR119" personId="{E5842BE3-B748-F5C8-F69B-0A3180BCF9A3}" id="{00C50058-0065-466B-87CE-00AD00360057}">
    <text xml:space="preserve">Art. 14.2, refering to investment, services and financial services
</text>
  </threadedComment>
  <threadedComment ref="AU119" personId="{E5842BE3-B748-F5C8-F69B-0A3180BCF9A3}" id="{00470006-0058-4ABC-8C8D-000800E00057}">
    <text xml:space="preserve">Art. 14.5.(b),cooperation
</text>
  </threadedComment>
  <threadedComment ref="AW119" personId="{EC687AD0-6A67-C58C-D82E-26EA0D0BD1EA}" id="{00A50076-00B2-4ADE-9107-009D00A700E1}">
    <text xml:space="preserve">Arts. 14.3.1, 14.3.2
</text>
  </threadedComment>
  <threadedComment ref="BE119" personId="{E5842BE3-B748-F5C8-F69B-0A3180BCF9A3}" id="{002D0064-007E-487D-AAD6-0015003F0086}">
    <text xml:space="preserve">Art. 14.3.2
</text>
  </threadedComment>
  <threadedComment ref="BH119" personId="{E5842BE3-B748-F5C8-F69B-0A3180BCF9A3}" id="{C3021A6B-768A-4467-82FA-B4B1BB87438F}">
    <text xml:space="preserve">Art. 14.1
</text>
  </threadedComment>
  <threadedComment ref="BM119" personId="{E5842BE3-B748-F5C8-F69B-0A3180BCF9A3}" id="{00DD004A-0098-44DE-B657-0083003A001E}">
    <text xml:space="preserve">Art. 14.5.(b),cooperation
</text>
  </threadedComment>
  <threadedComment ref="BQ119" personId="{E5842BE3-B748-F5C8-F69B-0A3180BCF9A3}" id="{0068005B-00F0-4E3A-AD46-00E10020006E}">
    <text xml:space="preserve">Article 5.3
Automation
Each Party’s customs authority shall endeavor to use information technology that expedites procedures for the release of goods. When deciding on the information technology to be used for this purpose, each Party shall:
(a) use, to the extent possible, international standards;
(b) make electronic systems accessible to the trading community;
(c) provide for electronic submission and processing of information and data before arrival of the shipment to allow for the release of goods on arrival;
(d) employ electronic or automated systems for risk analysis and targeting;
(e) work towards developing compatible electronic systems among the Parties’ customs authorities, to facilitate government to government exchange of international trade data; and
(f) work towards developing a set of common data elements and processes in accordance with World Customs Organization (WCO) Customs Data Model and related WCO recommendations and guidelines
</text>
  </threadedComment>
  <threadedComment ref="BS119" personId="{E5842BE3-B748-F5C8-F69B-0A3180BCF9A3}" id="{000E00B6-0090-47E3-9687-002A000400E2}">
    <text xml:space="preserve">Art. 14.5.(b),cooperation
</text>
  </threadedComment>
  <threadedComment ref="CF119" personId="{E5842BE3-B748-F5C8-F69B-0A3180BCF9A3}" id="{00750082-0088-4253-9454-007D002B0023}">
    <text xml:space="preserve">Art. 14.5.(b),cooperation
</text>
  </threadedComment>
  <threadedComment ref="CH119" personId="{E5842BE3-B748-F5C8-F69B-0A3180BCF9A3}" id="{004B004A-00C0-44FC-A4EC-005A00230070}">
    <text xml:space="preserve">Art. 14.5.(a),cooperation
</text>
  </threadedComment>
  <threadedComment ref="CJ119" personId="{E5842BE3-B748-F5C8-F69B-0A3180BCF9A3}" id="{00D30070-0091-43E8-855B-00B100B5003F}">
    <text xml:space="preserve">Art. 14.5.
</text>
  </threadedComment>
  <threadedComment ref="CK119" personId="{E5842BE3-B748-F5C8-F69B-0A3180BCF9A3}" id="{00350025-00D3-4A36-9243-001B00E4003E}">
    <text xml:space="preserve">Art. 14.5.(e),cooperation
</text>
  </threadedComment>
  <threadedComment ref="CQ119" personId="{E5842BE3-B748-F5C8-F69B-0A3180BCF9A3}" id="{00DC006A-0003-467C-8964-000C00750050}">
    <text xml:space="preserve">Chapt. 20
</text>
  </threadedComment>
  <threadedComment ref="DC119" personId="{E5842BE3-B748-F5C8-F69B-0A3180BCF9A3}" id="{002A004F-0004-4C67-8075-00A9007F0078}">
    <text xml:space="preserve">Art. 14.5.(b),cooperation
</text>
  </threadedComment>
  <threadedComment ref="DT119" personId="{40B0AB47-9800-EA44-1FF3-FDF440E4C41E}" id="{00560094-006F-4C8C-B60F-004300B800AD}">
    <text xml:space="preserve">CAFTA-DR, Art. 13.2.3.4; Art. 13.17
</text>
  </threadedComment>
  <threadedComment ref="DW119" personId="{40B0AB47-9800-EA44-1FF3-FDF440E4C41E}" id="{00C800D0-0050-458D-95BF-00D900740084}">
    <text xml:space="preserve">CAFTA-DR, Art. 12.20
CAFTA-DR, Art. 12.7.
</text>
  </threadedComment>
  <threadedComment ref="DY119" personId="{E5842BE3-B748-F5C8-F69B-0A3180BCF9A3}" id="{00750001-0099-41B9-B3B0-000A0089001A}">
    <text xml:space="preserve">Art. 14.5.(b),cooperation
</text>
  </threadedComment>
  <threadedComment ref="EI119" personId="{E5842BE3-B748-F5C8-F69B-0A3180BCF9A3}" id="{00010032-006B-494F-8535-002A00CC0047}">
    <text xml:space="preserve">Art.9.6.2. A procuring entity may satisfy paragraph 1 by publishing the documentation by electronic means accessible to all interested suppliers. Where a procuring entity does not publish tender documentation by electronic means accessible to all interested suppliers, the entity shall, on request of any supplier, promptly make the documentation available in written form to the supplier
</text>
  </threadedComment>
  <threadedComment ref="EM119" personId="{EC687AD0-6A67-C58C-D82E-26EA0D0BD1EA}" id="{003A004F-00DC-4C74-8167-001900D700A4}">
    <text xml:space="preserve">Art. 21.1.2, 
For purposes of Chapter Fourteen ( Electronic Commerce), Article XIV of GATS (including its footnotes) is incorporated into and made part of this Agreement.
</text>
  </threadedComment>
  <threadedComment ref="EO119" personId="{E5842BE3-B748-F5C8-F69B-0A3180BCF9A3}" id="{00070066-00DE-42CC-8D93-00D4004900CD}">
    <text xml:space="preserve">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Q119" personId="{E5842BE3-B748-F5C8-F69B-0A3180BCF9A3}" id="{003200E3-00E5-49A9-A772-006400520094}">
    <text xml:space="preserve">Art. 14.1. 2  (parties can impose taxes on digital products in a manner that is consistent with the treaty)
</text>
  </threadedComment>
  <threadedComment ref="ER119" personId="{EC687AD0-6A67-C58C-D82E-26EA0D0BD1EA}" id="{00E20061-00BB-4779-9C05-00EB0028000B}">
    <text xml:space="preserve">Art. 14.4 fn 3
</text>
  </threadedComment>
  <threadedComment ref="EX119" personId="{E5842BE3-B748-F5C8-F69B-0A3180BCF9A3}" id="{009A00D3-004F-459F-89B1-00BF004900DA}">
    <text xml:space="preserve">Art. 14.2, referring to investment, services and financial services chapters
</text>
  </threadedComment>
  <threadedComment ref="FA119" personId="{8E4CCD65-E3AA-5BB5-8775-153EB2897E6A}" id="{00D600C4-00AA-4D7F-A14C-000B00EA0032}">
    <text xml:space="preserve">Art. 15.1:2(a) and (b)
</text>
  </threadedComment>
  <threadedComment ref="FB119" personId="{6785972C-96CC-E74C-1073-C6FD66B67974}" id="{00060015-00E9-4DBE-BF60-00A0006000E3}">
    <text xml:space="preserve">Art. 15.1:2-6
</text>
  </threadedComment>
  <threadedComment ref="FC119" personId="{8E4CCD65-E3AA-5BB5-8775-153EB2897E6A}" id="{002800A5-0005-4B92-9FB6-00F700D80004}">
    <text xml:space="preserve">Art. 15.1:7
</text>
  </threadedComment>
  <threadedComment ref="FE119" personId="{6785972C-96CC-E74C-1073-C6FD66B67974}" id="{00DD0011-00CD-47F9-81A5-00720033003E}">
    <text xml:space="preserve">Art. 15.5:4
</text>
  </threadedComment>
  <threadedComment ref="FF119" personId="{6785972C-96CC-E74C-1073-C6FD66B67974}" id="{004E0050-00FC-44E2-A589-0077000E00A8}">
    <text xml:space="preserve">Art. 15.5:7(d) and (e) exceptions regarding effective technological measures; Art. 15.5:8(b) exceptions regarding rights management information
</text>
  </threadedComment>
  <threadedComment ref="FI119" personId="{6785972C-96CC-E74C-1073-C6FD66B67974}" id="{00130069-00B3-4FDE-A29C-00450018003B}">
    <text xml:space="preserve">Art. 15.5:7
</text>
  </threadedComment>
  <threadedComment ref="FJ119" personId="{6785972C-96CC-E74C-1073-C6FD66B67974}" id="{001C006E-00C5-4A12-8F00-00A10021008B}">
    <text xml:space="preserve">Art. 15.5:8
</text>
  </threadedComment>
  <threadedComment ref="FL119" personId="{6785972C-96CC-E74C-1073-C6FD66B67974}" id="{002B0011-0035-4216-A8FF-0087006F000A}">
    <text xml:space="preserve">Art. 15.8
</text>
  </threadedComment>
  <threadedComment ref="FM119" personId="{6785972C-96CC-E74C-1073-C6FD66B67974}" id="{001A0005-00EE-40BF-B8AC-00FA00FA0015}">
    <text xml:space="preserve">15.5:9
</text>
  </threadedComment>
  <threadedComment ref="FN119" personId="{6785972C-96CC-E74C-1073-C6FD66B67974}" id="{00C20070-00CE-417D-AC30-005400110059}">
    <text xml:space="preserve">Art. 15.4
</text>
  </threadedComment>
  <threadedComment ref="FO119" personId="{6785972C-96CC-E74C-1073-C6FD66B67974}" id="{00280054-0088-4F85-8955-003C00FC00FE}">
    <text xml:space="preserve">Art. 15.12:27, Limitations on Liability for Service Providers
</text>
  </threadedComment>
  <threadedComment ref="FP119" personId="{6785972C-96CC-E74C-1073-C6FD66B67974}" id="{00B000F4-00C5-4B40-BE9C-004B006E00CB}">
    <text xml:space="preserve">Art. 15.12:27, Limitations on Liability for Service Providers
</text>
  </threadedComment>
  <threadedComment ref="FS119" personId="{8E4CCD65-E3AA-5BB5-8775-153EB2897E6A}" id="{00210040-0076-4E8F-A89E-001B009F009E}">
    <text xml:space="preserve">Art. 15.5:1
</text>
  </threadedComment>
  <threadedComment ref="FT119" personId="{8E4CCD65-E3AA-5BB5-8775-153EB2897E6A}" id="{002000AD-00D2-44C2-96DE-00EC00E10002}">
    <text xml:space="preserve">Art. 15.6
</text>
  </threadedComment>
  <threadedComment ref="FU119" personId="{8E4CCD65-E3AA-5BB5-8775-153EB2897E6A}" id="{002400DF-0064-422A-AEDC-00CF00960007}">
    <text xml:space="preserve">Art. 15.5:1
</text>
  </threadedComment>
  <threadedComment ref="AE120" personId="{E5842BE3-B748-F5C8-F69B-0A3180BCF9A3}" id="{002B000F-0019-4EC2-9BDE-001100D100C9}">
    <text xml:space="preserve">Art. 13.1
</text>
  </threadedComment>
  <threadedComment ref="AJ120" personId="{E5842BE3-B748-F5C8-F69B-0A3180BCF9A3}" id="{00E20092-00B9-4872-836F-00CF00710057}">
    <text xml:space="preserve">Art. 13.4:1
</text>
  </threadedComment>
  <threadedComment ref="AK120" personId="{E5842BE3-B748-F5C8-F69B-0A3180BCF9A3}" id="{009D0027-00DE-42C4-B343-000700A90068}">
    <text xml:space="preserve">Art. 13.4:2
</text>
  </threadedComment>
  <threadedComment ref="AN120" personId="{E5842BE3-B748-F5C8-F69B-0A3180BCF9A3}" id="{00DB008F-00B9-4C46-BFA8-00CB0079008E}">
    <text xml:space="preserve">Telecommunications
Art. 10.2 National treatment
Art. 10.4 Market access
</text>
  </threadedComment>
  <threadedComment ref="AO120" personId="{E5842BE3-B748-F5C8-F69B-0A3180BCF9A3}" id="{00C10063-00C9-4EA2-8D0A-0086009B0022}">
    <text xml:space="preserve">Telecommunications
Financial services
Art. 11.2 National treatment
Art. 11.4 market access
</text>
  </threadedComment>
  <threadedComment ref="AR120" personId="{E5842BE3-B748-F5C8-F69B-0A3180BCF9A3}" id="{00840031-00DE-475B-9F75-00B700F100A1}">
    <text xml:space="preserve">Art. 13.2
 Chapters Ten (Cross-Border Trade in Services) and Eleven (Financial Services) 
</text>
  </threadedComment>
  <threadedComment ref="AW120" personId="{E5842BE3-B748-F5C8-F69B-0A3180BCF9A3}" id="{00AF00A2-0019-46C5-9B42-006F002E00F7}">
    <text xml:space="preserve">Art. 13.3.1
</text>
  </threadedComment>
  <threadedComment ref="BE120" personId="{E5842BE3-B748-F5C8-F69B-0A3180BCF9A3}" id="{007A0075-0011-4B63-AFFB-009300140069}">
    <text xml:space="preserve">Art. 13.3.2
</text>
  </threadedComment>
  <threadedComment ref="BH120" personId="{E5842BE3-B748-F5C8-F69B-0A3180BCF9A3}" id="{52E302F2-6715-4238-BD6F-2C9CEB13B2E5}">
    <text xml:space="preserve">Art. 13.1
</text>
  </threadedComment>
  <threadedComment ref="BQ120" personId="{E5842BE3-B748-F5C8-F69B-0A3180BCF9A3}" id="{008100A4-00EA-4C88-9A75-004200C10063}">
    <text xml:space="preserve">Art. 5.7.(a) to the extent possible, allow the information necessary for the release of express shipments to be submitted electronically
</text>
  </threadedComment>
  <threadedComment ref="CQ120" personId="{E5842BE3-B748-F5C8-F69B-0A3180BCF9A3}" id="{00670099-0022-4701-8455-00770087001D}">
    <text xml:space="preserve">Art. 19.2
</text>
  </threadedComment>
  <threadedComment ref="DD120" personId="{E5842BE3-B748-F5C8-F69B-0A3180BCF9A3}" id="{005600D4-00BD-4FC7-836D-009400E900AB}">
    <text xml:space="preserve">ARTICLE 20.4: DISCLOSURE OF INFORMATION
Nothing in this Agreement shall be construed to require a Party to furnish or allow access to information the disclosure of which would impede law enforcement or would be contrary to the Party’s law protecting personal privacy or the financial
affairs and accounts of individual customers of financial institutions.
</text>
  </threadedComment>
  <threadedComment ref="EI120" personId="{E5842BE3-B748-F5C8-F69B-0A3180BCF9A3}" id="{00AB0050-00A3-4C87-8AA5-006400E600C0}">
    <text xml:space="preserve">Arts. 9.3, 9.4, 9-7, 9.8
</text>
  </threadedComment>
  <threadedComment ref="EM120" personId="{E5842BE3-B748-F5C8-F69B-0A3180BCF9A3}" id="{00FA00B0-008C-476D-B93D-002100970096}">
    <text xml:space="preserve">Art. 20.1.2
Art XIV GATS included ist footnotes is incorporated mutatis mutandis
</text>
  </threadedComment>
  <threadedComment ref="EO120" personId="{E5842BE3-B748-F5C8-F69B-0A3180BCF9A3}" id="{00EE00D7-00D0-4B91-9B14-009900FB005F}">
    <text xml:space="preserve">ARTICLE 20.2: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Q120" personId="{E5842BE3-B748-F5C8-F69B-0A3180BCF9A3}" id="{00A800BB-00F5-4208-A4EC-00F4004C0017}">
    <text xml:space="preserve">Art. 13.3.1, fn 1
</text>
  </threadedComment>
  <threadedComment ref="ER120" personId="{E5842BE3-B748-F5C8-F69B-0A3180BCF9A3}" id="{00940043-0001-43DA-921C-006B00AB0013}">
    <text xml:space="preserve">Art. 13.5 fn 2
</text>
  </threadedComment>
  <threadedComment ref="EX120" personId="{E5842BE3-B748-F5C8-F69B-0A3180BCF9A3}" id="{00EF002F-00C2-4F2F-9BA2-00A300440049}">
    <text xml:space="preserve">Art. 13.2, referring to other chapters, Art. 13.4:3, regarding non-discriminatory treatment of digital products
</text>
  </threadedComment>
  <threadedComment ref="FB120" personId="{6785972C-96CC-E74C-1073-C6FD66B67974}" id="{00F800A9-00F7-4FEE-B9B8-0000003B007E}">
    <text xml:space="preserve">Art. 14.1:2 and 3
</text>
  </threadedComment>
  <threadedComment ref="FE120" personId="{8E4CCD65-E3AA-5BB5-8775-153EB2897E6A}" id="{007100C5-00CA-496F-9E19-00EF00DD006F}">
    <text xml:space="preserve">Art. 14.4:4
</text>
  </threadedComment>
  <threadedComment ref="FF120" personId="{8E4CCD65-E3AA-5BB5-8775-153EB2897E6A}" id="{002400DB-002B-495C-A1C6-00F100B7006E}">
    <text xml:space="preserve">Art. 14.4:7(e), regarding effective technological measures; Art. 14.4:8(b) for rights management information
</text>
  </threadedComment>
  <threadedComment ref="FI120" personId="{8E4CCD65-E3AA-5BB5-8775-153EB2897E6A}" id="{005C00FD-00CF-4F92-B4A5-000E0057003D}">
    <text xml:space="preserve">Art. 14.4:7
</text>
  </threadedComment>
  <threadedComment ref="FJ120" personId="{8E4CCD65-E3AA-5BB5-8775-153EB2897E6A}" id="{00D10096-002E-4F5F-96A5-00D000E700C8}">
    <text xml:space="preserve">Art. 14.4:8
</text>
  </threadedComment>
  <threadedComment ref="FL120" personId="{8E4CCD65-E3AA-5BB5-8775-153EB2897E6A}" id="{00FB00E4-000F-45D7-A9E9-001E004400C7}">
    <text xml:space="preserve">Art. 14.7
</text>
  </threadedComment>
  <threadedComment ref="FM120" personId="{8E4CCD65-E3AA-5BB5-8775-153EB2897E6A}" id="{004900F3-00C1-4901-9B33-0028009E005B}">
    <text xml:space="preserve">Art. 14.4:9
</text>
  </threadedComment>
  <threadedComment ref="FN120" personId="{8E4CCD65-E3AA-5BB5-8775-153EB2897E6A}" id="{00B900D7-009C-470F-9C24-005F00400061}">
    <text xml:space="preserve">Art. 14.3
</text>
  </threadedComment>
  <threadedComment ref="FO120" personId="{8E4CCD65-E3AA-5BB5-8775-153EB2897E6A}" id="{005B0099-0063-443D-B66F-00C700BF00AA}">
    <text xml:space="preserve">Art. 14.10:29
</text>
  </threadedComment>
  <threadedComment ref="FP120" personId="{8E4CCD65-E3AA-5BB5-8775-153EB2897E6A}" id="{0051003D-00CF-4325-AD4F-007A00190029}">
    <text xml:space="preserve">Art. 14.10:29
</text>
  </threadedComment>
  <threadedComment ref="FT120" personId="{6785972C-96CC-E74C-1073-C6FD66B67974}" id="{00EE00BC-00A8-4516-8D27-0075008E0010}">
    <text xml:space="preserve">Art. 14.5
</text>
  </threadedComment>
  <threadedComment ref="FU120" personId="{6785972C-96CC-E74C-1073-C6FD66B67974}" id="{0035000A-0082-4534-8BD9-007D0077001E}">
    <text xml:space="preserve">Art. 14.4:1
</text>
  </threadedComment>
  <threadedComment ref="J123" personId="{8E4CCD65-E3AA-5BB5-8775-153EB2897E6A}" id="{002B009C-007E-40C4-AF64-008200DB002C}">
    <text xml:space="preserve">01.02.2005 (ARG, COL), 01.04.2005 (ARG, ECU), 05.01.2005 (ARG, VEN), 01.02.2005 (BRA, COL), 01.04.2005 (BRA, ECU), 01.02.2005 (BRA; VEN), 19.04.2005 (COL, PRY), 19.04.2005 (PRY, ECU), 09.04.2005 (PRY, VEN), 01.02.2005 (COL, URY), 01.04.2005 (ECU, URY), 05.01.2005 (URY, VEN)
</text>
  </threadedComment>
  <threadedComment ref="FC123" personId="{6785972C-96CC-E74C-1073-C6FD66B67974}" id="{00400094-00F8-489C-8B86-004400B00082}">
    <text xml:space="preserve">Art. 32
</text>
  </threadedComment>
  <threadedComment ref="FC125" personId="{6785972C-96CC-E74C-1073-C6FD66B67974}" id="{0013006E-00B8-4375-9417-00C90042005F}">
    <text xml:space="preserve">Art. 28:1
</text>
  </threadedComment>
  <threadedComment ref="N126" dT="2022-03-24T10:34:34.37" personId="{3EAAF6FB-2E09-43C5-82C4-356B48B57C1A}" id="{D34FC353-1DA7-4719-9FA9-7E78404FBD4D}">
    <text>This field was left empty in the old version of the database.</text>
  </threadedComment>
  <threadedComment ref="J127" dT="2022-03-24T12:06:54.40" personId="{3EAAF6FB-2E09-43C5-82C4-356B48B57C1A}" id="{26AB89D4-5B6B-47A8-9CA2-B58D60857262}">
    <text>This is the date of entry into force that I found for the whole trade negotiations between MERCOSUR and SACU. I am not sure if this is also the correct date for the base treaty signed on 16.12.2004.</text>
  </threadedComment>
  <threadedComment ref="FA128" personId="{8E4CCD65-E3AA-5BB5-8775-153EB2897E6A}" id="{007A005D-00AE-435C-AB0D-00D2006300BC}">
    <text xml:space="preserve">Art. 23 and Annex V Art. 2:2
</text>
  </threadedComment>
  <threadedComment ref="FB128" personId="{8E4CCD65-E3AA-5BB5-8775-153EB2897E6A}" id="{00160061-0019-4821-908F-00F60059007B}">
    <text xml:space="preserve">Art. 23 and Annex V Art. 2
</text>
  </threadedComment>
  <threadedComment ref="FC128" personId="{8E4CCD65-E3AA-5BB5-8775-153EB2897E6A}" id="{0029001D-00CE-4A02-A151-00EE0001007E}">
    <text xml:space="preserve">Art. 23 and Annex V Art. 2:1
</text>
  </threadedComment>
  <threadedComment ref="FK128" personId="{8E4CCD65-E3AA-5BB5-8775-153EB2897E6A}" id="{00BB00D6-00E9-48AE-A262-008C00B50021}">
    <text xml:space="preserve">Art. 23 and Annex V Art. 1; Art. 23 and Annex V Art. 4
</text>
  </threadedComment>
  <threadedComment ref="FC129" personId="{6785972C-96CC-E74C-1073-C6FD66B67974}" id="{00C4006A-00D6-4D55-8FFD-00DC00A100A0}">
    <text xml:space="preserve">Art. 25:1
</text>
  </threadedComment>
  <threadedComment ref="AE131" personId="{E5842BE3-B748-F5C8-F69B-0A3180BCF9A3}" id="{00A100B5-00E5-4DDF-82E5-002F00B7009D}">
    <text xml:space="preserve">Art. 10.1:1
</text>
  </threadedComment>
  <threadedComment ref="AW131" personId="{E5842BE3-B748-F5C8-F69B-0A3180BCF9A3}" id="{00180009-006D-40D5-A20C-00AB006E00A3}">
    <text xml:space="preserve">Art. 10.2
</text>
  </threadedComment>
  <threadedComment ref="BH131" personId="{E5842BE3-B748-F5C8-F69B-0A3180BCF9A3}" id="{37F42031-8AB2-4A78-A054-A9317FC30DAD}">
    <text xml:space="preserve">Art. 10.1.1; 10.3:2(a)
</text>
  </threadedComment>
  <threadedComment ref="BI131" personId="{40B0AB47-9800-EA44-1FF3-FDF440E4C41E}" id="{00C7001E-005C-4910-883D-003300EC003E}">
    <text xml:space="preserve">Art. 10.3.1
</text>
  </threadedComment>
  <threadedComment ref="BO131" personId="{E5842BE3-B748-F5C8-F69B-0A3180BCF9A3}" id="{00C2007C-001C-4E68-85F7-00A2007D00DC}">
    <text xml:space="preserve">
Art. 10.6.1
Each party shall accept electronic format of trade administration documents
Art. 10.6.2
Parties shall cooperate to enhance acceptance of electronic versions of trade administration documents
Art. 10.6.2 (paperless trade)
The Parties shall cooperate bilaterally and in international fora to enhance acceptance of electronic versions of trade administration documents.
</text>
  </threadedComment>
  <threadedComment ref="BS131" personId="{E5842BE3-B748-F5C8-F69B-0A3180BCF9A3}" id="{00F30003-00A3-49E1-8401-00870065006C}">
    <text xml:space="preserve">ARTICLE 10.4
Online Consumer Protection
Each Party shall, to the extent possible and in a manner considered appropriate by each Party, provide protection for consumers using electronic commerce that is at least equivalent to that provided for consumers of other forms of commerce under their respective laws, regulations and policies.
</text>
  </threadedComment>
  <threadedComment ref="CJ131" personId="{E5842BE3-B748-F5C8-F69B-0A3180BCF9A3}" id="{00FD00A4-0075-4774-85D1-005C0013007F}">
    <text xml:space="preserve">Art. 10.7, Art. 10.6:2 regarding paperless trading
</text>
  </threadedComment>
  <threadedComment ref="DC131" personId="{E5842BE3-B748-F5C8-F69B-0A3180BCF9A3}" id="{004700C1-0067-491E-8B69-00BA00B700C4}">
    <text xml:space="preserve">ARTICLE 10.5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2. In the development of data protection standards, each Party shall, to the extent possible, take into account international standards and the criteria of relevant international organisations
</text>
  </threadedComment>
  <threadedComment ref="DF131" personId="{E5842BE3-B748-F5C8-F69B-0A3180BCF9A3}" id="{00CB0065-008D-48FC-A8CC-003D001F0091}">
    <text xml:space="preserve">ARTICLE 10.5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2. In the development of data protection standards, each Party shall, to the extent possible, take into account international standards and the criteria of relevant international organisations
</text>
  </threadedComment>
  <threadedComment ref="EM131" personId="{E5842BE3-B748-F5C8-F69B-0A3180BCF9A3}" id="{00E200E3-005E-4714-85B9-00A700110043}">
    <text xml:space="preserve">ARTICLE 15.2(c)(ii)
General Exceptions for Investment and Trade in Services 
For the purposes of Chapters 8 and 9,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(c) necessary to secure compliance with laws or regulations which are not inconsistent with the provisions of this Agreement including those relating to:
(ii) the protection of the privacy of individuals in relation to the processing and dissemination of personal data and the protection of confidentiality of individual records and accounts;
</text>
  </threadedComment>
  <threadedComment ref="EN131" personId="{E5842BE3-B748-F5C8-F69B-0A3180BCF9A3}" id="{00C000E8-0048-41A7-9785-004200CD009E}">
    <text xml:space="preserve">ARTICLE 15.2(c)(ii)
General Exceptions for Investment and Trade in Services 
For the purposes of Chapters 8 and 9,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(c) necessary to secure compliance with laws or regulations which are not inconsistent with the provisions of this Agreement including those relating to:
(ii) the protection of the privacy of individuals in relation to the processing and dissemination of personal data and the protection of confidentiality of individual records and accounts;
</text>
  </threadedComment>
  <threadedComment ref="EO131" personId="{E5842BE3-B748-F5C8-F69B-0A3180BCF9A3}" id="{000C0004-0051-43E0-8A14-004000C200F8}">
    <text xml:space="preserve">ARTICLE 15.3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as is carried on directly or indirectly for the purpose of supplying a military establishment;
(iii) relating to the supply of services as carried out directly or indirectly for the purpose of provisioning a military establishment;
(iv) taken in time of war or other emergency in international relations; or
(c) to prevent any Party from taking any action in pursuance of its obligations under the United Nations Charter for the maintenance of international peace and security.
</text>
  </threadedComment>
  <threadedComment ref="ER131" personId="{EC687AD0-6A67-C58C-D82E-26EA0D0BD1EA}" id="{00E7008C-00CD-4487-82F3-00D5002B00A8}">
    <text xml:space="preserve">Art. 14.6 fn 2
</text>
  </threadedComment>
  <threadedComment ref="FI131" personId="{6785972C-96CC-E74C-1073-C6FD66B67974}" id="{00700076-0015-4023-8295-00F100830095}">
    <text xml:space="preserve">Chapter 10, Art. 3.4
</text>
  </threadedComment>
  <threadedComment ref="AE133" personId="{E5842BE3-B748-F5C8-F69B-0A3180BCF9A3}" id="{009700EB-00E0-45C0-AA09-005B00B80076}">
    <text xml:space="preserve">Art. 10.1
</text>
  </threadedComment>
  <threadedComment ref="AF133" personId="{E5842BE3-B748-F5C8-F69B-0A3180BCF9A3}" id="{00CA004F-00EB-449D-BA76-00CA00800060}">
    <text xml:space="preserve">Art. 10.6
</text>
  </threadedComment>
  <threadedComment ref="AJ133" personId="{E5842BE3-B748-F5C8-F69B-0A3180BCF9A3}" id="{008100AC-0067-417C-9DDB-00EB00DB00BB}">
    <text xml:space="preserve">Art. 10.4:3 and 4
</text>
  </threadedComment>
  <threadedComment ref="AM133" personId="{E5842BE3-B748-F5C8-F69B-0A3180BCF9A3}" id="{0030009A-00A5-4166-9217-00B100F6000E}">
    <text xml:space="preserve">
Computer and Related
Art. 7.3 (Market Access), Art. 7.4. (National Treatment)
Annex 7A 1B (India), Annex 7B 1B(Singapore)
</text>
  </threadedComment>
  <threadedComment ref="AN133" personId="{E5842BE3-B748-F5C8-F69B-0A3180BCF9A3}" id="{00430087-004F-4FA6-9CA1-002F00C20005}">
    <text xml:space="preserve">
Telecommunications
Art. 7.3 (Market Access), Art. 7.4. (National Treatment)
Annex 7A 2C(India), Annex 7B 2C(Singapore)
and Annex 7-D (for both)
</text>
  </threadedComment>
  <threadedComment ref="AO133" personId="{E5842BE3-B748-F5C8-F69B-0A3180BCF9A3}" id="{00E5001F-0042-41FA-8306-00BF00720056}">
    <text xml:space="preserve">
Financial Services
Art. 7.3 (Market Access), Art. 7.4. (National Treatment)
Annex 7A 7(India), Annex 7B 7(Singapore)
Art. 7.1 and Annex 7-D (for both)
</text>
  </threadedComment>
  <threadedComment ref="AR133" personId="{E5842BE3-B748-F5C8-F69B-0A3180BCF9A3}" id="{006F00A9-008B-4402-9DCF-0073006F0012}">
    <text xml:space="preserve">
Art. 10.3 (investment and trade in services)
</text>
  </threadedComment>
  <threadedComment ref="AW133" personId="{E5842BE3-B748-F5C8-F69B-0A3180BCF9A3}" id="{00FF0084-0034-4D82-B109-00E50097001C}">
    <text xml:space="preserve">Art. 10.4:1
</text>
  </threadedComment>
  <threadedComment ref="BE133" personId="{E5842BE3-B748-F5C8-F69B-0A3180BCF9A3}" id="{004300D4-00CC-465A-8FA3-00F600BA0026}">
    <text xml:space="preserve">Art. 10.4.2
</text>
  </threadedComment>
  <threadedComment ref="BH133" personId="{E5842BE3-B748-F5C8-F69B-0A3180BCF9A3}" id="{0812E591-B5BC-4835-8A49-F1DB4AF84195}">
    <text xml:space="preserve">Art. 10.1
</text>
  </threadedComment>
  <threadedComment ref="CJ133" personId="{E5842BE3-B748-F5C8-F69B-0A3180BCF9A3}" id="{00390003-00DD-4872-B46F-00DC00D1000A}">
    <text xml:space="preserve">Art. 12.2.(e), cooperation
</text>
  </threadedComment>
  <threadedComment ref="CQ133" personId="{E5842BE3-B748-F5C8-F69B-0A3180BCF9A3}" id="{00800084-0008-4CF5-8CD3-001900D40065}">
    <text xml:space="preserve">Chapt. 15
</text>
  </threadedComment>
  <threadedComment ref="DC133" personId="{E5842BE3-B748-F5C8-F69B-0A3180BCF9A3}" id="{00E4008F-0045-4D3D-B6A9-00C700BE00F8}">
    <text xml:space="preserve">Annex 7-C Financial Services
N° 6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
</text>
  </threadedComment>
  <threadedComment ref="DO133" personId="{E5842BE3-B748-F5C8-F69B-0A3180BCF9A3}" id="{00BE005B-00C3-49DA-90C0-005F005B00B1}">
    <text xml:space="preserve">Annex 7-C Financial Services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
</text>
  </threadedComment>
  <threadedComment ref="DT133" personId="{40B0AB47-9800-EA44-1FF3-FDF440E4C41E}" id="{00000000-00BC-4FA4-A691-00CE00C80016}">
    <text xml:space="preserve">India-Singapore ECA, Annex 7-D, Art. 2.3-4; and Art. 14.8 
</text>
  </threadedComment>
  <threadedComment ref="DV133" personId="{E5842BE3-B748-F5C8-F69B-0A3180BCF9A3}" id="{0096006D-0046-4B50-A82D-007000F10073}">
    <text xml:space="preserve">Annex 14-A.2 Framework for Media Cooperation
Possible areas of cooperation include:
(a) exchange of views and information on media developments and policy:
(i) policy and regulatory framework for emerging media services, such as digital media and convergent services, and other issues concerning the media industry such as intellectual property rights laws
</text>
  </threadedComment>
  <threadedComment ref="DW133" personId="{E5842BE3-B748-F5C8-F69B-0A3180BCF9A3}" id="{00800067-00BB-4108-B4AB-000600AD0046}">
    <text xml:space="preserve">Annex 7-C Financial Services
N° 6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
N° 9 Definitions
</text>
  </threadedComment>
  <threadedComment ref="EM133" personId="{E5842BE3-B748-F5C8-F69B-0A3180BCF9A3}" id="{00DB00E0-0030-491B-8BA7-00EC00CE008B}">
    <text xml:space="preserve">Art. 6.11.1.(c)(ii) (investment) and 7.21.1(c)(ii)
"The protection of the privacy of individuals in relation to the processing and dissemination of personal data and protection"
Art. 10.5
This Chapter (electronic commercer) is subject to the General and Security exceptions contained in Chapters 2, 6 and 7 (trade in goods, investment and trade in services) and any other relevant exceptions or reservations set forth in other Chapters of this Agreement. 
</text>
  </threadedComment>
  <threadedComment ref="EN133" personId="{E5842BE3-B748-F5C8-F69B-0A3180BCF9A3}" id="{00B700B7-0096-4179-BD55-006E0091002D}">
    <text xml:space="preserve">
Art. 10.5.2 (government procurement)
The provisions of this Chapter shall not apply to Government Procurement.
3. This Chapter does not apply to measures affecting broadcasting, as defined by
each Party under its domestic law, which may include webcasting, cablecasting
and video-on-demand.
</text>
  </threadedComment>
  <threadedComment ref="EO133" personId="{E5842BE3-B748-F5C8-F69B-0A3180BCF9A3}" id="{00470027-00E8-4643-AF44-006F001000E8}">
    <text xml:space="preserve">ARTICLE 10.5: EXCEPTIONS
1. This Chapter is subject to the General and Security exceptions contained in Chapters 2, 6 and 7 and any other relevant exceptions or reservations set forth in other Chapters of this Agreement.
</text>
  </threadedComment>
  <threadedComment ref="EQ133" personId="{E5842BE3-B748-F5C8-F69B-0A3180BCF9A3}" id="{0019008D-0016-40E3-A607-000800F900E3}">
    <text xml:space="preserve">Art. 10.4, fn 10-3
</text>
  </threadedComment>
  <threadedComment ref="ER133" personId="{EC687AD0-6A67-C58C-D82E-26EA0D0BD1EA}" id="{000200CD-009B-43A1-9514-00BB007100D7}">
    <text xml:space="preserve">Art. 10.2 fn 10-2
</text>
  </threadedComment>
  <threadedComment ref="EY133" personId="{E5842BE3-B748-F5C8-F69B-0A3180BCF9A3}" id="{00DD0056-0005-43EF-8B96-00F9006B0092}">
    <text xml:space="preserve">
Art. 10.3 (trade in goods, investment and trade in services)
</text>
  </threadedComment>
  <threadedComment ref="BO134" personId="{E5842BE3-B748-F5C8-F69B-0A3180BCF9A3}" id="{00AE008F-0085-4966-BAAD-000E00910097}">
    <text xml:space="preserve">Art. 5.10, 5.11(b) 
</text>
  </threadedComment>
  <threadedComment ref="EI134" personId="{E5842BE3-B748-F5C8-F69B-0A3180BCF9A3}" id="{00CA0066-008C-49B3-8F90-00B20075001C}">
    <text xml:space="preserve">Art. 11.21
</text>
  </threadedComment>
  <threadedComment ref="FA134" personId="{6785972C-96CC-E74C-1073-C6FD66B67974}" id="{007D0019-0060-4BA8-A284-00C30082006C}">
    <text xml:space="preserve">Art. 10.3:4
</text>
  </threadedComment>
  <threadedComment ref="FC134" personId="{6785972C-96CC-E74C-1073-C6FD66B67974}" id="{00A500F6-00A0-4049-A7CD-002200D400D5}">
    <text xml:space="preserve">Art. 10.3
</text>
  </threadedComment>
  <threadedComment ref="FD134" personId="{6785972C-96CC-E74C-1073-C6FD66B67974}" id="{000D00DC-00DB-471C-8760-006A004C0026}">
    <text xml:space="preserve">Art. 10.2:2 for IPRs in general
</text>
  </threadedComment>
  <threadedComment ref="FF134" personId="{6785972C-96CC-E74C-1073-C6FD66B67974}" id="{008C0056-00F1-4E9A-A3BE-0093001E0001}">
    <text xml:space="preserve">For IPRs in generall: Art. 10.2:2; Art. 10.3:4
</text>
  </threadedComment>
  <threadedComment ref="FW134" personId="{6785972C-96CC-E74C-1073-C6FD66B67974}" id="{0039005E-007C-421C-BCF9-009A00D8009E}">
    <text xml:space="preserve">Art. 10.2:1
</text>
  </threadedComment>
  <threadedComment ref="AE135" personId="{E5842BE3-B748-F5C8-F69B-0A3180BCF9A3}" id="{00FB00F1-0073-4EAF-9037-005F00FC00E2}">
    <text xml:space="preserve">Art. 14.2:2
</text>
  </threadedComment>
  <threadedComment ref="AJ135" personId="{E5842BE3-B748-F5C8-F69B-0A3180BCF9A3}" id="{008A0044-0052-470E-AFFF-000000650012}">
    <text xml:space="preserve">Art. 14.4:3(a) and (b)
</text>
  </threadedComment>
  <threadedComment ref="AN135" personId="{EC687AD0-6A67-C58C-D82E-26EA0D0BD1EA}" id="{00F400FE-0003-4812-82FE-005C00970082}">
    <text xml:space="preserve">Telecommunications
Art. 9.3 (National Treatment)
Art. 9.5 (Market Access)
Annex 9-A, Reservation for Existing Measures and Liberalization Commitments.
</text>
  </threadedComment>
  <threadedComment ref="AO135" personId="{EC687AD0-6A67-C58C-D82E-26EA0D0BD1EA}" id="{002400BE-00FB-4FC4-B543-00300097008D}">
    <text xml:space="preserve">Financial Services
Art. 12.2 (National Treatment)
Art. 12.3 (Market Access)
and Annex 12A, and 12 B
</text>
  </threadedComment>
  <threadedComment ref="AR135" personId="{E5842BE3-B748-F5C8-F69B-0A3180BCF9A3}" id="{005D00AA-0000-4AD0-BF13-000F005D00FF}">
    <text xml:space="preserve">Art. 14.3 (trade in services, investment, financial services)
</text>
  </threadedComment>
  <threadedComment ref="AW135" personId="{E5842BE3-B748-F5C8-F69B-0A3180BCF9A3}" id="{00F500E5-0081-4693-9695-001900690001}">
    <text xml:space="preserve">Art. 14.4:1
</text>
  </threadedComment>
  <threadedComment ref="BE135" personId="{E5842BE3-B748-F5C8-F69B-0A3180BCF9A3}" id="{0091001A-001A-4341-9A6D-0071002D0016}">
    <text xml:space="preserve">Art. 14.4.2
</text>
  </threadedComment>
  <threadedComment ref="BH135" personId="{E5842BE3-B748-F5C8-F69B-0A3180BCF9A3}" id="{0648ECDF-2D31-4AB4-A0EC-257A49204AF1}">
    <text xml:space="preserve">Art. 14.2:1
</text>
  </threadedComment>
  <threadedComment ref="BM135" personId="{E5842BE3-B748-F5C8-F69B-0A3180BCF9A3}" id="{00BE00CB-002D-4873-8373-00A6001A004B}">
    <text xml:space="preserve">Art. 18.3:2, 3 and 4, cooperation
</text>
  </threadedComment>
  <threadedComment ref="BO135" personId="{EC687AD0-6A67-C58C-D82E-26EA0D0BD1EA}" id="{004200DC-00F9-485F-B5AA-00D4008B0070}">
    <text xml:space="preserve">Art. 18.7
</text>
  </threadedComment>
  <threadedComment ref="CJ135" personId="{E5842BE3-B748-F5C8-F69B-0A3180BCF9A3}" id="{00F100B9-00AA-484F-B5DB-00AC00F200AC}">
    <text xml:space="preserve">Art. 18.3
</text>
  </threadedComment>
  <threadedComment ref="CQ135" personId="{E5842BE3-B748-F5C8-F69B-0A3180BCF9A3}" id="{0081001C-000B-4B1C-8437-008D00CE00BA}">
    <text xml:space="preserve">Chapt. 20
</text>
  </threadedComment>
  <threadedComment ref="DG135" personId="{EC687AD0-6A67-C58C-D82E-26EA0D0BD1EA}" id="{00960087-0059-49E9-8959-00060098009D}">
    <text xml:space="preserve">Art. 11.3.4 (telecommunications)
3. Each Party shall ensure that service suppliers of the other Party may use public telecommunications transport networks and services for the movement of information in its territory or across its borders, including for intra-corporate communications, and for
access to information contained in databases or otherwise stored in machine-readable form in the territory of the other Party.
4. Notwithstanding the preceding paragraph, a Party may take such measures as are necessary to ensure the security and confidentiality of messages, or to protect the privacy of personal data of end-users, subject to the requirement that such measures are not applied in a manner which would constitute a means of arbitrary or unjustifiable discrimination or a disguised restriction on trade in services.
</text>
  </threadedComment>
  <threadedComment ref="DO135" personId="{E5842BE3-B748-F5C8-F69B-0A3180BCF9A3}" id="{007E0051-0066-46A9-A560-00E600C5003F}">
    <text xml:space="preserve">Annex 12-B
(xv) provision and transfer of financial information, and financial data processing and related software by suppliers of other financial services
</text>
  </threadedComment>
  <threadedComment ref="DT135" personId="{EC687AD0-6A67-C58C-D82E-26EA0D0BD1EA}" id="{00D40080-00E3-4F3D-ACE5-008200250063}">
    <text xml:space="preserve">Art. 11.1
public telecommunications transport service means any telecommunications
transport service required by a Party, explicitly or in effect, to be offered to the public
generally, including telegraph, telephone, telex and data transmission, that typically
involves the real-time transmission of customer-supplied information between two or
more points without any end-to-end change in the form or content of the customer's
information;
Korea-Singapore FTA, Art,. 11.3.3-4
3. Each Party shall ensure that service suppliers of the other Party may use public telecommunications transport networks and services for the movement of information in its territory or across its borders, including for intra-corporate communications, and for access to information contained in databases or otherwise stored in machine-readable form in the territory of the other Party.
4. Notwithstanding the preceding paragraph, a Party may take such measures as are necessary to ensure the security and confidentiality of messages, or to protect the privacy of personal data of end-users, subject to the requirement that such measures are not applied in a manner which would constitute a means of arbitrary or unjustifiable discrimination or a disguised restriction on trade in services.
</text>
  </threadedComment>
  <threadedComment ref="DV135" personId="{EC687AD0-6A67-C58C-D82E-26EA0D0BD1EA}" id="{00F10024-00FA-4F95-82B9-00EC00B100EB}">
    <text xml:space="preserve">Art. 18.8 (Broadcast)
Art. 18.13 (Film Production)
Art. 18.14 (Gaming and Animation)
Annex 18A Section 2 (Broadcasting) and 4 (Film Production) 
</text>
  </threadedComment>
  <threadedComment ref="DW135" personId="{EC687AD0-6A67-C58C-D82E-26EA0D0BD1EA}" id="{00EC0095-0085-4C28-8416-0050001A00DB}">
    <text xml:space="preserve">
Annex 12-A, 
1) Unbound except for the provision of financial information by
providers such as Reuters and Bloomberg.
The Singapore branches of foreign banks can transmit data to their head offices and sister branches for processing provided proper controls exist, the integrity and confidentiality of the
data/information are safeguarded, and MAS is allowed on-site access to the data/information at the place where the data/information is processed.
2) Only the provision of financial information by providers such as Reuters and Bloomberg is allowed.
3) The provision of financial information by providers, such as
Reuters and Bloomberg, is allowed. The provision of financial data processing services to banks and merchant banks is
subject to domestic laws on protection of confidentiality of
information of customers of banks and merchant banks.
4) Unbound except as indicated
Annex 12-B
(xv) provision and transfer of financial information, and financial data processing and related software by suppliers of other financial services
Art. 12.8
</text>
  </threadedComment>
  <threadedComment ref="EI135" personId="{EC687AD0-6A67-C58C-D82E-26EA0D0BD1EA}" id="{00F800E8-00B1-462D-9DCD-0053009C0097}">
    <text xml:space="preserve">Art. 16.5
</text>
  </threadedComment>
  <threadedComment ref="EM135" personId="{E5842BE3-B748-F5C8-F69B-0A3180BCF9A3}" id="{00AF0024-003C-41B0-A410-00C100D600E7}">
    <text xml:space="preserve">Art. 21.2:1(a) and 2(a), general exceptions,
ARTICLE 21.2 : GENERAL EXCEPTIONS
1. Article XX of GATT is incorporated into and made part of this Agreement, for the purposes of:
(a) Chapter 14 (Electronic Commerce), except to the extent that a provision of those Chapters applies to services or investment; and
2. Subparagraphs (a), (b) and (c) of Article XIV of GATS are incorporated into and made part of this Agreement, for the purposes of:
(a) Chapter 14 (Electronic Commerce), to the extent that a provision of those chapters applies to services;
</text>
  </threadedComment>
  <threadedComment ref="EN135" personId="{E5842BE3-B748-F5C8-F69B-0A3180BCF9A3}" id="{00D000BC-0080-4E1F-A7DF-00FF00280048}">
    <text xml:space="preserve">
Art. 12.6.2.
2. Nothing in  Chapter 12 (Financial Services) or  Chapter 14 (Electronic Commerce) applies to non-discriminatory measures of generalcapplication taken by any public entity in pursuit of monetary and related credit policiescor exchange rate policies. This paragraph shall not affect a Party’s obligations under Article 9.15, 10.7 or 10.11.
Art. 14.2:2( not applying to measures affecting the electronic transmission of a serives the consumer has no choice of scheduling, 
</text>
  </threadedComment>
  <threadedComment ref="EO135" personId="{E5842BE3-B748-F5C8-F69B-0A3180BCF9A3}" id="{0020003B-00E4-4C19-99D1-006E009200A1}">
    <text xml:space="preserve">ARTICLE 21.3 : NATIONAL SECURITY
1. Nothing in this Agreement shall be construed:
(a) to require a Party to furnish any information, the disclosure of which it considers contrary to its essential security interests; or
(b) to prevent a Party from taking any actions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 of supplying or provisioning a military establishment;
(ii) taken in time of war or other emergency in international relations;
(iii) relating to fissionable and fusionable materials or the materials from which they are derived; or
(c) to prevent a Party from taking any action in pursuance of its obligations under the United Nations Charter for the maintenance of international peace and security.
A Party shall inform the other Party to the fullest extent possible, of measures taken under paragraphs 1(b) and (c) and of their termination during the meeting to review the implementation of this Agreement under Article 22.1, if such measures were taken.
</text>
  </threadedComment>
  <threadedComment ref="EQ135" personId="{E5842BE3-B748-F5C8-F69B-0A3180BCF9A3}" id="{001F0085-002B-499D-8D2C-005500E20032}">
    <text xml:space="preserve">Art. 14.3,  Fn 14-2
</text>
  </threadedComment>
  <threadedComment ref="ER135" personId="{EC687AD0-6A67-C58C-D82E-26EA0D0BD1EA}" id="{003D0075-0087-485C-8447-0095004400D9}">
    <text xml:space="preserve">Art. 14.1 fn 14-1
</text>
  </threadedComment>
  <threadedComment ref="EX135" personId="{EC687AD0-6A67-C58C-D82E-26EA0D0BD1EA}" id="{00D9003F-00D0-4A9A-8E1E-008D008000E0}">
    <text xml:space="preserve">
Art. 14.4:4 regarding NCMs applicable to digital products
</text>
  </threadedComment>
  <threadedComment ref="FC135" personId="{6785972C-96CC-E74C-1073-C6FD66B67974}" id="{002F008C-00B5-4FBB-858C-003500D1006F}">
    <text xml:space="preserve">Art. 17.2
</text>
  </threadedComment>
  <threadedComment ref="FK135" personId="{8E4CCD65-E3AA-5BB5-8775-153EB2897E6A}" id="{00240079-0033-4B1A-9248-009300950003}">
    <text xml:space="preserve">Art. 17.1
</text>
  </threadedComment>
  <threadedComment ref="FC138" personId="{8E4CCD65-E3AA-5BB5-8775-153EB2897E6A}" id="{007B0061-0018-44A1-A318-009900AE0074}">
    <text xml:space="preserve">Art. 15.01
</text>
  </threadedComment>
  <threadedComment ref="AD141" personId="{E5842BE3-B748-F5C8-F69B-0A3180BCF9A3}" id="{0091005E-0090-4BBF-9EC2-002700840002}">
    <text xml:space="preserve">Art. 51.3, (soft), Art. 52 (some hard commitments)
</text>
  </threadedComment>
  <threadedComment ref="AF141" personId="{E5842BE3-B748-F5C8-F69B-0A3180BCF9A3}" id="{00420001-00FC-4A72-A898-005F003A00D1}">
    <text xml:space="preserve">Art. 57.3(a) cooperation
</text>
  </threadedComment>
  <threadedComment ref="AH141" personId="{E5842BE3-B748-F5C8-F69B-0A3180BCF9A3}" id="{005A0013-0089-4688-B466-00960020002C}">
    <text xml:space="preserve">Art. 57.2
</text>
  </threadedComment>
  <threadedComment ref="AM141" personId="{E5842BE3-B748-F5C8-F69B-0A3180BCF9A3}" id="{00ED00F5-001B-47F1-9EB4-0091007E00D9}">
    <text xml:space="preserve">National Treatment: Art. 2, Chile China Supplementary Agreement on Trade in Services 
Market Access, Art. 3, Chile China Supplementary Agreement on Trade in Services 
</text>
  </threadedComment>
  <threadedComment ref="AN141" personId="{E5842BE3-B748-F5C8-F69B-0A3180BCF9A3}" id="{00B90098-00A3-459B-85D4-007100F300D9}">
    <text xml:space="preserve">National Treatment: Art. 2, Chile China Supplementary Agreement on Trade in Services 
Market Access, Art. 3, Chile China Supplementary Agreement on Trade in Services 
</text>
  </threadedComment>
  <threadedComment ref="BH141" personId="{E5842BE3-B748-F5C8-F69B-0A3180BCF9A3}" id="{9CE9C70C-8B88-4BDC-87D7-5A0F25C09E7A}">
    <text xml:space="preserve">Art. 51.1
</text>
  </threadedComment>
  <threadedComment ref="BM141" personId="{E5842BE3-B748-F5C8-F69B-0A3180BCF9A3}" id="{00A9009D-0038-4A86-B53F-00D1009600D8}">
    <text xml:space="preserve">Art. 53
</text>
  </threadedComment>
  <threadedComment ref="BO141" personId="{E5842BE3-B748-F5C8-F69B-0A3180BCF9A3}" id="{003C0052-007D-45BE-8AB8-0023002C00EC}">
    <text xml:space="preserve">Art. 56
</text>
  </threadedComment>
  <threadedComment ref="BQ141" personId="{E5842BE3-B748-F5C8-F69B-0A3180BCF9A3}" id="{00B10098-00BD-4E54-B3DC-0050003B00C2}">
    <text xml:space="preserve">Art. 29 electronic system for origin,
Annex6
Model Of Certification And Verification Networking System
On Certificate Of Origin (CVNSCO)
</text>
  </threadedComment>
  <threadedComment ref="BS141" personId="{E5842BE3-B748-F5C8-F69B-0A3180BCF9A3}" id="{00DA00CD-00E1-441B-99B3-000F00980023}">
    <text xml:space="preserve">Art. 54 (mixed language), Art, 57.3(b), cooperation
</text>
  </threadedComment>
  <threadedComment ref="CH141" personId="{E5842BE3-B748-F5C8-F69B-0A3180BCF9A3}" id="{00F60043-002E-47EB-B5E6-0073001A0004}">
    <text xml:space="preserve">Art. 57.3(c) cooperation
</text>
  </threadedComment>
  <threadedComment ref="CJ141" personId="{E5842BE3-B748-F5C8-F69B-0A3180BCF9A3}" id="{000700D9-0037-48EB-9877-004E006F00D8}">
    <text xml:space="preserve">Art. 57
</text>
  </threadedComment>
  <threadedComment ref="CK141" personId="{E5842BE3-B748-F5C8-F69B-0A3180BCF9A3}" id="{00F100FA-00B4-42D8-83B9-00A100E4005C}">
    <text xml:space="preserve">Art. 57.4
</text>
  </threadedComment>
  <threadedComment ref="DC141" personId="{E5842BE3-B748-F5C8-F69B-0A3180BCF9A3}" id="{00A20052-0063-45D8-97DF-00CE000300FD}">
    <text xml:space="preserve">Art. 55
Recognizing the importance of protecting personal information in electronic commerce, each Party shall adopt or maintain internal regulations and other measures that guarantee the protection of personal information of users of electronic commerce.
</text>
  </threadedComment>
  <threadedComment ref="DD141" personId="{E5842BE3-B748-F5C8-F69B-0A3180BCF9A3}" id="{00BB00C2-007A-48FD-A4D9-000C00D900BE}">
    <text xml:space="preserve">Art. 55
Recognizing the importance of protecting personal information in electronic commerce, each Party shall adopt or maintain internal regulations and other measures that guarantee the protection of personal information of users of electronic commerce.
</text>
  </threadedComment>
  <threadedComment ref="FC141" personId="{E5842BE3-B748-F5C8-F69B-0A3180BCF9A3}" id="{00A800A1-000B-4BA3-9A4F-00E4003800BD}">
    <text xml:space="preserve">Art. 111.1(a)
</text>
  </threadedComment>
  <threadedComment ref="FF141" personId="{E5842BE3-B748-F5C8-F69B-0A3180BCF9A3}" id="{005100D9-00A7-4C6D-BA10-001D0012006E}">
    <text xml:space="preserve">Art. 111.2(c) , cooperation
</text>
  </threadedComment>
  <threadedComment ref="FI141" personId="{E5842BE3-B748-F5C8-F69B-0A3180BCF9A3}" id="{001C0052-0088-4EC9-B985-002D00FE0010}">
    <text xml:space="preserve">Art. 111.2(g) , cooperation
</text>
  </threadedComment>
  <threadedComment ref="FJ141" personId="{E5842BE3-B748-F5C8-F69B-0A3180BCF9A3}" id="{009300C6-00E9-4856-B225-008A0042008D}">
    <text xml:space="preserve">Art. 111.2(c) , cooperation
</text>
  </threadedComment>
  <threadedComment ref="FW141" personId="{E5842BE3-B748-F5C8-F69B-0A3180BCF9A3}" id="{00B000D2-0045-455C-A50B-008C00B4001C}">
    <text xml:space="preserve">Art. 111 (b)
</text>
  </threadedComment>
  <threadedComment ref="FC142" personId="{8E4CCD65-E3AA-5BB5-8775-153EB2897E6A}" id="{0051001C-004D-46E9-8B66-00E900AB0053}">
    <text xml:space="preserve">Art. 112:4
</text>
  </threadedComment>
  <threadedComment ref="FO142" personId="{8E4CCD65-E3AA-5BB5-8775-153EB2897E6A}" id="{0091007D-0038-4BA8-A6C0-00FA00A60049}">
    <text xml:space="preserve">Art. 122:2, limitations on liability
</text>
  </threadedComment>
  <threadedComment ref="FP142" personId="{8E4CCD65-E3AA-5BB5-8775-153EB2897E6A}" id="{00B1001C-00E5-4BA7-ACEC-00F800E10021}">
    <text xml:space="preserve">Art. 122:2, limitations on liability
</text>
  </threadedComment>
  <threadedComment ref="FT142" personId="{8E4CCD65-E3AA-5BB5-8775-153EB2897E6A}" id="{008A00F0-0091-419F-80C6-00B000C90017}">
    <text xml:space="preserve">Art. 122:1
</text>
  </threadedComment>
  <threadedComment ref="FA143" personId="{8E4CCD65-E3AA-5BB5-8775-153EB2897E6A}" id="{00430015-000F-4A33-B925-0048008D00E9}">
    <text xml:space="preserve">Art. 7.1 with Annex XIII Art. 1(a) and (b)
</text>
  </threadedComment>
  <threadedComment ref="FB143" personId="{8E4CCD65-E3AA-5BB5-8775-153EB2897E6A}" id="{003A008A-00E7-4CB3-8556-003B008800E0}">
    <text xml:space="preserve">Art. 7.1 with Annex XIII Art. 1
</text>
  </threadedComment>
  <threadedComment ref="FC143" personId="{8E4CCD65-E3AA-5BB5-8775-153EB2897E6A}" id="{00480016-0030-4D8B-B956-0000007C0020}">
    <text xml:space="preserve">Art. 7.1 with Annex XIII Art. 1(a)
</text>
  </threadedComment>
  <threadedComment ref="FK143" personId="{8E4CCD65-E3AA-5BB5-8775-153EB2897E6A}" id="{005700C2-00C1-4BB3-929F-00A800D50010}">
    <text xml:space="preserve">Art. 7.2 and Art. 7.2 with Annex XIII Art. 3
</text>
  </threadedComment>
  <threadedComment ref="AE147" personId="{E5842BE3-B748-F5C8-F69B-0A3180BCF9A3}" id="{00CC0005-0002-4FA8-AA07-00F700BD0088}">
    <text xml:space="preserve">Art. 14.1
</text>
  </threadedComment>
  <threadedComment ref="AJ147" personId="{E5842BE3-B748-F5C8-F69B-0A3180BCF9A3}" id="{00ED00D7-001B-42D1-B9A4-00FC006D0095}">
    <text xml:space="preserve">Art. 14.3:3
</text>
  </threadedComment>
  <threadedComment ref="AK147" personId="{E5842BE3-B748-F5C8-F69B-0A3180BCF9A3}" id="{006C00E2-0009-45BA-98BA-00F100300087}">
    <text xml:space="preserve">Art. 14.3:4
</text>
  </threadedComment>
  <threadedComment ref="AN147" personId="{E5842BE3-B748-F5C8-F69B-0A3180BCF9A3}" id="{00B80019-00DD-48FA-9233-000E006A00BA}">
    <text xml:space="preserve">Telecommunications
National Treatment (Art. 11.2)
Market Access (Art. 11.4)
and Annex I and II (Oman)
</text>
  </threadedComment>
  <threadedComment ref="AO147" personId="{E5842BE3-B748-F5C8-F69B-0A3180BCF9A3}" id="{002D0057-0052-4A70-9578-0004002000B1}">
    <text xml:space="preserve">
Financial Services
National Treatment (Art. 12.2)
Market Access (Art. 12.4)
and Annex III (for Oman and the US)
</text>
  </threadedComment>
  <threadedComment ref="AR147" personId="{E5842BE3-B748-F5C8-F69B-0A3180BCF9A3}" id="{00C60016-0077-4524-8DD4-00D30043007A}">
    <text xml:space="preserve">Art. 14.2
Chapters Ten (Investment), Eleven (Cross-Border Trade in Services), and Twelve (Financial Services), 
</text>
  </threadedComment>
  <threadedComment ref="AW147" personId="{E5842BE3-B748-F5C8-F69B-0A3180BCF9A3}" id="{005700E0-0079-4050-9946-00F7002D006B}">
    <text xml:space="preserve">Art. 14.3.1
</text>
  </threadedComment>
  <threadedComment ref="BE147" personId="{E5842BE3-B748-F5C8-F69B-0A3180BCF9A3}" id="{00400082-0023-4035-8246-00AF00D900CA}">
    <text xml:space="preserve">Art. 14.3.2
</text>
  </threadedComment>
  <threadedComment ref="BH147" personId="{E5842BE3-B748-F5C8-F69B-0A3180BCF9A3}" id="{476F0F93-F6E5-47FA-9B0B-A3BD371515F9}">
    <text xml:space="preserve">Art. 14.1
</text>
  </threadedComment>
  <threadedComment ref="BQ147" personId="{E5842BE3-B748-F5C8-F69B-0A3180BCF9A3}" id="{00DC00E7-00F8-4FB3-9481-00C500CA0016}">
    <text xml:space="preserve">ARTICLE 5.3: AUTOMATION
Each Party’s customs authority shall:
(a) endeavor to use information technology that expedites procedures for the importation of goods; and
(b) in deciding on the information technology to be used for this purpose, take into account international standards.
</text>
  </threadedComment>
  <threadedComment ref="BS147" personId="{E5842BE3-B748-F5C8-F69B-0A3180BCF9A3}" id="{00C1001D-0047-4871-98E2-00B100EC0009}">
    <text xml:space="preserve">Art. 14.4
</text>
  </threadedComment>
  <threadedComment ref="CQ147" personId="{E5842BE3-B748-F5C8-F69B-0A3180BCF9A3}" id="{00620032-0033-42B5-9566-00B800E400F2}">
    <text xml:space="preserve">Chapt. 20
</text>
  </threadedComment>
  <threadedComment ref="DO147" personId="{E5842BE3-B748-F5C8-F69B-0A3180BCF9A3}" id="{004D002D-0003-412C-B8D9-00A20039009E}">
    <text xml:space="preserve">Art. 12.5.1 and Annex 12.5.1.
Each Party shall permit, under terms and conditions that accord national treatment, cross-border financial service suppliers of the other Party to supply the services specified in Annex 12.5.1
o) Provision and transfer of financial information, and financial data processing and related software by suppliers of other financial services; and
</text>
  </threadedComment>
  <threadedComment ref="DT147" personId="{E5842BE3-B748-F5C8-F69B-0A3180BCF9A3}" id="{00780074-005B-473F-80BD-006300150082}">
    <text xml:space="preserve">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Oman-US FTA, Art. 13.2.3-4; 
</text>
  </threadedComment>
  <threadedComment ref="DW147" personId="{E5842BE3-B748-F5C8-F69B-0A3180BCF9A3}" id="{000F0037-00E0-4EC4-B734-002900EE00D1}">
    <text xml:space="preserve">Art. 12.5.1 and Annex 12.5.1.
Each Party shall permit, under terms and conditions that accord national treatment, cross-border financial service suppliers of the other Party to supply the services specified in Annex 12.5.1
o) Provision and transfer of financial information, and financial data processing and related software by suppliers of other financial services; and
Art. 12.7.
</text>
  </threadedComment>
  <threadedComment ref="EI147" personId="{E5842BE3-B748-F5C8-F69B-0A3180BCF9A3}" id="{00750074-006C-434D-81C7-0085005500E5}">
    <text xml:space="preserve">Arts. 9.3, 9.4, 9.5, 9.7 and 9.9.
</text>
  </threadedComment>
  <threadedComment ref="EM147" personId="{E5842BE3-B748-F5C8-F69B-0A3180BCF9A3}" id="{00AC00F2-0025-4DD4-BCA4-007200740052}">
    <text xml:space="preserve">Art. 21.1.2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O147" personId="{E5842BE3-B748-F5C8-F69B-0A3180BCF9A3}" id="{00DE0076-00B5-425C-A3F5-0027003800DF}">
    <text xml:space="preserve">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X147" personId="{E5842BE3-B748-F5C8-F69B-0A3180BCF9A3}" id="{000A00E8-00CA-4F18-892B-009200380014}">
    <text xml:space="preserve">Art. 14.2, referring to  chapters on investment, trade in services and financial services
Art. 14.3:5 regarding non-discriminatory treatment of digital products
</text>
  </threadedComment>
  <threadedComment ref="FA147" personId="{6785972C-96CC-E74C-1073-C6FD66B67974}" id="{00850047-00E0-47DA-A346-00B7000F0054}">
    <text xml:space="preserve">Art. 15.1:2(g) and (h)
</text>
  </threadedComment>
  <threadedComment ref="FB147" personId="{6785972C-96CC-E74C-1073-C6FD66B67974}" id="{007B0029-00CB-4478-96FA-006C00630023}">
    <text xml:space="preserve">Art. 15.1:2 and 3
</text>
  </threadedComment>
  <threadedComment ref="FE147" personId="{6785972C-96CC-E74C-1073-C6FD66B67974}" id="{0004009B-0082-4A5D-98F3-008000CC00E0}">
    <text xml:space="preserve">Art. 15.4:4
</text>
  </threadedComment>
  <threadedComment ref="FF147" personId="{6785972C-96CC-E74C-1073-C6FD66B67974}" id="{00B400A7-0082-4CBC-BD95-00D900C400C0}">
    <text xml:space="preserve">Art. 15.4:7(d) and (e) regarding technological protection measures
</text>
  </threadedComment>
  <threadedComment ref="FI147" personId="{6785972C-96CC-E74C-1073-C6FD66B67974}" id="{00B10067-00D2-4424-A4C5-00D900E00003}">
    <text xml:space="preserve">Art. 15.4:7
</text>
  </threadedComment>
  <threadedComment ref="FJ147" personId="{6785972C-96CC-E74C-1073-C6FD66B67974}" id="{006E007F-00A8-495D-9DDF-006A00180022}">
    <text xml:space="preserve">Art. 15.4:8
</text>
  </threadedComment>
  <threadedComment ref="FL147" personId="{6785972C-96CC-E74C-1073-C6FD66B67974}" id="{000100F8-0022-4A6B-BF63-006A009900E0}">
    <text xml:space="preserve">Art. 15.7
</text>
  </threadedComment>
  <threadedComment ref="FN147" personId="{6785972C-96CC-E74C-1073-C6FD66B67974}" id="{00D90080-0088-46ED-8521-002B00F20002}">
    <text xml:space="preserve">Art. 15.3
</text>
  </threadedComment>
  <threadedComment ref="FO147" personId="{6785972C-96CC-E74C-1073-C6FD66B67974}" id="{0064008F-0094-432F-ABC3-0017005A008D}">
    <text xml:space="preserve">Art. 15.10:29
</text>
  </threadedComment>
  <threadedComment ref="FP147" personId="{6785972C-96CC-E74C-1073-C6FD66B67974}" id="{00EC003D-0045-4F71-BB5B-0089008D0035}">
    <text xml:space="preserve">Art. 15.10:29
</text>
  </threadedComment>
  <threadedComment ref="FS147" personId="{6785972C-96CC-E74C-1073-C6FD66B67974}" id="{00380049-00A5-4798-9280-00CF0014008A}">
    <text xml:space="preserve">Art. 15.4:1
</text>
  </threadedComment>
  <threadedComment ref="FT147" personId="{6785972C-96CC-E74C-1073-C6FD66B67974}" id="{003700BB-00E4-45D0-97FB-001000600098}">
    <text xml:space="preserve">Art. 15.5
</text>
  </threadedComment>
  <threadedComment ref="FU147" personId="{6785972C-96CC-E74C-1073-C6FD66B67974}" id="{0091009F-0095-4601-8CC7-006A004C009D}">
    <text xml:space="preserve">Art. 15.4:1
</text>
  </threadedComment>
  <threadedComment ref="AE149" personId="{E5842BE3-B748-F5C8-F69B-0A3180BCF9A3}" id="{00CB0028-0045-4175-A68E-003A00E40060}">
    <text xml:space="preserve">Art. 13.1
</text>
  </threadedComment>
  <threadedComment ref="AF149" personId="{E5842BE3-B748-F5C8-F69B-0A3180BCF9A3}" id="{0026006F-0040-4F5C-BA79-006400CA00DB}">
    <text xml:space="preserve">Art. 13.4(b), cooperation
</text>
  </threadedComment>
  <threadedComment ref="AG149" personId="{E5842BE3-B748-F5C8-F69B-0A3180BCF9A3}" id="{007E0097-0029-4BB4-A63E-0094005A00A5}">
    <text xml:space="preserve">Art. 13.4 (d) cooperation
</text>
  </threadedComment>
  <threadedComment ref="AH149" personId="{E5842BE3-B748-F5C8-F69B-0A3180BCF9A3}" id="{00E800E2-00B4-4AF7-AB70-00C80038003D}">
    <text xml:space="preserve">Art. 13.4 (c) cooperation
</text>
  </threadedComment>
  <threadedComment ref="AJ149" personId="{E5842BE3-B748-F5C8-F69B-0A3180BCF9A3}" id="{00D300A7-005F-4059-A687-00EE00AA00F7}">
    <text xml:space="preserve">Art. 13.3.2
</text>
  </threadedComment>
  <threadedComment ref="AK149" personId="{E5842BE3-B748-F5C8-F69B-0A3180BCF9A3}" id="{00D800A2-0050-44EA-AD6B-00F50055004A}">
    <text xml:space="preserve">Aert. 13.3.3
</text>
  </threadedComment>
  <threadedComment ref="AN149" personId="{E5842BE3-B748-F5C8-F69B-0A3180BCF9A3}" id="{000C0035-000E-48AE-B956-007900C50039}">
    <text xml:space="preserve">Article 10.3: National Treatment
Art. 10.5 Market Access
</text>
  </threadedComment>
  <threadedComment ref="AO149" personId="{E5842BE3-B748-F5C8-F69B-0A3180BCF9A3}" id="{00D200DA-0031-4344-8F5B-00FF00D8008A}">
    <text xml:space="preserve">Art. 11.2
National Treatment
Art. 11.5
Market Access
</text>
  </threadedComment>
  <threadedComment ref="AR149" personId="{E5842BE3-B748-F5C8-F69B-0A3180BCF9A3}" id="{008A00F4-00D3-434A-B173-005E00060049}">
    <text xml:space="preserve">Art. 13.2
</text>
  </threadedComment>
  <threadedComment ref="AU149" personId="{E5842BE3-B748-F5C8-F69B-0A3180BCF9A3}" id="{00E600BD-00C4-426D-B29F-001F006B0088}">
    <text xml:space="preserve">Art. 13.4(b), cooperation
</text>
  </threadedComment>
  <threadedComment ref="AW149" personId="{E5842BE3-B748-F5C8-F69B-0A3180BCF9A3}" id="{001D006D-0079-4BCD-A384-00A900B80003}">
    <text xml:space="preserve">Art. 13.3.1
</text>
  </threadedComment>
  <threadedComment ref="BH149" personId="{E5842BE3-B748-F5C8-F69B-0A3180BCF9A3}" id="{E436C93E-A0DD-4B2A-8D48-153FE12B8304}">
    <text xml:space="preserve">Art. 13.1
Art. 13.4(a) for SMEs, cooperation
</text>
  </threadedComment>
  <threadedComment ref="BM149" personId="{E5842BE3-B748-F5C8-F69B-0A3180BCF9A3}" id="{00470059-00C5-45BA-89B4-00D800BE00F1}">
    <text xml:space="preserve">Art. 13.4(b), cooperation
</text>
  </threadedComment>
  <threadedComment ref="BO149" personId="{E5842BE3-B748-F5C8-F69B-0A3180BCF9A3}" id="{008600C1-0016-4A6D-8D26-00FE00BF00CA}">
    <text xml:space="preserve">Article 4.5: Paperless Trading
1. The Parties shall endeavour to provide an electronic environment that supports business transactions between their respective customs administration and their trading communities.
2. The Parties shall exchange views and information on realising and promoting paperless trading between their respective customs administration and their trading communities.
3. The customs administrations of both Parties, in implementing initiatives which provide for the use of paperless trading, shall take into account the methodologies agreed in the World Customs Organisation
</text>
  </threadedComment>
  <threadedComment ref="BS149" personId="{E5842BE3-B748-F5C8-F69B-0A3180BCF9A3}" id="{006F0018-00AE-4788-87FC-002A007000A0}">
    <text xml:space="preserve">Art. 13.4(b), cooperation
</text>
  </threadedComment>
  <threadedComment ref="CF149" personId="{E5842BE3-B748-F5C8-F69B-0A3180BCF9A3}" id="{00EE001B-00EF-48EA-86AA-0080001000C3}">
    <text xml:space="preserve">Art. 13.4(b) cooperation
</text>
  </threadedComment>
  <threadedComment ref="CH149" personId="{E5842BE3-B748-F5C8-F69B-0A3180BCF9A3}" id="{000500E5-0009-4E56-98E2-000F00F80012}">
    <text xml:space="preserve">Art. 13.4 (a) cooperation
</text>
  </threadedComment>
  <threadedComment ref="CJ149" personId="{E5842BE3-B748-F5C8-F69B-0A3180BCF9A3}" id="{008A007A-00C3-41C4-BD9C-006500110007}">
    <text xml:space="preserve">ANNEX 16.2
POSSIBLE AREAS OF PROMOTION AND ATTRACTION OF
INVESTMENT AND COOPERATION
TRADE AND INVESTMENT DEVELOPMENT AGENDA
1 Enhancement of Panama-Singapore internet linkages to enable
better exchange of information on investment rules and regulations
Identifying specific investment sectors of interest to the respective
private sectors in Singapore and Panama
2 Trade and investment promotions activities in Panama and
Singapore via seminars, workshops and trade and investment
missions.
Educating enterprises from both Parties about business
opportunities in Panama and Singapore;
3 Cooperation in the marketing and trading agro-products.
4 Small and medium enterprises (SMEs) and family-owned
businesses, including training in entrepreneurship and information
and communications technology (ICT).
5 ICT and e-commerce.
10 Manufactures, assembling, technology of information.
</text>
  </threadedComment>
  <threadedComment ref="CJ149" dT="2022-06-21T07:30:54.27" personId="{08E0DB72-29C4-4121-ABE0-7B49E3D4BBE8}" id="{086BEDBF-4679-45F2-A63B-236206F8C8FD}" parentId="{008A007A-00C3-41C4-BD9C-006500110007}">
    <text>Also Art. 13.4</text>
  </threadedComment>
  <threadedComment ref="CK149" personId="{E5842BE3-B748-F5C8-F69B-0A3180BCF9A3}" id="{003B00E8-009B-4CE6-A77B-00A70025009E}">
    <text xml:space="preserve">Art. 13.4 (e) cooperation
</text>
  </threadedComment>
  <threadedComment ref="CQ149" personId="{E5842BE3-B748-F5C8-F69B-0A3180BCF9A3}" id="{00CE0021-00E6-42BB-B7CD-00CC00A1004F}">
    <text xml:space="preserve">Ch. 15
</text>
  </threadedComment>
  <threadedComment ref="DC149" personId="{E5842BE3-B748-F5C8-F69B-0A3180BCF9A3}" id="{0066007E-004E-4AFC-A530-000F00DD0056}">
    <text xml:space="preserve">Art. 13.4(b), cooperation
</text>
  </threadedComment>
  <threadedComment ref="DG149" personId="{E5842BE3-B748-F5C8-F69B-0A3180BCF9A3}" id="{00A90048-0068-422A-B4D1-000E006A00E6}">
    <text xml:space="preserve">Art. 12.2.3-4:
3.A Party shall ensure that service suppliers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text>
  </threadedComment>
  <threadedComment ref="DO149" personId="{E5842BE3-B748-F5C8-F69B-0A3180BCF9A3}" id="{00C200E9-00F6-4865-946E-00B100EB004E}">
    <text xml:space="preserve">Art. 11.16 Financial Services include
(o) provision and transfer of financial information, and financial data
processing and related software by suppliers of other financial
services
Art. 12.13.16
16.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 time transmission of customer-supplied information between two or more points without any end-to-end change in the form or content of the customer’s information;
</text>
  </threadedComment>
  <threadedComment ref="DT149" personId="{E5842BE3-B748-F5C8-F69B-0A3180BCF9A3}" id="{002F00FA-00C2-4115-B03E-0048005200AC}">
    <text xml:space="preserve">Art. 12.13.16
Telecommunication services includes:
16.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 time transmission of customer-supplied information between two or more points without any end-to-end change in the form or content of the customer’s information;
Art. 12.2.3-4:
3.A Party shall ensure that service suppliers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text>
  </threadedComment>
  <threadedComment ref="DW149" personId="{E5842BE3-B748-F5C8-F69B-0A3180BCF9A3}" id="{00FA008C-0069-441B-9636-0049002200AC}">
    <text xml:space="preserve">Article 11.11: Exceptions
1. Notwithstanding any other provision of this Chapter, Chapters 9 (Investment), 12 (Telecommunications) or 13 (Electronic Commerce), including specifically Article 12.12 (Relationship with other Chapters), and in addition Article 11.1 with respect to the supply of financial services in the territory of a Party by an investor of the other Party or investments of investors of the other Party, as defined in Chapter 9 (Investment), a Party shall not be
prevented from adopting or maintaining measures for prudential reasons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Chapters 9 (Investment), 12 (Telecommunications) or 13 (Electronic Commerce), including specifically Article 12.12 (Relationship with other Chapters), and in addition Article 11.1 with respect to the supply of financial services in the territory of a Party by an investor of the other Party or investments of investors of the other Party, as defined in Chapter 9 (Investment), applies to non-discriminatory measures of general application taken by any public entity in pursuit of monetary and related credit policies or exchange rate policies. This paragraph shall not
affect a Party’s obligations under Articles 9.6 (Performance Requirements), 9.8 (Transfers) or 10.11 (Transfers and Payments).
Art. 11.16 Financial Services include
(o) provision and transfer of financial information, and financial data
processing and related software by suppliers of other financial
services
Panama-Singapore FTA, Art. 11.8.
</text>
  </threadedComment>
  <threadedComment ref="DY149" personId="{E5842BE3-B748-F5C8-F69B-0A3180BCF9A3}" id="{00460046-000A-4D67-982B-0022009D0024}">
    <text xml:space="preserve">Art. 13.4(b), cooperation
</text>
  </threadedComment>
  <threadedComment ref="EI149" personId="{E5842BE3-B748-F5C8-F69B-0A3180BCF9A3}" id="{003B0020-0056-426A-BA0D-00F400AE00C5}">
    <text xml:space="preserve">
Art. 8.1.2(c)
1. The Parties agree to establish a single government procurement market, in order to maximize competitive opportunities for their suppliers and reduce costs of doing business for both government and the private sectors;
2. This shall be achieved by the Parties through:
(c) promoting the use of electronic means for government procurement; and
Article 8.17: Electronic Procurement
1. The Parties shall, within the context of their commitment to promote
electronic commerce, seek to provide opportunities for government
procurement to be undertaken through electronic means, hereinafter referred
to as “e-procurement”.
2. Each Party shall work toward a single entry point for the purpose of
enabling suppliers to access information on procurement opportunities in its
territory.
3. Each Party shall endeavour to make procurement opportunities that
are available to the public accessible to suppliers via the Internet or any
publicly available electronic medium. Each Party shall endeavour to make
available relevant documentation by the same means.
4. Each Party shall encourage its entities to publish, as early as possible
in the fiscal year, information regarding the entity’s indicative procurement
plans in the e-procurement portal
</text>
  </threadedComment>
  <threadedComment ref="EM149" personId="{E5842BE3-B748-F5C8-F69B-0A3180BCF9A3}" id="{00DE00F1-005B-476F-8527-001E005B0082}">
    <text xml:space="preserve">Art. 18.1.2. 
For purposes of Chapters 9 (Investment), 10 (Cross-Border Trade in Services), 12 (Telecommunications) and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N149" personId="{E5842BE3-B748-F5C8-F69B-0A3180BCF9A3}" id="{003200EA-00FD-473B-9368-00C0008B0021}">
    <text xml:space="preserve">Art. 13.3.5. 
This Article does not apply to measures affecting the electronic
transmission of a series of text, video, images, sound recordings, and other products scheduled by a content provider for aural and / or visual reception, and for which the content consumer has no choice over the scheduling of the series.
</text>
  </threadedComment>
  <threadedComment ref="EO149" personId="{E5842BE3-B748-F5C8-F69B-0A3180BCF9A3}" id="{00020028-001B-4FA9-998C-00C400C00020}">
    <text xml:space="preserve">Article 18.2: Essential Security
Unless otherwise provided for in this Agreement,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(1).
(1) For greater certainty, nothing in this Agreement shall prevent a Party from taking any action which it considers necessary for the protection of critical communications infrastructure from deliberate attempts intended to disable or degrade such infrastructure.
</text>
  </threadedComment>
  <threadedComment ref="EQ149" personId="{E5842BE3-B748-F5C8-F69B-0A3180BCF9A3}" id="{00640003-0022-4B66-B8A5-002700A300BF}">
    <text xml:space="preserve">Art. 13.3.1 fn 1
</text>
  </threadedComment>
  <threadedComment ref="ER149" personId="{E5842BE3-B748-F5C8-F69B-0A3180BCF9A3}" id="{00600060-0024-44BC-968C-004D00A70079}">
    <text xml:space="preserve">Art. 13.5.2 fn 2
</text>
  </threadedComment>
  <threadedComment ref="EX149" personId="{E5842BE3-B748-F5C8-F69B-0A3180BCF9A3}" id="{00BC000A-000E-478A-9F63-0097008F00A0}">
    <text xml:space="preserve">Art. 13.2
Art. 13.3.4 (NCMs from Investment, Services and Financial Services Chapters)
</text>
  </threadedComment>
  <threadedComment ref="AE152" personId="{E5842BE3-B748-F5C8-F69B-0A3180BCF9A3}" id="{00A20023-007A-4C0A-8EDC-009F007100F4}">
    <text xml:space="preserve">Art. 15.1
</text>
  </threadedComment>
  <threadedComment ref="AF152" personId="{E5842BE3-B748-F5C8-F69B-0A3180BCF9A3}" id="{00BA00CD-0097-48F4-8EFE-004200650098}">
    <text xml:space="preserve">Art. 15.4
</text>
  </threadedComment>
  <threadedComment ref="AJ152" personId="{E5842BE3-B748-F5C8-F69B-0A3180BCF9A3}" id="{001700EA-0065-4671-8E7E-009200DC0036}">
    <text xml:space="preserve">Art. 15.3:3
</text>
  </threadedComment>
  <threadedComment ref="AK152" personId="{E5842BE3-B748-F5C8-F69B-0A3180BCF9A3}" id="{002E002C-00F2-483D-B398-00B0001800DE}">
    <text xml:space="preserve">Art. 15.3:4
</text>
  </threadedComment>
  <threadedComment ref="AN152" personId="{E5842BE3-B748-F5C8-F69B-0A3180BCF9A3}" id="{002600CF-00F6-4E46-87D6-00D300CC0022}">
    <text xml:space="preserve">
Telecommunications
National Treatment Art, 11.2
Market Access Art. 11.4
and Annex I (Peru)
</text>
  </threadedComment>
  <threadedComment ref="AO152" personId="{E5842BE3-B748-F5C8-F69B-0A3180BCF9A3}" id="{00120095-00CC-4409-85E3-0078003B00D1}">
    <text xml:space="preserve">
Financial Services
National Treatment Art. 12.2
Market Access Art. 12.4
And for both, Annex III
</text>
  </threadedComment>
  <threadedComment ref="AR152" personId="{E5842BE3-B748-F5C8-F69B-0A3180BCF9A3}" id="{00D0001C-00DE-43C8-9C98-000700DF00B3}">
    <text xml:space="preserve">Art. 15.2, with respect to investment, services and financial services chapters
</text>
  </threadedComment>
  <threadedComment ref="AW152" personId="{E5842BE3-B748-F5C8-F69B-0A3180BCF9A3}" id="{005A0076-00D5-4E2A-93B2-00C400F50035}">
    <text xml:space="preserve">Art. 15.3:1
</text>
  </threadedComment>
  <threadedComment ref="BE152" personId="{E5842BE3-B748-F5C8-F69B-0A3180BCF9A3}" id="{000E0043-00FE-4117-9483-00B3005C0095}">
    <text xml:space="preserve">Art. 15.2
</text>
  </threadedComment>
  <threadedComment ref="BH152" personId="{E5842BE3-B748-F5C8-F69B-0A3180BCF9A3}" id="{E363AC6F-FD40-494B-AF28-698373C2DFCB}">
    <text xml:space="preserve">Art. 15.1
</text>
  </threadedComment>
  <threadedComment ref="BM152" personId="{E5842BE3-B748-F5C8-F69B-0A3180BCF9A3}" id="{0078004A-00BA-4B36-AC90-004700CD0022}">
    <text xml:space="preserve">Art. 15.6
</text>
  </threadedComment>
  <threadedComment ref="BO152" personId="{E5842BE3-B748-F5C8-F69B-0A3180BCF9A3}" id="{00FB004A-00C8-4667-BDAD-00F500DB00A3}">
    <text xml:space="preserve">Art. 15.7
</text>
  </threadedComment>
  <threadedComment ref="BQ152" personId="{E5842BE3-B748-F5C8-F69B-0A3180BCF9A3}" id="{00E4001D-0028-4420-9EB0-00F4002B00F4}">
    <text xml:space="preserve">Art. 5.3
Each Party shall endeavor to use information technology that expedites procedures for the release of goods. When deciding on the information technology to be used for this purpose, each Party shall:
(c) provide for electronic submission and processing of information and data before arrival of the shipment to allow for the release of goods on arrival;
</text>
  </threadedComment>
  <threadedComment ref="BS152" personId="{E5842BE3-B748-F5C8-F69B-0A3180BCF9A3}" id="{00B40013-00A6-4A28-B51B-006B00A100C6}">
    <text xml:space="preserve">Art. 15.5
</text>
  </threadedComment>
  <threadedComment ref="CJ152" personId="{E5842BE3-B748-F5C8-F69B-0A3180BCF9A3}" id="{0018003B-0087-4034-B429-004D00370024}">
    <text xml:space="preserve">Art. 15.5:2, on consumer protection
</text>
  </threadedComment>
  <threadedComment ref="CQ152" personId="{E5842BE3-B748-F5C8-F69B-0A3180BCF9A3}" id="{00010015-00C8-4CDF-8083-00B500380038}">
    <text xml:space="preserve">Chapt. 21
</text>
  </threadedComment>
  <threadedComment ref="DC152" personId="{E5842BE3-B748-F5C8-F69B-0A3180BCF9A3}" id="{002D0054-008F-4808-8A03-008900FF000E}">
    <text xml:space="preserve">
Art. 14.2
3.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 may take such measures as are necessary to:
(a) ensure the security and confidentiality of messages; or
(b) protect the privacy of non-public personal data of subscribers to public telecommunications services,
</text>
  </threadedComment>
  <threadedComment ref="DD152" personId="{E5842BE3-B748-F5C8-F69B-0A3180BCF9A3}" id="{004A006B-001A-459A-84CB-00AB003C0042}">
    <text xml:space="preserve">
annex 12.5.1 fn 7 and fn 10
It is understood that, where the financial information or financial data processing involves personal data, the treatment of such personal data shall be in accordance with the United States or Peru law regulating the protection of such data.
</text>
  </threadedComment>
  <threadedComment ref="DO152" personId="{E5842BE3-B748-F5C8-F69B-0A3180BCF9A3}" id="{000D00D5-0003-40BE-8E22-00CA00E600E4}">
    <text xml:space="preserve">
Art. 12.5.1, and Annex 12.51.1
provision and transfer of financial information and financial data processing and related software as referred to in subparagraph (o) of the definition of financial service,7 and advisory and other auxiliary financial services
</text>
  </threadedComment>
  <threadedComment ref="DT152" personId="{E5842BE3-B748-F5C8-F69B-0A3180BCF9A3}" id="{00BA00F5-002B-4097-BDBA-00CE003B0035}">
    <text xml:space="preserve">Art. 14.17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ext>
  </threadedComment>
  <threadedComment ref="DV152" personId="{E5842BE3-B748-F5C8-F69B-0A3180BCF9A3}" id="{0096009C-003B-449E-B7E6-00BF00A6004F}">
    <text xml:space="preserve">Annex II
The United States reserves the right to adopt or maintain any measure that accords differential treatment to persons of other countries due to application of reciprocity measures or through international agreements involving sharing of the radio spectrum, guaranteeing market access, or national treatment with respect to the one-way satellite transmission of direct-to-home (DTH) and direct broadcasting satellite (DBS) television services and digital audio services.
</text>
  </threadedComment>
  <threadedComment ref="DW152" personId="{E5842BE3-B748-F5C8-F69B-0A3180BCF9A3}" id="{006700C3-00A4-437D-881B-003A00590085}">
    <text xml:space="preserve">
Art. 12.5.1, and Annex 12.51.1
provision and transfer of financial information and financial data processing and related software as referred to in subparagraph (o) of the definition of financial service,7 and advisory and other auxiliary financial services
Peru-US, At. 14.2.3-4; and Art. 12.7
</text>
  </threadedComment>
  <threadedComment ref="EI152" personId="{E5842BE3-B748-F5C8-F69B-0A3180BCF9A3}" id="{00A300B9-00F3-4242-9CBD-002D00FA00D0}">
    <text xml:space="preserve">Art. 9.1.3
3. For greater certainty relating to the procurement of digital products as defined in Article 15.8 (Definitions):
(a) covered procurement includes the procurement of digital products; and
(b) no provision of Chapter Fifteen (Electronic Commerce) shall be construed as imposing obligations on a Party with respect to the procurement of digital products.
</text>
  </threadedComment>
  <threadedComment ref="EM152" personId="{E5842BE3-B748-F5C8-F69B-0A3180BCF9A3}" id="{00A900BC-0038-4DE3-9E52-00BA00D40084}">
    <text xml:space="preserve">Art. 22.1.2
2. For purposes of Chapter Fifteen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O152" personId="{E5842BE3-B748-F5C8-F69B-0A3180BCF9A3}" id="{00420010-00DB-427D-963B-001F00FD0020}">
    <text xml:space="preserve">22.2: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Q152" personId="{E5842BE3-B748-F5C8-F69B-0A3180BCF9A3}" id="{00DF00AF-0015-4308-8307-0040000400E3}">
    <text xml:space="preserve">Art. 15.1.2
</text>
  </threadedComment>
  <threadedComment ref="ER152" personId="{E5842BE3-B748-F5C8-F69B-0A3180BCF9A3}" id="{00C60075-0021-4D8E-84E2-008500530041}">
    <text xml:space="preserve">Art. 15.8 fn 1
</text>
  </threadedComment>
  <threadedComment ref="EX152" personId="{E5842BE3-B748-F5C8-F69B-0A3180BCF9A3}" id="{00B30097-009C-48FF-946B-005700AC00FE}">
    <text xml:space="preserve">Art. 15.2, referring to other chapters: investment, services and financial services
Art. 15.3:5, regarding non-discriminatory treatment of digital products
</text>
  </threadedComment>
  <threadedComment ref="FA152" personId="{6785972C-96CC-E74C-1073-C6FD66B67974}" id="{002B00B7-0035-4DD6-8CED-006F0045008D}">
    <text xml:space="preserve">Art. 16.1:2 (c) and (d)
</text>
  </threadedComment>
  <threadedComment ref="FB152" personId="{6785972C-96CC-E74C-1073-C6FD66B67974}" id="{000000EC-0075-4A90-96B1-007300F50033}">
    <text xml:space="preserve">Art. 16.1:2-4
</text>
  </threadedComment>
  <threadedComment ref="FC152" personId="{6785972C-96CC-E74C-1073-C6FD66B67974}" id="{009E00D8-005F-492E-B668-008A00C50086}">
    <text xml:space="preserve">Art. 16.1:6
</text>
  </threadedComment>
  <threadedComment ref="FE152" personId="{6785972C-96CC-E74C-1073-C6FD66B67974}" id="{00CC00F0-0000-42D3-91F3-0069000700B3}">
    <text xml:space="preserve">Art. 16.5:5 for copyright and 16.6:7 for related rights
</text>
  </threadedComment>
  <threadedComment ref="FF152" personId="{6785972C-96CC-E74C-1073-C6FD66B67974}" id="{00860012-0045-4A68-8C40-00DE00E700D8}">
    <text xml:space="preserve">Art. 16.7:8 and Art. 16:4 (e)-(h) for technological protection measures
</text>
  </threadedComment>
  <threadedComment ref="FI152" personId="{6785972C-96CC-E74C-1073-C6FD66B67974}" id="{00E700E7-0077-4397-A929-003300C700C8}">
    <text xml:space="preserve">Art. 16.7:4
</text>
  </threadedComment>
  <threadedComment ref="FJ152" personId="{6785972C-96CC-E74C-1073-C6FD66B67974}" id="{009400EB-0037-4DD1-9D27-005B00FE0060}">
    <text xml:space="preserve">Art. 16.7:5
</text>
  </threadedComment>
  <threadedComment ref="FL152" personId="{6785972C-96CC-E74C-1073-C6FD66B67974}" id="{00A1006F-002E-4AAF-BA6C-008F007E0084}">
    <text xml:space="preserve">Art. 16.8
</text>
  </threadedComment>
  <threadedComment ref="FM152" personId="{6785972C-96CC-E74C-1073-C6FD66B67974}" id="{00E400CD-0088-4749-804A-008600D5009B}">
    <text xml:space="preserve">Art. 16.7:6
</text>
  </threadedComment>
  <threadedComment ref="FN152" personId="{6785972C-96CC-E74C-1073-C6FD66B67974}" id="{003300D0-00CE-423E-BB04-00AF007F0044}">
    <text xml:space="preserve">Art. 16.4
</text>
  </threadedComment>
  <threadedComment ref="FO152" personId="{6785972C-96CC-E74C-1073-C6FD66B67974}" id="{0072007C-00F8-46DA-BB6F-003500360097}">
    <text xml:space="preserve">Art. 16.11:29
</text>
  </threadedComment>
  <threadedComment ref="FP152" personId="{6785972C-96CC-E74C-1073-C6FD66B67974}" id="{00770084-0018-4A6D-BA29-009F00F500F7}">
    <text xml:space="preserve">Art. 16.11:29
</text>
  </threadedComment>
  <threadedComment ref="FU152" personId="{6785972C-96CC-E74C-1073-C6FD66B67974}" id="{00A90002-0073-4489-9D51-007800A900F5}">
    <text xml:space="preserve">Art. 16.5:2 for copyright and Art. 16.6:2 for related rights
</text>
  </threadedComment>
  <threadedComment ref="FA155" personId="{6785972C-96CC-E74C-1073-C6FD66B67974}" id="{00CD0083-0060-4B26-89D1-008500D50068}">
    <text xml:space="preserve">Art. 73:3 with Annex V:1 (copyright treaty), Art. 73:3 with Annex V:2 (performances and phonograms treaty)
</text>
  </threadedComment>
  <threadedComment ref="FB155" personId="{6785972C-96CC-E74C-1073-C6FD66B67974}" id="{00BC005B-0083-48AA-84CD-00A900790045}">
    <text xml:space="preserve">Art. 73:3 with Annex V
</text>
  </threadedComment>
  <threadedComment ref="FC155" personId="{8E4CCD65-E3AA-5BB5-8775-153EB2897E6A}" id="{00CD004C-00DC-4DDA-A753-00C5004B0076}">
    <text xml:space="preserve">Art. 73:3 and Annex IV:2
</text>
  </threadedComment>
  <threadedComment ref="AE156" personId="{E5842BE3-B748-F5C8-F69B-0A3180BCF9A3}" id="{002F00B1-006D-4281-BB96-00C30065009E}">
    <text xml:space="preserve">Art. 14.01
</text>
  </threadedComment>
  <threadedComment ref="AF156" personId="{E5842BE3-B748-F5C8-F69B-0A3180BCF9A3}" id="{00060054-009C-4F9A-A5E9-003400E1002B}">
    <text xml:space="preserve">Art. 14.04
</text>
  </threadedComment>
  <threadedComment ref="AG156" personId="{E5842BE3-B748-F5C8-F69B-0A3180BCF9A3}" id="{008300F8-005C-4A61-B8FB-0042001900EB}">
    <text xml:space="preserve">Art. 14.05(d), cooperation
</text>
  </threadedComment>
  <threadedComment ref="AJ156" personId="{E5842BE3-B748-F5C8-F69B-0A3180BCF9A3}" id="{00FD00C9-0070-4C58-8098-00BB00730048}">
    <text xml:space="preserve">Art. 14.03:3
</text>
  </threadedComment>
  <threadedComment ref="AK156" personId="{E5842BE3-B748-F5C8-F69B-0A3180BCF9A3}" id="{000900AF-003F-42BD-B2D7-0024006300A7}">
    <text xml:space="preserve">Art. 14.03:4
</text>
  </threadedComment>
  <threadedComment ref="AN156" personId="{E5842BE3-B748-F5C8-F69B-0A3180BCF9A3}" id="{009B0038-005B-4E43-ADC0-002F00C0003A}">
    <text xml:space="preserve">Telecommunications
National Treatment (Art. 11-02)
Market Access (Art. 11-05)
</text>
  </threadedComment>
  <threadedComment ref="AO156" personId="{E5842BE3-B748-F5C8-F69B-0A3180BCF9A3}" id="{000D00E6-0027-4312-A1EE-001C004C0033}">
    <text xml:space="preserve">
Financial Services
National Treatment (Art. 12-02)
Market Access (Art. 12-04)
</text>
  </threadedComment>
  <threadedComment ref="AR156" personId="{E5842BE3-B748-F5C8-F69B-0A3180BCF9A3}" id="{00EF0000-005A-41D8-B956-002B0017008E}">
    <text xml:space="preserve">Art. 14.02
Chapters 10 (Investment), 11 (Cross-Border Trade in Services),
and 12 (Financial Services),
</text>
  </threadedComment>
  <threadedComment ref="AW156" personId="{E5842BE3-B748-F5C8-F69B-0A3180BCF9A3}" id="{00720017-00B4-4DB1-9457-004600F50032}">
    <text xml:space="preserve">Art. 14.03:1
</text>
  </threadedComment>
  <threadedComment ref="BE156" personId="{E5842BE3-B748-F5C8-F69B-0A3180BCF9A3}" id="{00770080-001B-4DD5-ABBA-005D00DA0097}">
    <text xml:space="preserve">Art.14.03.2
</text>
  </threadedComment>
  <threadedComment ref="BH156" personId="{E5842BE3-B748-F5C8-F69B-0A3180BCF9A3}" id="{3BF3C3C5-258D-4B77-B4E1-979C5A8F83A2}">
    <text xml:space="preserve">Art. 14.01
</text>
  </threadedComment>
  <threadedComment ref="BM156" personId="{E5842BE3-B748-F5C8-F69B-0A3180BCF9A3}" id="{00230052-00B0-415F-94B7-001A009B0023}">
    <text xml:space="preserve">Art. 14.05(b), cooperation
</text>
  </threadedComment>
  <threadedComment ref="BQ156" personId="{E5842BE3-B748-F5C8-F69B-0A3180BCF9A3}" id="{00D70006-0062-4C99-BCC5-00EC00F40076}">
    <text xml:space="preserve">Art. 5.02.
7. The Parties shall endeavor to achieve common processes and simplification of
the required data for the release of goods, and it shall apply, where appropriate, the international standards in force. To this end, each Party shall endeavor to establish the means for electronic exchange of information between its customs authorities and the trading community in order to set up expedited release procedures. For the purposes of this Article, the Parties shall use formats based on international standards for electronic exchange of data.
8. The Parties shall set up formal consultation mechanisms with their own trade
and business community to promote greater cooperation and the electronic
exchange of data.
Art. 5.04 b)
to identify and submit to the Commission, where appropriate, new
measures intended to promote trade facilitation among the Parties,
taking as a basis the objectives and principles set forth in Article 5.01
and 5.02, including, inter alia:
(vi) use of automated systems and electronic data interchange
(EDI);
</text>
  </threadedComment>
  <threadedComment ref="BS156" personId="{E5842BE3-B748-F5C8-F69B-0A3180BCF9A3}" id="{004A0072-00C0-4494-BA95-009300C2004D}">
    <text xml:space="preserve">Art. 14.05(b), cooperation
</text>
  </threadedComment>
  <threadedComment ref="CF156" personId="{E5842BE3-B748-F5C8-F69B-0A3180BCF9A3}" id="{00D80042-0052-40AD-AB0A-0019000C00EF}">
    <text xml:space="preserve">Art. 14.05(b), cooperation
</text>
  </threadedComment>
  <threadedComment ref="CH156" personId="{E5842BE3-B748-F5C8-F69B-0A3180BCF9A3}" id="{007D00D1-0088-42EF-BBB3-00D8004A004C}">
    <text xml:space="preserve">Art. 14.05(a), cooperation
</text>
  </threadedComment>
  <threadedComment ref="CJ156" personId="{E5842BE3-B748-F5C8-F69B-0A3180BCF9A3}" id="{00670030-0099-499A-9667-00780044008B}">
    <text xml:space="preserve">Art. 14.05
Annex 19.08.3(d)
promote the development and/or exchange of best practices and environmental
information and data likely to be of interest to the Parties
</text>
  </threadedComment>
  <threadedComment ref="CK156" personId="{40B0AB47-9800-EA44-1FF3-FDF440E4C41E}" id="{003F00D3-00EE-4682-8595-009000D300FD}">
    <text xml:space="preserve">Nicaragua-Taiwan FTA, Art. 14.05(e)
</text>
  </threadedComment>
  <threadedComment ref="CQ156" personId="{E5842BE3-B748-F5C8-F69B-0A3180BCF9A3}" id="{005C0090-00F7-4839-ADF3-00F8002100AE}">
    <text xml:space="preserve">Chapt. 22
</text>
  </threadedComment>
  <threadedComment ref="DC156" personId="{E5842BE3-B748-F5C8-F69B-0A3180BCF9A3}" id="{000A0086-00E4-4958-AAF8-00E100F70073}">
    <text xml:space="preserve">Art. 13.02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4. Notwithstanding paragraph 3, a Party may take such measures as are
necessary to:
(a) ensure the security and confidentiality of messages; or
(b) protect the privacy of non-public personal data of subscribers to public
telecommunications services,
Art. 14.05 (c), cooperation
</text>
  </threadedComment>
  <threadedComment ref="DI156" personId="{E5842BE3-B748-F5C8-F69B-0A3180BCF9A3}" id="{00D600CF-001A-4513-BB34-002100D80001}">
    <text xml:space="preserve">Art. 14.05 (c), cooperation
</text>
  </threadedComment>
  <threadedComment ref="DO156" personId="{E5842BE3-B748-F5C8-F69B-0A3180BCF9A3}" id="{005F0039-000B-4491-AB63-00430054000E}">
    <text xml:space="preserve">
Art. 13.02.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Art. 13.18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ext>
  </threadedComment>
  <threadedComment ref="DT156" personId="{E5842BE3-B748-F5C8-F69B-0A3180BCF9A3}" id="{006F00E7-008B-4EA4-9486-00EB00CF00D8}">
    <text xml:space="preserve">
Art. 13.02.3-4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Art. 13.18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ext>
  </threadedComment>
  <threadedComment ref="DW156" personId="{E5842BE3-B748-F5C8-F69B-0A3180BCF9A3}" id="{003000FE-0018-4DB1-A609-00770092008B}">
    <text xml:space="preserve">
Art. 12.21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12.05.1
Banking and Other Financial Services (Excluding Insurance)
3. For the Republic of Nicaragua, Article 12.05.1 applies with respect to:
(a) the provision and transfer of financial information as described in
subparagraph (o) of the definition of financial service; and
(b) financial data processing as described in subparagraph (o) of the
definition of financial service
Insurance, Banking and Other Financial Services
3 For the Republic of China (Taiwan), Article 12.05.1 applies with respect to the provision and transfer of financial information and financial data processing and related software.
</text>
  </threadedComment>
  <threadedComment ref="EM156" personId="{E5842BE3-B748-F5C8-F69B-0A3180BCF9A3}" id="{007D00C5-00CC-4602-BE97-007900FF00D2}">
    <text xml:space="preserve">
Art. 23.01
2. For purposes of Chapters 11 (Cross-Border Trade in Services), 13
(Telecommunications) and 141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O156" personId="{E5842BE3-B748-F5C8-F69B-0A3180BCF9A3}" id="{00C7001C-00E2-49B9-B917-00ED000600C3}">
    <text xml:space="preserve">Article 23.02 National Security
Nothing in this Agreement shall be construed to:
(a) require a Party to furnish or allow access to any information the
disclosure of which it determines to be contrary to its essential security interests; or
(b) prevent any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purposes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prevent any Party from taking action in fulfilling of its obligations under the United Nations Charter for the maintenance of international peace and security.
</text>
  </threadedComment>
  <threadedComment ref="EQ156" personId="{E5842BE3-B748-F5C8-F69B-0A3180BCF9A3}" id="{003B0053-0002-47B7-AC74-00D8002E0040}">
    <text xml:space="preserve">Art. 14.01.2
</text>
  </threadedComment>
  <threadedComment ref="ER156" personId="{E5842BE3-B748-F5C8-F69B-0A3180BCF9A3}" id="{000800BE-003E-4571-BF1B-0042001E0054}">
    <text xml:space="preserve">Art. 14.06 fn 2
</text>
  </threadedComment>
  <threadedComment ref="EX156" personId="{E5842BE3-B748-F5C8-F69B-0A3180BCF9A3}" id="{0078002C-0032-41B3-A5BE-00F1004B00EE}">
    <text xml:space="preserve">Art. 14.02
Chapters 10 (Investment), 11 (Cross-Border Trade in Services), and 12 (Financial Services),
Art. 14.03:5 regarding non-discriminatory treatment of digital products
</text>
  </threadedComment>
  <threadedComment ref="FA156" personId="{6785972C-96CC-E74C-1073-C6FD66B67974}" id="{00550028-00EC-4229-8C6C-00E100780084}">
    <text xml:space="preserve">Art. 17.01(e) and (f)
</text>
  </threadedComment>
  <threadedComment ref="FB156" personId="{6785972C-96CC-E74C-1073-C6FD66B67974}" id="{0086002A-0089-4E8D-AB53-00F5003500CD}">
    <text xml:space="preserve">Art. 17.01
</text>
  </threadedComment>
  <threadedComment ref="FC156" personId="{6785972C-96CC-E74C-1073-C6FD66B67974}" id="{009F00C2-0054-425E-9C02-0022002B00AB}">
    <text xml:space="preserve">Art. 17.01
</text>
  </threadedComment>
  <threadedComment ref="FN156" personId="{6785972C-96CC-E74C-1073-C6FD66B67974}" id="{001C000E-00E4-461D-AFB6-00CF0015003B}">
    <text xml:space="preserve">Art. 17.12
</text>
  </threadedComment>
  <threadedComment ref="FR156" personId="{6785972C-96CC-E74C-1073-C6FD66B67974}" id="{008C00B1-0069-4D00-AF7E-008100B8004A}">
    <text xml:space="preserve">Art. 17.05,  general transparency obligation
</text>
  </threadedComment>
  <threadedComment ref="FU156" personId="{6785972C-96CC-E74C-1073-C6FD66B67974}" id="{00060086-0033-4862-9091-0036007B0076}">
    <text xml:space="preserve">Art. 17.16:2
</text>
  </threadedComment>
  <threadedComment ref="BO164" personId="{E5842BE3-B748-F5C8-F69B-0A3180BCF9A3}" id="{00B8003E-00B2-41F4-B35B-001000960067}">
    <text xml:space="preserve">Arts. 57-59
</text>
  </threadedComment>
  <threadedComment ref="FC164" personId="{8E4CCD65-E3AA-5BB5-8775-153EB2897E6A}" id="{0050000B-00B0-4E53-AB4E-004E00FB00F9}">
    <text xml:space="preserve">Art. 121(a)
</text>
  </threadedComment>
  <threadedComment ref="FI164" personId="{8E4CCD65-E3AA-5BB5-8775-153EB2897E6A}" id="{00EC0081-0019-4D8C-8918-0093007B00FD}">
    <text xml:space="preserve">Art. 126:3
</text>
  </threadedComment>
  <threadedComment ref="FR164" personId="{8E4CCD65-E3AA-5BB5-8775-153EB2897E6A}" id="{00B900F4-003C-4170-9032-001D00AC002F}">
    <text xml:space="preserve">Art. 126:1
</text>
  </threadedComment>
  <threadedComment ref="AE167" personId="{E5842BE3-B748-F5C8-F69B-0A3180BCF9A3}" id="{00C40087-00B1-409A-BED1-004A00350014}">
    <text xml:space="preserve">Art. 15.1
</text>
  </threadedComment>
  <threadedComment ref="AF167" personId="{E5842BE3-B748-F5C8-F69B-0A3180BCF9A3}" id="{0096000C-0090-4527-B98D-004500CB0000}">
    <text xml:space="preserve">Art. 15.4 
</text>
  </threadedComment>
  <threadedComment ref="AJ167" personId="{E5842BE3-B748-F5C8-F69B-0A3180BCF9A3}" id="{00EF001A-00A2-43DE-83CA-00CA00FA00BC}">
    <text xml:space="preserve">Art.15.3:3
</text>
  </threadedComment>
  <threadedComment ref="AK167" personId="{E5842BE3-B748-F5C8-F69B-0A3180BCF9A3}" id="{001E0013-00F4-4E80-BB39-00F700800050}">
    <text xml:space="preserve">Art. 15.3:4
</text>
  </threadedComment>
  <threadedComment ref="AN167" personId="{E5842BE3-B748-F5C8-F69B-0A3180BCF9A3}" id="{00EF0068-009A-4053-BDDC-0042007F007F}">
    <text xml:space="preserve">
Telecommunications
National Treatment (Art. 11.2)
Market Access (Art. 11.4)
</text>
  </threadedComment>
  <threadedComment ref="AO167" personId="{E5842BE3-B748-F5C8-F69B-0A3180BCF9A3}" id="{00E40057-00D4-4E04-9D22-007A00B1004F}">
    <text xml:space="preserve">
Financial Services
National Treatment (Art. 12.2)
Market Access (Art. 12.4)
</text>
  </threadedComment>
  <threadedComment ref="AR167" personId="{E5842BE3-B748-F5C8-F69B-0A3180BCF9A3}" id="{00300083-0028-4AB1-9997-002300E30060}">
    <text xml:space="preserve">Art. 15.2
Chapters 10 (Investment), 11 (Cross-Border Trade in Services),
and 12 (Financial Services),
</text>
  </threadedComment>
  <threadedComment ref="AW167" personId="{E5842BE3-B748-F5C8-F69B-0A3180BCF9A3}" id="{00660036-0002-4FCA-B8CD-00FC00720032}">
    <text xml:space="preserve">Art. 15.3:1
</text>
  </threadedComment>
  <threadedComment ref="BE167" personId="{E5842BE3-B748-F5C8-F69B-0A3180BCF9A3}" id="{003100F4-0030-4A7E-80AE-00790090000B}">
    <text xml:space="preserve">Art. 15.3.2
</text>
  </threadedComment>
  <threadedComment ref="BH167" personId="{E5842BE3-B748-F5C8-F69B-0A3180BCF9A3}" id="{ABC14C6B-ED78-488E-AB96-8D7D4B32C36B}">
    <text xml:space="preserve">Art. 15.1
</text>
  </threadedComment>
  <threadedComment ref="BM167" personId="{E5842BE3-B748-F5C8-F69B-0A3180BCF9A3}" id="{00590079-00EB-4947-8687-001A00B20081}">
    <text xml:space="preserve">Art. 15.6
</text>
  </threadedComment>
  <threadedComment ref="BO167" personId="{E5842BE3-B748-F5C8-F69B-0A3180BCF9A3}" id="{00AF0074-007D-42E1-9263-00BC00A600B3}">
    <text xml:space="preserve">Art. 15.7
</text>
  </threadedComment>
  <threadedComment ref="BQ167" personId="{EC687AD0-6A67-C58C-D82E-26EA0D0BD1EA}" id="{003000B8-00E8-4260-BD4E-006000C1000E}">
    <text xml:space="preserve">Art. 5,3
Each Party shall endeavor to use information technology that expedites procedures for the release of goods. When deciding on the information technology to be used for this purpose, each Party shall: 
c) provide for electronic submission and processing of information and data before arrival of the shipment to allow for the release of goods on arrival; 
(e) work towards developing compatible electronic systems among the Parties’ customs authorities, to facilitate government to government exchange of international trade data; and 
(f) work towards developing a set of common data elements and processes in accordance with World Customs Organization (WCO) Customs Data Model and related WCO recommendations and guidelines. 
</text>
  </threadedComment>
  <threadedComment ref="BS167" personId="{E5842BE3-B748-F5C8-F69B-0A3180BCF9A3}" id="{000800EE-00A8-4630-BF83-000100D600D7}">
    <text xml:space="preserve">Art. 15.5
</text>
  </threadedComment>
  <threadedComment ref="CJ167" personId="{EC687AD0-6A67-C58C-D82E-26EA0D0BD1EA}" id="{0026006F-00A1-491C-9943-00F7000800E2}">
    <text xml:space="preserve">Annex 17.6
2. Cooperation and Capacity Building Priorities 
3. Implementation of Cooperative Activities 
The Parties shall use any means they deem appropriate to carry out activities pursued under paragraph 2, including: 
(h) exchanges on technology issues, including information systems. 
</text>
  </threadedComment>
  <threadedComment ref="CQ167" personId="{E5842BE3-B748-F5C8-F69B-0A3180BCF9A3}" id="{0021007B-00EF-4325-BF51-00B600B70046}">
    <text xml:space="preserve">Chapt. 21
</text>
  </threadedComment>
  <threadedComment ref="DG167" personId="{E5842BE3-B748-F5C8-F69B-0A3180BCF9A3}" id="{000D0039-006D-4927-BF58-00D6004600D8}">
    <text xml:space="preserve">Art. 14.2.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 may take such measures as are necessary to:
(a) ensure the security and confidentiality of messages; or
(b) protect the privacy of non-public personal data of subscribers to public
telecommunications services, provided that such measures are not applied in a manner that would constitute a means of arbitrary or unjustifiable discrimination or disguised restriction on trade in services.
</text>
  </threadedComment>
  <threadedComment ref="DO167" personId="{EC687AD0-6A67-C58C-D82E-26EA0D0BD1EA}" id="{00C90087-0078-4FB5-ACC2-004C00CF007B}">
    <text xml:space="preserve">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service,7 and advisory and other auxiliary financial services,8 excluding intermediation, relating to banking and other financial services as referred to in subparagraph (p) of the definition of financial service.9 
7 It is understood that, where the financial information or financial data processing referred to in paragraph 3 of this annex involves personal data, the treatment of such personal data shall be in accordance with the United States’ law regulating the protection of such data. 
8 It is understood that advisory and other auxiliary financial services do not include those services referred to in subparagraphs (e) through (o) of the definition of financial service in Article 12.20. 
9 It is understood that a trading platform, whether electronic or physical, does not fall within the range of services specified in paragraph 3.  
Colombia
10 It is understood that, where the financial information or financial data processing referred to in subparagraphs (a) and (b) of this annex involve personal data, the treatment of such personal data shall be in accordance with Colombian law regulating the protection of such data. 
4. Article 12.5.1 applies only with respect to: 
(a) provision and transfer of financial information as referred to in subparagraph (o) of the definition of financial service in Article 12.20; 
(b) financial data processing10 and related software as referred to in subparagraph (o) of the definition of financial service in Article 12.20;11 and 
</text>
  </threadedComment>
  <threadedComment ref="DT167" personId="{EC687AD0-6A67-C58C-D82E-26EA0D0BD1EA}" id="{00FE0019-0083-461E-9A60-0051009A00CE}">
    <text xml:space="preserve">
Art. 14.2.
3.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 may take such measures as are necessary to: 
(a) ensure the security and confidentiality of messages; or 
(b) protect the privacy of non-public personal data of subscribers to public telecommunications services, 
provided that such measures are not applied in a manner that would constitute a means of arbitrary or unjustifiable discrimination or disguised restriction on trade in services. 
Art. 14.17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ext>
  </threadedComment>
  <threadedComment ref="DW167" personId="{EC687AD0-6A67-C58C-D82E-26EA0D0BD1EA}" id="{0099009D-009E-4503-9857-00E1008400FF}">
    <text xml:space="preserve">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service,7 and advisory and other auxiliary financial services,8 excluding intermediation, relating to banking and other financial services as referred to in subparagraph (p) of the definition of financial service.9 
7 It is understood that, where the financial information or financial data processing referred to in paragraph 3 of this annex involves personal data, the treatment of such personal data shall be in accordance with the United States’ law regulating the protection of such data. 
8 It is understood that advisory and other auxiliary financial services do not include those services referred to in subparagraphs (e) through (o) of the definition of financial service in Article 12.20. 
9 It is understood that a trading platform, whether electronic or physical, does not fall within the range of services specified in paragraph 3.  
Colombia
10 It is understood that, where the financial information or financial data processing referred to in subparagraphs (a) and (b) of this annex involve personal data, the treatment of such personal data shall be in accordance with Colombian law regulating the protection of such data. 
4. Article 12.5.1 applies only with respect to: 
(a) provision and transfer of financial information as referred to in subparagraph (o) of the definition of financial service in Article 12.20; 
(b) financial data processing10 and related software as referred to in subparagraph (o) of the definition of financial service in Article 12.20;11 and 
</text>
  </threadedComment>
  <threadedComment ref="EI167" personId="{EC687AD0-6A67-C58C-D82E-26EA0D0BD1EA}" id="{00FF008D-00B6-4584-9F31-00480066000A}">
    <text xml:space="preserve">Art. 9.1
3. For greater certainty relating to the procurement of digital products as defined in Article 15.8 (Definitions): 
(a) covered procurement includes the procurement of digital products; and 
(b) no provision of Chapter Fifteen (Electronic Commerce) shall be construed as imposing obligations on a Party with respect to the procurement of digital products. 
Article 9.3: Publication of Procurement Information 
1. Each Party shall promptly publish the following information relating to a covered procurement, and any modifications or additions to this information, in an electronic or paper medium that is widely disseminated and readily accessible to the public: 
(a) laws, regulations, and procedures; and 
(b) judicial decisions and administrative rulings of general application. 
2. Each Party shall, on request, provide to the other Party an explanation relating to such information. 
Article 9.4: Publication of Notices 
Notice of Intended Procurement 
1. For each covered procurement, except in the circumstances described in Article 9.8, a procuring entity shall publish a notice inviting interested suppliers to submit tenders (“notice of intended procurement”) or, where appropriate, applications for participation in the procurement. Any such notice shall be published in an electronic or paper medium that is widely disseminated and readily accessible to the public for the entire period established for tendering. Each Party shall encourage procuring entities to publish notices of intended procurement in a single point of entry electronic publication that is accessible through the Internet or a comparable network. 
Art. 9.5
3. A procuring entity may reduce the time limit for submission of tenders by up to 10 days where the entity publishes a notice of intended procurement in accordance with Article 9.4 in an electronic medium and concurrently provides the tender documentation in an electronic medium. 
Art. 9.7
3. A procuring entity may establish a multi-use list provided that the entity annually publishes or otherwise makes available continuously in electronic form a notice inviting interested suppliers to apply for inclusion on the list. 
Art. 9.9
8. Not later than 60 days after an award, a procuring entity shall publish in an officially designated publication, which may be in either an electronic or paper medium, a notice that includes at least the following information about the contract: 
Article 9.15: Committee on Procurement 
The Parties hereby establish a Committee on Procurement comprising representatives of each Party. On request of a Party, the Committee shall meet to address matters related to the implementation of this Chapter, such as: 
(a) cooperation relating to the development and use of electronic communications in government procurement systems, including developments that may allow procuring entities to reduce the time limits for tendering set out in Article 9.5.2; 
</text>
  </threadedComment>
  <threadedComment ref="EM167" personId="{E5842BE3-B748-F5C8-F69B-0A3180BCF9A3}" id="{0031000F-0026-4293-A16D-00280057006D}">
    <text xml:space="preserve">
Art. 22.1
2. For purposes of Chapters Eleven, Fourteen, and Fifteen1 (Cross-Border Trade in Services, Telecommunications, and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O167" personId="{E5842BE3-B748-F5C8-F69B-0A3180BCF9A3}" id="{002A00BA-008D-4CF2-BE39-006C009A0007}">
    <text xml:space="preserve">Article 22.2: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P167" personId="{E5842BE3-B748-F5C8-F69B-0A3180BCF9A3}" id="{008400FD-00B8-4C10-8A4D-00F800DB0000}">
    <text xml:space="preserve">
Art. 22.1
2. For purposes of Chapters Eleven, Fourteen, and Fifteen1 (Cross-Border Trade in Services, Telecommunications, and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Q167" personId="{E5842BE3-B748-F5C8-F69B-0A3180BCF9A3}" id="{00920003-001A-49F7-A8AF-005B007400BA}">
    <text xml:space="preserve">Art. 15.1.2
</text>
  </threadedComment>
  <threadedComment ref="ER167" personId="{EC687AD0-6A67-C58C-D82E-26EA0D0BD1EA}" id="{00C20018-0093-4BD4-AE99-009E007E0078}">
    <text xml:space="preserve">Art. 15.8 fn 1
</text>
  </threadedComment>
  <threadedComment ref="EX167" personId="{E5842BE3-B748-F5C8-F69B-0A3180BCF9A3}" id="{006B00D7-0094-4952-97C8-00BE007F0065}">
    <text xml:space="preserve">Art. 15.2
Chapters 10 (Investment), 11 (Cross-Border Trade in Services),
and 12 (Financial Services),
15.3:5 regarding non-discrimination of digital products
</text>
  </threadedComment>
  <threadedComment ref="FA167" personId="{8E4CCD65-E3AA-5BB5-8775-153EB2897E6A}" id="{005E00F4-0056-4A42-BC63-008900A60051}">
    <text xml:space="preserve">Art. 16.1:2(c) and (d)
</text>
  </threadedComment>
  <threadedComment ref="FB167" personId="{6785972C-96CC-E74C-1073-C6FD66B67974}" id="{004E00FE-003C-4D53-80EB-003E00EA00E0}">
    <text xml:space="preserve">Art. 17.1:1-4
</text>
  </threadedComment>
  <threadedComment ref="FC167" personId="{8E4CCD65-E3AA-5BB5-8775-153EB2897E6A}" id="{004000A1-000C-435C-B265-00E20089003B}">
    <text xml:space="preserve">Art. 16.1:6
</text>
  </threadedComment>
  <threadedComment ref="FE167" personId="{8E4CCD65-E3AA-5BB5-8775-153EB2897E6A}" id="{00800028-000A-4178-84E8-00A500EB0061}">
    <text xml:space="preserve">Art. 16.5:5, Art. 16.6:7
</text>
  </threadedComment>
  <threadedComment ref="FF167" personId="{8E4CCD65-E3AA-5BB5-8775-153EB2897E6A}" id="{003200C7-0040-4428-BB50-001800C1005B}">
    <text xml:space="preserve">Art. 16.7:8; Art. 16.7:4(e)-(h) for effective technological measures
</text>
  </threadedComment>
  <threadedComment ref="FI167" personId="{8E4CCD65-E3AA-5BB5-8775-153EB2897E6A}" id="{00680032-0084-45E2-B234-00D9009300A9}">
    <text xml:space="preserve">Art. 16.7:4
</text>
  </threadedComment>
  <threadedComment ref="FJ167" personId="{8E4CCD65-E3AA-5BB5-8775-153EB2897E6A}" id="{00B500C0-003A-4F0C-81BE-00EF00C40086}">
    <text xml:space="preserve">Art. 16.7:5
</text>
  </threadedComment>
  <threadedComment ref="FL167" personId="{8E4CCD65-E3AA-5BB5-8775-153EB2897E6A}" id="{003C0020-00F9-46A3-B31F-008000E70076}">
    <text xml:space="preserve">Art. 16.8
</text>
  </threadedComment>
  <threadedComment ref="FM167" personId="{8E4CCD65-E3AA-5BB5-8775-153EB2897E6A}" id="{00A50086-002F-45A1-93C8-00F0001A0015}">
    <text xml:space="preserve">Art. 16.7:6
</text>
  </threadedComment>
  <threadedComment ref="FN167" personId="{8E4CCD65-E3AA-5BB5-8775-153EB2897E6A}" id="{00270035-0004-462D-B548-00E3006100FB}">
    <text xml:space="preserve">Art. 16.4
</text>
  </threadedComment>
  <threadedComment ref="FO167" personId="{8E4CCD65-E3AA-5BB5-8775-153EB2897E6A}" id="{00230075-00A5-4446-8FB9-00A400DD00FA}">
    <text xml:space="preserve">Art. 16.11:29, Limitations on Liability for Service Providers
</text>
  </threadedComment>
  <threadedComment ref="FP167" personId="{8E4CCD65-E3AA-5BB5-8775-153EB2897E6A}" id="{00CB0000-0069-4BB0-9429-00BC002D00E1}">
    <text xml:space="preserve">Art. 16.11:29, Limitations on Liability for Service Providers
</text>
  </threadedComment>
  <threadedComment ref="FT167" personId="{8E4CCD65-E3AA-5BB5-8775-153EB2897E6A}" id="{00C20001-00BB-4640-BA0B-002E00D700EC}">
    <text xml:space="preserve">Art. 16.5:4
</text>
  </threadedComment>
  <threadedComment ref="FU167" personId="{8E4CCD65-E3AA-5BB5-8775-153EB2897E6A}" id="{008E003C-0018-4180-B24D-0030001000AB}">
    <text xml:space="preserve">Art. 16.5:2; Art. 16.6:2 for related rights
</text>
  </threadedComment>
  <threadedComment ref="AF169" personId="{40B0AB47-9800-EA44-1FF3-FDF440E4C41E}" id="{0074004D-004F-4D31-852C-00090027009F}">
    <text xml:space="preserve">Art. 12.5(b)
</text>
  </threadedComment>
  <threadedComment ref="AG169" personId="{40B0AB47-9800-EA44-1FF3-FDF440E4C41E}" id="{008E0096-0057-4829-A58D-004600920036}">
    <text xml:space="preserve">Art. 12.5(d), cooperation
</text>
  </threadedComment>
  <threadedComment ref="AH169" personId="{40B0AB47-9800-EA44-1FF3-FDF440E4C41E}" id="{009E00E7-008B-4E84-ABDE-001600420006}">
    <text xml:space="preserve">Art. 12.5(c) , cooperation
</text>
  </threadedComment>
  <threadedComment ref="AJ169" personId="{40B0AB47-9800-EA44-1FF3-FDF440E4C41E}" id="{001700E8-0070-467A-9337-006A0061009A}">
    <text xml:space="preserve">Art. 12.4:1
</text>
  </threadedComment>
  <threadedComment ref="AK169" personId="{40B0AB47-9800-EA44-1FF3-FDF440E4C41E}" id="{000300BF-006F-421C-A46F-008E00A500D0}">
    <text xml:space="preserve">Art. 12.4:2
</text>
  </threadedComment>
  <threadedComment ref="AN169" personId="{40B0AB47-9800-EA44-1FF3-FDF440E4C41E}" id="{002C00E0-0077-44C2-8FCF-001D00310020}">
    <text xml:space="preserve">Telecommunications
National Treatment (Art. 10.2)
Market Acess (Art. 10.5)
</text>
  </threadedComment>
  <threadedComment ref="AO169" personId="{40B0AB47-9800-EA44-1FF3-FDF440E4C41E}" id="{00B70059-0091-4B08-88F5-006B00790094}">
    <text xml:space="preserve">Telecommunications
National Treatment (Art. 10.2)
Market Acess (Art. 10.5)
</text>
  </threadedComment>
  <threadedComment ref="AR169" personId="{40B0AB47-9800-EA44-1FF3-FDF440E4C41E}" id="{0085000B-006F-477A-A44E-00D8004400E6}">
    <text xml:space="preserve">
Art. 12.1.3
This Chapter is subject to any other provisions, exceptions or non-conforming measures set forth in other chapters or annexes to this Agreement that are relevant.
Art. 12.2 (applicability of services chapter)
</text>
  </threadedComment>
  <threadedComment ref="AU169" personId="{40B0AB47-9800-EA44-1FF3-FDF440E4C41E}" id="{004100E5-0012-4AEF-A122-00DC008D006C}">
    <text xml:space="preserve">Art. 12.5(b), cooperation
</text>
  </threadedComment>
  <threadedComment ref="AW169" personId="{40B0AB47-9800-EA44-1FF3-FDF440E4C41E}" id="{009B000D-0066-41BA-9CA5-00C300640025}">
    <text xml:space="preserve">Art. 12.3
</text>
  </threadedComment>
  <threadedComment ref="BE169" personId="{40B0AB47-9800-EA44-1FF3-FDF440E4C41E}" id="{00510042-0011-47E3-ACBB-00A200410027}">
    <text xml:space="preserve">Art. 12.3.2
</text>
  </threadedComment>
  <threadedComment ref="BH169" personId="{40B0AB47-9800-EA44-1FF3-FDF440E4C41E}" id="{44472A64-0ADE-42A5-903D-ED4784AAE7D6}">
    <text xml:space="preserve">Art. 12.1.1
</text>
  </threadedComment>
  <threadedComment ref="BM169" personId="{40B0AB47-9800-EA44-1FF3-FDF440E4C41E}" id="{00B7004F-0025-47CE-B53E-00EA001200F9}">
    <text xml:space="preserve">Hard Art. 12.7, 
No Party may adopt or maintain legislation on electronic authentication, which prevents the parties from having the opportunity to establish before the judicial or administrative authorities that the electronic transaction complies with any legal requirement with respect to authentication.
Soft 
Art. 12.5(b), cooperation
</text>
  </threadedComment>
  <threadedComment ref="BO169" personId="{40B0AB47-9800-EA44-1FF3-FDF440E4C41E}" id="{00BE00B5-00DE-4A68-810D-00F800560084}">
    <text xml:space="preserve">Art. 5.5
Hard
1. Each Party shall make available to the public in electronic form the forms that must be processed by an importer, exporter or their representatives in relation to the import or export of a good.
Soft
2. Each Party, to the extent possible, will accept the forms, which must be processed by an importer, exporter or their representatives, submitted electronically, as the legal equivalent of the printed version.
</text>
  </threadedComment>
  <threadedComment ref="BQ169" personId="{40B0AB47-9800-EA44-1FF3-FDF440E4C41E}" id="{00ED003D-0008-4A09-8EA2-004500EB00C6}">
    <text xml:space="preserve">
Art. 3.3
3. Each Party shall make available, through the Internet or in a comparable computer telecommunications network, a current list of its fees and charges imposed in connection with importation or exportation.
Article 4.14: Certification of Origin
1. The importer may request preferential tariff treatment based on a written or electronic certificate of origin issued by the competent authority of the exporting Party at the request of the exporter.
Article 5.1: Publication
1. Each Party shall publish its laws, regulations and customs administrative procedures on the Internet or in a comparable computer telecommunications network of its customs authority.
3. Each Party shall designate or maintain one or more points of consultation to address the concerns of persons interested in customs matters, and shall make available on the Internet information regarding the procedures adopted to formulate and respond to inquiries
Art. 5.4
Article 5.4: Automation
Customs authorities will work on the adoption of information technology that allows the implementation of expedited procedures for the clearance of goods. When choosing the information technology to be used for that purpose, each Party:
(a) use international standards or standards;
(b) make electronic systems accessible to authorized customs users;
(c) provide for the necessary for the submission and electronic processing of information and data before the arrival of the shipment, in order to allow the release of goods at the time of arrival;
(d) use electronic or automated systems for the analysis and targeting of risks;
(e) work on the development of electronic systems compatible with those of the customs authority of the other Party, in order to facilitate the exchange of international trade data between the Parties; and
(f) will work to develop a set of common data elements and processes in accordance with the Customs Data Model of the World Customs Organization and the recommendations and related guidelines of the World Customs Organization (WCO).3. Each Party shall make available, through the Internet or in a comparable computer telecommunications network, a current list of its fees and charges imposed in connection with importation or exportation.
Article 5.8: Fast Delivery Shipments
The Parties shall adopt or maintain expedited and separate customs procedures for fast delivery shipments, maintaining appropriate control and selection systems. These procedures:
(a) provide for the electronic transmission and processing of information necessary for the dispatch of a fast delivery shipment, before the arrival of the fast delivery shipment;
</text>
  </threadedComment>
  <threadedComment ref="BS169" personId="{40B0AB47-9800-EA44-1FF3-FDF440E4C41E}" id="{008A0094-0086-4D81-8CB0-0077005B00CF}">
    <text xml:space="preserve">Art. 12.6, Art. 12.5(b), cooperation
</text>
  </threadedComment>
  <threadedComment ref="CF169" personId="{40B0AB47-9800-EA44-1FF3-FDF440E4C41E}" id="{009D0037-00B1-4CC5-A398-003200CD00AB}">
    <text xml:space="preserve">Art. 12.5(b), cooperation
</text>
  </threadedComment>
  <threadedComment ref="CH169" personId="{40B0AB47-9800-EA44-1FF3-FDF440E4C41E}" id="{000C005A-0088-4DA6-8D40-00DB0021006A}">
    <text xml:space="preserve">Art. 12.5(a), cooperation
</text>
  </threadedComment>
  <threadedComment ref="CJ169" personId="{40B0AB47-9800-EA44-1FF3-FDF440E4C41E}" id="{004E009E-0031-479C-B91B-00B000FC009B}">
    <text xml:space="preserve">Art. 12.5
</text>
  </threadedComment>
  <threadedComment ref="CK169" personId="{40B0AB47-9800-EA44-1FF3-FDF440E4C41E}" id="{009D00D1-00D3-4A53-8033-009C00A1006E}">
    <text xml:space="preserve">Chile-Colombia FTA, art. 12.5(e)
</text>
  </threadedComment>
  <threadedComment ref="CQ169" personId="{40B0AB47-9800-EA44-1FF3-FDF440E4C41E}" id="{00750039-0081-49D0-A3AB-006600CE00F2}">
    <text xml:space="preserve">Chapt. 16
</text>
  </threadedComment>
  <threadedComment ref="DC169" personId="{E5842BE3-B748-F5C8-F69B-0A3180BCF9A3}" id="{007D00D5-0069-4CD5-9498-0056005800F2}">
    <text xml:space="preserve">Art. 12.5(b), cooperation
</text>
  </threadedComment>
  <threadedComment ref="DD169" personId="{E5842BE3-B748-F5C8-F69B-0A3180BCF9A3}" id="{004F0068-0059-480F-9769-001A00F200C6}">
    <text xml:space="preserve">Article 20.5: Information Disclosure
No provision of this Agreement shall be construed to require a Party to disclose or allow access to information whose disclosure may be:
(a) contrary to the public interest in accordance with its legislation;
(b) contrary to its legislation including, but not limited to, the protection of privacy or of financial matters and of the accounts of individual clients of financial institutions;
(c) constitutes an obstacle to law enforcement; or
(d) that may injure the legitimate business interests of
public or private companies in accordance with their legislation
internal
</text>
  </threadedComment>
  <threadedComment ref="DO169" personId="{40B0AB47-9800-EA44-1FF3-FDF440E4C41E}" id="{0045001A-0071-40FC-89BE-00B000AC00B5}">
    <text xml:space="preserve">Art. 10.12
Financial service means any service of a financial nature. Financial services include all insurance and insurance-related services, and all banking and other financial services (with the exception of insurance), as well as all accessory or auxiliary services to a service of a financial nature. Financial services include the following activities:
(o) supply and transfer of financial information, and financial data processing and related software, by providers of other financial services
</text>
  </threadedComment>
  <threadedComment ref="DY169" personId="{40B0AB47-9800-EA44-1FF3-FDF440E4C41E}" id="{006D0067-00E1-4921-8C02-00CF004D0023}">
    <text xml:space="preserve">Art. 12.5(b), cooperation
</text>
  </threadedComment>
  <threadedComment ref="EI169" personId="{40B0AB47-9800-EA44-1FF3-FDF440E4C41E}" id="{005400FC-003E-49CE-863B-009B00760034}">
    <text xml:space="preserve">
Article 13.17: Public Information
The entities listed in Annex 13.1 will make the greatest efforts to publish their notices on future public procurement in an electronic publication that has a single entry point for the entire government and that is accessible through the Internet or a similar computer telecommunication network. .
Art. 13.6.2
When an entity does not publish all the bidding documentation electronically, it must guarantee that it is available to any supplier that requests it.
Article 13.18: Point of Contact
Each Party will designate a point of contact to address matters related to the implementation of this Chapter, such as:
(a) bilateral cooperation related to the development and use of electronic communications in public procurement systems;
</text>
  </threadedComment>
  <threadedComment ref="EM169" personId="{40B0AB47-9800-EA44-1FF3-FDF440E4C41E}" id="{00CB006D-002A-4E14-834A-003400F800AD}">
    <text xml:space="preserve">Art 12.1.3 makes applicable exceptions from other chapters or annexes that are deemed "pertinent"
</text>
  </threadedComment>
  <threadedComment ref="EO169" personId="{E5842BE3-B748-F5C8-F69B-0A3180BCF9A3}" id="{008B0015-006E-418E-AEDF-006400430052}">
    <text xml:space="preserve">Article 21.2: Essential Security
No provision of this Agreement shall be construed as meaning:
(a) require a Party to provide information whose disclosure
consider contrary to your essential security interests;
(b) prevent a Party from adopting measures it deems necessary for the protection of its essential security interests
(i) relating to the trafficking of weapons, ammunition and instruments
war, and the traffic of other goods and materials of this type
or related to the provision of services, performed directly or
indirectly for the purpose of supplying or provisioning
a military establishment,
(ii) taken in time of war or other emergencies in
international relations,
(iii) relating to fissile or mergeable materials or those from which they are derived; or
(c) prevent a Party from adopting measures in compliance with
its obligations under the Charter of the United Nations for the maintenance of international peace and security.
</text>
  </threadedComment>
  <threadedComment ref="EQ169" personId="{40B0AB47-9800-EA44-1FF3-FDF440E4C41E}" id="{00A900AB-0029-4BE3-B62D-005F00B40017}">
    <text xml:space="preserve">Art. 12.1.2  (parties can impose taxes on digital products in a manner that is consistent with the treaty)
</text>
  </threadedComment>
  <threadedComment ref="ER169" personId="{40B0AB47-9800-EA44-1FF3-FDF440E4C41E}" id="{008E007A-00A2-4F44-A0E1-001900DF0070}">
    <text xml:space="preserve">Art. 12.8 fn 4
</text>
  </threadedComment>
  <threadedComment ref="EX169" personId="{40B0AB47-9800-EA44-1FF3-FDF440E4C41E}" id="{00E1004E-0018-45C9-B8A4-0091003200ED}">
    <text xml:space="preserve">Art. 12.1.3, referring to other pertinent chapters and Art. 12.2
</text>
  </threadedComment>
  <threadedComment ref="AH170" personId="{40B0AB47-9800-EA44-1FF3-FDF440E4C41E}" id="{004500C9-002F-434F-801D-003900750049}">
    <text xml:space="preserve">Art. 28
</text>
  </threadedComment>
  <threadedComment ref="CJ170" personId="{40B0AB47-9800-EA44-1FF3-FDF440E4C41E}" id="{004500C9-002F-434E-801D-003900750049}">
    <text xml:space="preserve">Art. 28
</text>
  </threadedComment>
  <threadedComment ref="FA170" personId="{6785972C-96CC-E74C-1073-C6FD66B67974}" id="{0052001F-00F9-4D1C-AC7E-007400C900E3}">
    <text xml:space="preserve">Annex 1 Art. 38:2 and 3, Annex 7, all but UNMIK/Kosovo which is to accede
</text>
  </threadedComment>
  <threadedComment ref="FB170" personId="{6785972C-96CC-E74C-1073-C6FD66B67974}" id="{00240043-0095-4B74-85D7-00B20012009F}">
    <text xml:space="preserve">Annex 1 Art. 28:2, Annex 7
</text>
  </threadedComment>
  <threadedComment ref="FC170" personId="{6785972C-96CC-E74C-1073-C6FD66B67974}" id="{007D00B4-0034-49AA-8B63-005B002C0098}">
    <text xml:space="preserve">Annex 1 Art. 38
</text>
  </threadedComment>
  <threadedComment ref="FB175" personId="{8E4CCD65-E3AA-5BB5-8775-153EB2897E6A}" id="{00BD0009-00B0-4660-8458-00810039009C}">
    <text xml:space="preserve">Annex V Art. 2
</text>
  </threadedComment>
  <threadedComment ref="FC175" personId="{8E4CCD65-E3AA-5BB5-8775-153EB2897E6A}" id="{00F800F6-00D9-4D88-AF81-00EC00E400F1}">
    <text xml:space="preserve">Annex V Art. 2(a)
</text>
  </threadedComment>
  <threadedComment ref="FK175" personId="{8E4CCD65-E3AA-5BB5-8775-153EB2897E6A}" id="{00390052-008A-4D4F-AB23-002500430053}">
    <text xml:space="preserve">Art. 23 and Annex V Art. 1 and Annex V Art. 3(e)
</text>
  </threadedComment>
  <threadedComment ref="FC176" personId="{8E4CCD65-E3AA-5BB5-8775-153EB2897E6A}" id="{00DC001C-0080-4DDE-B62A-00F700FA000F}">
    <text xml:space="preserve">Art. 158:2
</text>
  </threadedComment>
  <threadedComment ref="AM177" personId="{EC687AD0-6A67-C58C-D82E-26EA0D0BD1EA}" id="{004600C7-00EE-4B15-B9FB-00FF00330036}">
    <text xml:space="preserve">Art. 74 Market Access
Art. 75 Natiional Treatment, 
And Annex  5
</text>
  </threadedComment>
  <threadedComment ref="AN177" personId="{EC687AD0-6A67-C58C-D82E-26EA0D0BD1EA}" id="{00640096-0084-4F2C-AB69-004400F20015}">
    <text xml:space="preserve">Art. 74 Market Access
Art. 75 Natiional Treatment, 
And Annex  5
</text>
  </threadedComment>
  <threadedComment ref="AO177" personId="{EC687AD0-6A67-C58C-D82E-26EA0D0BD1EA}" id="{00C30023-0029-41FB-8025-00B90019009A}">
    <text xml:space="preserve">Art. 74 Market Access
Art. 75 Natiional Treatment, 
And Annex  5
</text>
  </threadedComment>
  <threadedComment ref="BO177" personId="{EC687AD0-6A67-C58C-D82E-26EA0D0BD1EA}" id="{00BD00AC-004E-4B2F-85FC-0031000700A8}">
    <text xml:space="preserve">Chapter 5
Art. 57-61
</text>
  </threadedComment>
  <threadedComment ref="CJ177" personId="{EC687AD0-6A67-C58C-D82E-26EA0D0BD1EA}" id="{007900E9-0018-4603-9157-00BE00190096}">
    <text xml:space="preserve">Arts 57 and 59 only on paperless trading
</text>
  </threadedComment>
  <threadedComment ref="FB177" personId="{6785972C-96CC-E74C-1073-C6FD66B67974}" id="{00590016-0093-47E7-9569-00400083009B}">
    <text xml:space="preserve">Art. 122:4
</text>
  </threadedComment>
  <threadedComment ref="FC177" personId="{6785972C-96CC-E74C-1073-C6FD66B67974}" id="{008800E1-0000-4AB0-83F9-00C5008500E4}">
    <text xml:space="preserve">Art. 122:4(a)
</text>
  </threadedComment>
  <threadedComment ref="FI177" personId="{6785972C-96CC-E74C-1073-C6FD66B67974}" id="{00B60054-0026-4065-AAA6-000F00D20013}">
    <text xml:space="preserve">Art. 133:2
</text>
  </threadedComment>
  <threadedComment ref="FJ177" personId="{6785972C-96CC-E74C-1073-C6FD66B67974}" id="{005800D7-0015-4B8E-AA42-0082007E005C}">
    <text xml:space="preserve">Art. 133:3
</text>
  </threadedComment>
  <threadedComment ref="FK177" personId="{8E4CCD65-E3AA-5BB5-8775-153EB2897E6A}" id="{0061006F-0094-499D-ADFC-002E001100F2}">
    <text xml:space="preserve">Art. 137
</text>
  </threadedComment>
  <threadedComment ref="FT177" personId="{8E4CCD65-E3AA-5BB5-8775-153EB2897E6A}" id="{008100BB-00ED-4375-B74E-0045002A00D2}">
    <text xml:space="preserve">Art. 133:1
</text>
  </threadedComment>
  <threadedComment ref="AE182" personId="{E5842BE3-B748-F5C8-F69B-0A3180BCF9A3}" id="{00B300A5-00E1-4AB7-8B87-0060009E002C}">
    <text xml:space="preserve">Art. 14.1:1
</text>
  </threadedComment>
  <threadedComment ref="AF182" personId="{E5842BE3-B748-F5C8-F69B-0A3180BCF9A3}" id="{00ED0041-008A-42F5-AE44-003100180085}">
    <text xml:space="preserve">Art. 14.4
</text>
  </threadedComment>
  <threadedComment ref="AG182" personId="{E5842BE3-B748-F5C8-F69B-0A3180BCF9A3}" id="{00E8000D-000B-452B-9BFB-00960050003C}">
    <text xml:space="preserve">Art. 14.5(d), cooperaton 
</text>
  </threadedComment>
  <threadedComment ref="AH182" personId="{E5842BE3-B748-F5C8-F69B-0A3180BCF9A3}" id="{00BB004B-0047-487F-BFA7-00D200DA00E1}">
    <text xml:space="preserve">Art. 14.5(c), cooperaton 
</text>
  </threadedComment>
  <threadedComment ref="AJ182" personId="{E5842BE3-B748-F5C8-F69B-0A3180BCF9A3}" id="{00CC00AC-00A5-456F-865B-0001008500A2}">
    <text xml:space="preserve">Art. 14.3:3
</text>
  </threadedComment>
  <threadedComment ref="AK182" personId="{E5842BE3-B748-F5C8-F69B-0A3180BCF9A3}" id="{00E50032-0026-493D-BFCD-00190032001F}">
    <text xml:space="preserve">Art. 14.3:4
</text>
  </threadedComment>
  <threadedComment ref="AN182" personId="{E5842BE3-B748-F5C8-F69B-0A3180BCF9A3}" id="{0041001D-007A-4057-AAE9-008D00080083}">
    <text xml:space="preserve">National Treatment (Art. 11.2)
Market Access (Art. 11.4)
</text>
  </threadedComment>
  <threadedComment ref="AO182" personId="{E5842BE3-B748-F5C8-F69B-0A3180BCF9A3}" id="{00EC00A6-005A-4E2A-86DE-006F002D0038}">
    <text xml:space="preserve">National Treatment 
(art. 12.2)
Market Access 
(art. 12.4)
</text>
  </threadedComment>
  <threadedComment ref="AR182" personId="{E5842BE3-B748-F5C8-F69B-0A3180BCF9A3}" id="{0063007A-00D1-49C5-B298-001300480012}">
    <text xml:space="preserve">Art. 14.2 regarding investment, services and financial services chapters
</text>
  </threadedComment>
  <threadedComment ref="AU182" personId="{E5842BE3-B748-F5C8-F69B-0A3180BCF9A3}" id="{006800BE-0015-48B8-9DFB-0069005C0077}">
    <text xml:space="preserve">Art. 14.5(b), cooperation
</text>
  </threadedComment>
  <threadedComment ref="AW182" personId="{E5842BE3-B748-F5C8-F69B-0A3180BCF9A3}" id="{00D100A8-004B-4B17-929F-00F800AB00A8}">
    <text xml:space="preserve">Art. 14.3:1
</text>
  </threadedComment>
  <threadedComment ref="BE182" personId="{E5842BE3-B748-F5C8-F69B-0A3180BCF9A3}" id="{00A000A2-005E-4136-B9AD-00C300F700DA}">
    <text xml:space="preserve">Art. 14.3.2
</text>
  </threadedComment>
  <threadedComment ref="BH182" personId="{E5842BE3-B748-F5C8-F69B-0A3180BCF9A3}" id="{DFB515DC-F44C-4147-837E-B3E2B29D2914}">
    <text xml:space="preserve">Art. 14.1:1
</text>
  </threadedComment>
  <threadedComment ref="BM182" personId="{E5842BE3-B748-F5C8-F69B-0A3180BCF9A3}" id="{00660075-00DB-436B-B08A-0089006600F9}">
    <text xml:space="preserve">Art. 14.5(b), cooperation
</text>
  </threadedComment>
  <threadedComment ref="BQ182" personId="{E5842BE3-B748-F5C8-F69B-0A3180BCF9A3}" id="{00DD00AA-00BD-4F58-BA82-004400D40090}">
    <text xml:space="preserve">Article 5.3: Automation
Each Party’s customs authority shall endeavor to use information technology that expedites procedures for releasing goods from customs. When deciding on the information technology to be used for this purpose, each Party shall:
(a) use, to the extent possible, international standards;
(b) make electronic systems accessible to the trading community;
(c) provide for electronic submission and processing of information and data before arrival of the shipment to allow for the release of goods on arrival;
(d) employ electronic or automated systems for risk analysis and targeting;
(e) work towards developing electronic systems that are compatible with the other Party’s systems in order to facilitate government to government exchange of bilateral trade data; and
(f) work towards developing with the other Party a set of common data elements and processes in accordance with World Customs Organization (WCO) Customs Data Model and related WCO recommendations and guidelines
</text>
  </threadedComment>
  <threadedComment ref="BS182" personId="{E5842BE3-B748-F5C8-F69B-0A3180BCF9A3}" id="{004C00D9-003C-46BB-AB0F-009E00E8007B}">
    <text xml:space="preserve">Art. 14.5(b), cooperation
</text>
  </threadedComment>
  <threadedComment ref="CF182" personId="{E5842BE3-B748-F5C8-F69B-0A3180BCF9A3}" id="{00E1003E-00CB-4E1F-BE0D-002D005100E1}">
    <text xml:space="preserve">Art. 14.5(b), cooperation
</text>
  </threadedComment>
  <threadedComment ref="CH182" personId="{E5842BE3-B748-F5C8-F69B-0A3180BCF9A3}" id="{0042000E-000C-4031-9996-004900D40043}">
    <text xml:space="preserve">Art. 14.5(a), cooperation
</text>
  </threadedComment>
  <threadedComment ref="CJ182" personId="{E5842BE3-B748-F5C8-F69B-0A3180BCF9A3}" id="{00EB0052-0004-4990-8DE1-009400A6007C}">
    <text xml:space="preserve">Art. 14.5
</text>
  </threadedComment>
  <threadedComment ref="CK182" personId="{40B0AB47-9800-EA44-1FF3-FDF440E4C41E}" id="{006F0081-0097-405B-9351-003F005A0088}">
    <text xml:space="preserve">Panama-US, art. 14.5(e)
</text>
  </threadedComment>
  <threadedComment ref="CQ182" personId="{E5842BE3-B748-F5C8-F69B-0A3180BCF9A3}" id="{00B900B7-0016-4954-AC16-003D00F400EA}">
    <text xml:space="preserve">Art. 20.2
</text>
  </threadedComment>
  <threadedComment ref="DC182" personId="{E5842BE3-B748-F5C8-F69B-0A3180BCF9A3}" id="{00440036-0096-4B33-B475-000300030022}">
    <text xml:space="preserve">Art. 14.5(b), cooperation
</text>
  </threadedComment>
  <threadedComment ref="DG182" personId="{E5842BE3-B748-F5C8-F69B-0A3180BCF9A3}" id="{0068002A-0080-4E87-86AC-006C004E0090}">
    <text xml:space="preserve">Art. 13.2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4.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text>
  </threadedComment>
  <threadedComment ref="DO182" personId="{E5842BE3-B748-F5C8-F69B-0A3180BCF9A3}" id="{007400D5-0024-4287-956A-007A00F60066}">
    <text xml:space="preserve">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Section A: Panama
Banking and other financial services (excluding insurance)
4. Article 12.5.1 applies only with respect to the provision and transfer of financial information and financial data processing and related software as referred to in subparagraph (o) of the definition of financial service, and advisory and other auxiliary financial services,
Section B: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 and advisory and other auxiliary financial services, excluding intermediation, relating to banking and other financial services as referred to in subparagraph (p) of the definition of financial service.
</text>
  </threadedComment>
  <threadedComment ref="DT182" personId="{E5842BE3-B748-F5C8-F69B-0A3180BCF9A3}" id="{00E7001A-0083-47F6-898D-004F0066008B}">
    <text xml:space="preserve">Art. 13.2.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4. Notwithstanding paragraph 3, a Party may take such measures as are necessary to:
(a) ensure the security and confidentiality of messages; or
(b) protect the privacy of non-public personal data of subscribers to public telecommunications services,
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ext>
  </threadedComment>
  <threadedComment ref="DW182" personId="{E5842BE3-B748-F5C8-F69B-0A3180BCF9A3}" id="{0060005B-00CD-4927-AE2A-0064000100A2}">
    <text xml:space="preserve">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Section A: Panama
Banking and other financial services (excluding insurance)
4. Article 12.5.1 applies only with respect to the provision and transfer of financial information and financial data processing and related software as referred to in subparagraph (o) of the definition of financial service, and advisory and other auxiliary financial services,
Section B: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 and advisory and other auxiliary financial services, excluding intermediation, relating to banking and other financial services as referred to in subparagraph (p) of the definition of financial service.
Art. 12.7 Tratment of Information
</text>
  </threadedComment>
  <threadedComment ref="DY182" personId="{E5842BE3-B748-F5C8-F69B-0A3180BCF9A3}" id="{000C00C7-00D5-4713-B774-000300BF0005}">
    <text xml:space="preserve">Art. 14.5(b), cooperation
</text>
  </threadedComment>
  <threadedComment ref="EI182" personId="{E5842BE3-B748-F5C8-F69B-0A3180BCF9A3}" id="{001E00C7-0031-4A83-9D8B-0082006000DB}">
    <text xml:space="preserve">Art. 9.1
3. For greater certainty relating to the procurement of digital products as defined in Article 14.6 (Definitions):
(a) covered procurement includes the procurement of digital products; and
(b) no provision of Chapter Fourteen (Electronic Commerce) shall be construed as imposing obligations on a Party with respect to the procurement of digital products.
At. 9.6
2. A procuring entity may satisfy paragraph 1 by publishing the documentation by electronic means accessible to all interested suppliers. Where a procuring entity does not publish tender documentation by electronic means accessible to all interested suppliers, the entity shall, on request of any supplier, promptly make the documentation available in written form to the supplier.
</text>
  </threadedComment>
  <threadedComment ref="EM182" personId="{E5842BE3-B748-F5C8-F69B-0A3180BCF9A3}" id="{00EB00B9-0035-4638-A0D9-0082007F0057}">
    <text xml:space="preserve">Art. 21.1.2. 
For purposes of Chapter Fourteen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O182" personId="{E5842BE3-B748-F5C8-F69B-0A3180BCF9A3}" id="{00B600E1-0047-44E1-A464-0086007100FA}">
    <text xml:space="preserve">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Q182" personId="{E5842BE3-B748-F5C8-F69B-0A3180BCF9A3}" id="{000D0004-00BD-48DF-BD09-00F300EC007B}">
    <text xml:space="preserve">Art. 14.1:2, 
</text>
  </threadedComment>
  <threadedComment ref="ER182" personId="{E5842BE3-B748-F5C8-F69B-0A3180BCF9A3}" id="{00BE0082-00BC-44F0-8F2B-001400F300C5}">
    <text xml:space="preserve">Art. 14.6 fn 2
</text>
  </threadedComment>
  <threadedComment ref="EX182" personId="{E5842BE3-B748-F5C8-F69B-0A3180BCF9A3}" id="{00B900C1-006F-4F2D-A47F-00EF003E00CD}">
    <text xml:space="preserve">Art. 14.2 regarding investment, services and financial services chapters
 Art. 14.3:5, regarding non-discriminatory treatment of digital products
</text>
  </threadedComment>
  <threadedComment ref="FA182" personId="{E5842BE3-B748-F5C8-F69B-0A3180BCF9A3}" id="{00F2009B-0071-4252-99BC-006A007500A0}">
    <text xml:space="preserve">Art. 15.1.2
</text>
  </threadedComment>
  <threadedComment ref="FB182" personId="{6785972C-96CC-E74C-1073-C6FD66B67974}" id="{00FA0032-00A8-40C5-8324-0006002C002E}">
    <text xml:space="preserve">Art. 15.1:2, 3 and 4
</text>
  </threadedComment>
  <threadedComment ref="FC182" personId="{6785972C-96CC-E74C-1073-C6FD66B67974}" id="{0025005D-00AE-44DF-B9E3-00E000A90054}">
    <text xml:space="preserve">Art. 15.1:5
</text>
  </threadedComment>
  <threadedComment ref="FE182" personId="{6785972C-96CC-E74C-1073-C6FD66B67974}" id="{00FA009D-006C-4917-83E3-003C007E009C}">
    <text xml:space="preserve">Art. 15.5:4
</text>
  </threadedComment>
  <threadedComment ref="FF182" personId="{6785972C-96CC-E74C-1073-C6FD66B67974}" id="{00150092-00A6-4CE7-B24C-00DF00B600F0}">
    <text xml:space="preserve">Art. 15.5:7
</text>
  </threadedComment>
  <threadedComment ref="FI182" personId="{6785972C-96CC-E74C-1073-C6FD66B67974}" id="{005500FC-00C7-4A12-88A1-00BA008300B4}">
    <text xml:space="preserve">Art.15.5:8
</text>
  </threadedComment>
  <threadedComment ref="FJ182" personId="{6785972C-96CC-E74C-1073-C6FD66B67974}" id="{00320013-0005-4126-97EE-007100A00008}">
    <text xml:space="preserve">Art.15.5:8
</text>
  </threadedComment>
  <threadedComment ref="FK182" personId="{6785972C-96CC-E74C-1073-C6FD66B67974}" id="{0044003B-0020-40AA-970A-00FC006F00BA}">
    <text xml:space="preserve">Art. 15.10 only for agricultural and pharmaceutical products
</text>
  </threadedComment>
  <threadedComment ref="FL182" personId="{6785972C-96CC-E74C-1073-C6FD66B67974}" id="{0091009D-00CE-4ECC-ADF7-003D00A70043}">
    <text xml:space="preserve">Art. 15.8
</text>
  </threadedComment>
  <threadedComment ref="FM182" personId="{6785972C-96CC-E74C-1073-C6FD66B67974}" id="{001A0069-003B-4E42-9482-008F00E700FB}">
    <text xml:space="preserve">Art. 15.5:9
</text>
  </threadedComment>
  <threadedComment ref="FN182" personId="{6785972C-96CC-E74C-1073-C6FD66B67974}" id="{003D00C4-0085-4EBF-9801-00D900340065}">
    <text xml:space="preserve">Art. 15.4
</text>
  </threadedComment>
  <threadedComment ref="FO182" personId="{6785972C-96CC-E74C-1073-C6FD66B67974}" id="{00350034-0090-4C5A-A9AF-00E6009C00FE}">
    <text xml:space="preserve">Art. 15.11:27
</text>
  </threadedComment>
  <threadedComment ref="FP182" personId="{6785972C-96CC-E74C-1073-C6FD66B67974}" id="{00790081-0033-4AF1-87F2-002C00950010}">
    <text xml:space="preserve">Art. 15.11:27
</text>
  </threadedComment>
  <threadedComment ref="FS182" personId="{6785972C-96CC-E74C-1073-C6FD66B67974}" id="{003B0058-002A-46AB-8A45-0035002700A0}">
    <text xml:space="preserve">Art. 15.5:1
</text>
  </threadedComment>
  <threadedComment ref="FT182" personId="{6785972C-96CC-E74C-1073-C6FD66B67974}" id="{005A00D7-00DA-464D-9D9E-008B0035002D}">
    <text xml:space="preserve">Art. 15.6, Art. 15.7:3(a) for related rights
</text>
  </threadedComment>
  <threadedComment ref="FU182" personId="{6785972C-96CC-E74C-1073-C6FD66B67974}" id="{00AA0047-0074-48A8-AD8E-005200C400B6}">
    <text xml:space="preserve">Art. 15.5:1
</text>
  </threadedComment>
  <threadedComment ref="AE183" personId="{E5842BE3-B748-F5C8-F69B-0A3180BCF9A3}" id="{00B100FA-0088-4628-9090-003300FC009B}">
    <text xml:space="preserve">Art. 15.1
</text>
  </threadedComment>
  <threadedComment ref="AJ183" personId="{E5842BE3-B748-F5C8-F69B-0A3180BCF9A3}" id="{00B400F4-0084-4304-B3E1-002000C300F6}">
    <text xml:space="preserve">Art. 15.3:2
</text>
  </threadedComment>
  <threadedComment ref="AK183" personId="{E5842BE3-B748-F5C8-F69B-0A3180BCF9A3}" id="{006B0021-001D-4983-A744-00A0003000C0}">
    <text xml:space="preserve">Art. 15.3:3
</text>
  </threadedComment>
  <threadedComment ref="AN183" personId="{E5842BE3-B748-F5C8-F69B-0A3180BCF9A3}" id="{001000B6-00D6-4556-B8EF-0055001B00E2}">
    <text xml:space="preserve">National Treatment (Art. 12.2)
Market Access (Art. 12.4)
</text>
  </threadedComment>
  <threadedComment ref="AO183" personId="{E5842BE3-B748-F5C8-F69B-0A3180BCF9A3}" id="{001E00E9-00A5-4AFA-9BFC-00F700190003}">
    <text xml:space="preserve">National Treatment 
(art. 123.2)
Market Access 
(art. 13.4)
</text>
  </threadedComment>
  <threadedComment ref="AR183" personId="{E5842BE3-B748-F5C8-F69B-0A3180BCF9A3}" id="{001B004D-0059-4C94-99BB-0088007500B3}">
    <text xml:space="preserve">Art. 15.2, regarding Investment, Cross-Border Trade in Services, and
Financial Services
</text>
  </threadedComment>
  <threadedComment ref="AW183" personId="{E5842BE3-B748-F5C8-F69B-0A3180BCF9A3}" id="{001D00AF-0023-4DCF-882F-00B5001D0085}">
    <text xml:space="preserve">Art. 15.3:1(b)
</text>
  </threadedComment>
  <threadedComment ref="BE183" personId="{E5842BE3-B748-F5C8-F69B-0A3180BCF9A3}" id="{003E0017-00EA-4ED8-8E10-005600E0003B}">
    <text xml:space="preserve">Art. 15.3.1
</text>
  </threadedComment>
  <threadedComment ref="BH183" personId="{E5842BE3-B748-F5C8-F69B-0A3180BCF9A3}" id="{DBB6EB94-5916-452B-835E-541DE7F7BFC9}">
    <text xml:space="preserve">Art. 15.1
</text>
  </threadedComment>
  <threadedComment ref="BM183" personId="{E5842BE3-B748-F5C8-F69B-0A3180BCF9A3}" id="{005900AD-00F1-4E53-BE3C-003A00BD007C}">
    <text xml:space="preserve">Art. 15.4.1
</text>
  </threadedComment>
  <threadedComment ref="BO183" personId="{E5842BE3-B748-F5C8-F69B-0A3180BCF9A3}" id="{003F00C6-00A7-40AB-A3A3-0097008400E4}">
    <text xml:space="preserve">Art. 15.6
</text>
  </threadedComment>
  <threadedComment ref="BQ183" personId="{EC687AD0-6A67-C58C-D82E-26EA0D0BD1EA}" id="{00D000EA-002C-437C-B1A1-002C00270083}">
    <text xml:space="preserve">Art. 7.3
ARTICLE 7.3: AUTOMATION
Each Party shall use information technology that expedites procedures for the release of
goods and shall:
(a) make electronic systems accessible to customs users;
(b) endeavour to use international standards
(c) endeavour to use electronic systems.....
</text>
  </threadedComment>
  <threadedComment ref="BS183" personId="{E5842BE3-B748-F5C8-F69B-0A3180BCF9A3}" id="{00000079-0083-4B1A-AE25-00E0000C00B0}">
    <text xml:space="preserve">Art. 15.5
</text>
  </threadedComment>
  <threadedComment ref="BV183" personId="{E5842BE3-B748-F5C8-F69B-0A3180BCF9A3}" id="{0087007F-00A1-448D-A45F-00CE00730085}">
    <text xml:space="preserve">Art. 15.7
</text>
  </threadedComment>
  <threadedComment ref="CJ183" personId="{E5842BE3-B748-F5C8-F69B-0A3180BCF9A3}" id="{00EA00A3-000E-4BDF-9E5C-00A8006F0070}">
    <text xml:space="preserve">Art. 15.5:2 and 3, consumer protection
</text>
  </threadedComment>
  <threadedComment ref="CQ183" personId="{E5842BE3-B748-F5C8-F69B-0A3180BCF9A3}" id="{002400ED-00FC-4B44-BB0D-00D200320087}">
    <text xml:space="preserve">Chapt. 22
</text>
  </threadedComment>
  <threadedComment ref="DI183" personId="{E5842BE3-B748-F5C8-F69B-0A3180BCF9A3}" id="{00680060-0083-4247-B4E5-0055001900C6}">
    <text xml:space="preserve">Art. 15.8
ARTICLE 15.8: CROSS-BORDER INFORMATION FLOWS
Recognizing the importance of the free flow of information in facilitating trade, and acknowledging the importance of protecting personal information, the Parties shall endeavor to refrain from imposing or maintaining unnecessary barriers to electronic information flows across borders.
</text>
  </threadedComment>
  <threadedComment ref="DO183" personId="{E5842BE3-B748-F5C8-F69B-0A3180BCF9A3}" id="{00DC0042-00CF-40DB-A8D4-000A000E00C3}">
    <text xml:space="preserve">ARTICLE 13.10: EXCEPTIONS
1. Notwithstanding any other provision of this Chapter or Fifteen (Electronic Commerce), and, in addition, Article
12.1.3 (Scope and Coverage)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Fifteen (Electronic Commerce), and, in addition, Article 12.1.3 (Scope and Coverage) with respect to the supply of financial services in the territory of a Party by a covered investment, applies to non-discriminatory measures of general application taken by any public entity in pursuit of monetary and related credit policies or exchange rate policies.
This paragraph shall not affect a Party’s obligations under Article 11.8 (Performance Requirements) with respect to measures covered by Chapter Eleven or under Article 11.7 (Transfers) or 12.10 (Payments and Transfers).
Art. 13.20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13-A 
United States
Banking and other financial services (excluding insurance)
3. Article 13.5.1 applies only with respect to:
(a) the provision and transfer of financial information and financial data processing and related software as referred to in subparagraph (o) of the
definition of financial service in Article 13.20; and
(b) advisory and other auxiliary services, excluding intermediation, relating to banking and other financial services as referred to in subparagraph (p) of
the definition of financial service in Article 13.20.
Korea
6. Article 13.5.1 applies only with respect to:
(a) the provision and transfer of financial information;13
(b) the provision and transfer of financial data processing and related software relating to banking and other financial services as referred to in
subparagraph (o) of the definition of financial service in Article 13.20, by no later than two years from the date this Agreement enters into force; and
Annex 13-B
Korea
SECTION B: TRANSFER OF INFORMATION
Each Party shall allow a financial institution of the other Party to transfer information in
electronic or other form, into and out of its territory, for data processing where such
processing is required in the institution’s ordinary course of business. Korea shall give
effect to this commitment no later than two years after the date this Agreement enters into
force.
Section C
Perfoemanxce of functions include data processing
</text>
  </threadedComment>
  <threadedComment ref="DT183" personId="{EC687AD0-6A67-C58C-D82E-26EA0D0BD1EA}" id="{00610076-0079-4597-954C-0067009100BA}">
    <text xml:space="preserve">Art. 14.2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a Party may take such measures as are necessary to
ensure the security and confidentiality of messages, provided that such measures are not applied in a manner that would constitute a means of arbitrary or unjustifiable
discrimination or disguised restriction on trade in services.
Art. 14.24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text>
  </threadedComment>
  <threadedComment ref="DW183" personId="{E5842BE3-B748-F5C8-F69B-0A3180BCF9A3}" id="{0059007A-00F7-46ED-9CEB-0021008A0084}">
    <text xml:space="preserve">
Article 13.7
ARTICLE 13.10: EXCEPTIONS
1. Notwithstanding any other provision of this Chapter or Fifteen (Electronic Commerce), and, in addition, Article
12.1.3 (Scope and Coverage)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Fifteen (Electronic Commerce), and, in addition, Article 12.1.3 (Scope and Coverage) with respect to the supply of financial services in the territory of a Party by a covered investment, applies to non-discriminatory measures of general application taken by any public entity in pursuit of monetary and related credit policies or exchange rate policies.
This paragraph shall not affect a Party’s obligations under Article 11.8 (Performance Requirements) with respect to measures covered by Chapter Eleven or under Article 11.7 (Transfers) or 12.10 (Payments and Transfers).
Art. 13.20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13-A 
United States
Banking and other financial services (excluding insurance)
3. Article 13.5.1 applies only with respect to:
(a) the provision and transfer of financial information and financial data processing and related software as referred to in subparagraph (o) of the
definition of financial service in Article 13.20; and
(b) advisory and other auxiliary services, excluding intermediation, relating to banking and other financial services as referred to in subparagraph (p) of
the definition of financial service in Article 13.20.
Korea
6. Article 13.5.1 applies only with respect to:
(a) the provision and transfer of financial information;13
(b) the provision and transfer of financial data processing and related software relating to banking and other financial services as referred to in
subparagraph (o) of the definition of financial service in Article 13.20, by no later than two years from the date this Agreement enters into force; and
Annex 13-B
Korea
SECTION B: TRANSFER OF INFORMATION
Each Party shall allow a financial institution of the other Party to transfer information in
electronic or other form, into and out of its territory, for data processing where such
processing is required in the institution’s ordinary course of business. Korea shall give
effect to this commitment no later than two years after the date this Agreement enters into
force.
Section C
Perfoemanxce of functions include data processing
</text>
  </threadedComment>
  <threadedComment ref="EI183" personId="{EC687AD0-6A67-C58C-D82E-26EA0D0BD1EA}" id="{00E30083-0018-4595-8711-00FD00A500AB}">
    <text xml:space="preserve">Art. 17.2
4. For greater certainty relating to the procurement of digital products as defined in
Article 15.9 (Definitions):
(a) covered procurement includes the procurement of digital products; and
(b) no provision of Chapter Fifteen (Electronic Commerce) shall be construed
as imposing obligations on a Party with respect to the procurement of
digital products.
ARTICLE 17.4: GENERAL PRINCIPLES
Use of Electronic Means
1.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17.6: PUBLICATION OF NOTICES
Notice of Intended Procurement
1. For each covered procurement, a procuring entity shall publish a notice of
intended procurement in accordance with Article IX of the GPA, in the appropriate
electronic medium, except in the circumstances described in Article XV of the GPA.
Notice of Planned Procurement
2. Each Party shall encourage its procuring entities to publish, as early as possible in
each fiscal year, a notice regarding their future procurement plans. The notice should
include the subject matter of the procurement and the planned date of the publication of
the notice of intended procurement and, to the extent possible, be published in an
electronic medium listed in each Party’s Appendix II to the GPA.
</text>
  </threadedComment>
  <threadedComment ref="EM183" personId="{E5842BE3-B748-F5C8-F69B-0A3180BCF9A3}" id="{00B8000D-001D-45D0-A165-005E00D7000B}">
    <text xml:space="preserve">Art. 23.1.2
2. For purposes of Chapters Twelve (Cross-Border Trade in Services), Fourteen
(Telecommunications), and Fifteen (Electronic Commerce),1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N183" personId="{E5842BE3-B748-F5C8-F69B-0A3180BCF9A3}" id="{00BC00BB-0064-4854-BBCF-002700F80012}">
    <text xml:space="preserve">Art. 15.3
5. Paragraph 2 (National Treatment) does not apply to:
(a) subsidies or grants that a Party provides to a service or service supplier,
including government-supported loans, guarantees, and insurance; or
(b) services supplied in the exercise of governmental authority, as defined in
Article 12.1.6 (Scope and Coverage).
6. This Article does not apply to measures affecting the electronic transmission of a
series of text, video, images, sound recordings, and other products scheduled by a content
provider for aural and/or visual reception, and for which the content consumer has no
choice over the scheduling of the series.
Art. 15.4:2 regarding electronic authentication
a Party may require that, for a particular category of
transactions, the method of authentication meet certain performance standards or be
certified by an authority accredited in accordance with the Party’s law, provided the
requirement:
(a) serves a legitimate governmental objective; and
(b) is substantially related to achieving that objective.
Annex I - Korea
The sale of tobacco to retail buyers by lectronic commerce is prohibited
The sale of liquor in electronic commerce is prohibited.
</text>
  </threadedComment>
  <threadedComment ref="EO183" personId="{E5842BE3-B748-F5C8-F69B-0A3180BCF9A3}" id="{009E00A8-002B-4E55-B045-008F00CF00E8}">
    <text xml:space="preserve">ARTICLE 23.2: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Q183" personId="{E5842BE3-B748-F5C8-F69B-0A3180BCF9A3}" id="{00730034-0043-42E7-80EE-00FD00400072}">
    <text xml:space="preserve">Art. 15.3.1 fn 1
</text>
  </threadedComment>
  <threadedComment ref="EX183" personId="{E5842BE3-B748-F5C8-F69B-0A3180BCF9A3}" id="{0057009C-0086-4468-A74F-001000EF00A4}">
    <text xml:space="preserve">
Art. 15.2, regarding Investment, Cross-Border Trade in Services, and Financial Services
Art. 15.3:4 regarding non-discriminatory treatment of digital products in nvestment, Cross-Border Trade in Services, and Financial Services
</text>
  </threadedComment>
  <threadedComment ref="FA183" personId="{E5842BE3-B748-F5C8-F69B-0A3180BCF9A3}" id="{00C900F0-00FE-44B2-8CF5-005600EF00AF}">
    <text xml:space="preserve">Art. 18.1.3
</text>
  </threadedComment>
  <threadedComment ref="FB183" personId="{6785972C-96CC-E74C-1073-C6FD66B67974}" id="{005F00B5-0038-4812-82A1-002E0090004B}">
    <text xml:space="preserve">Art. 18.1:3 and 4
</text>
  </threadedComment>
  <threadedComment ref="FC183" personId="{6785972C-96CC-E74C-1073-C6FD66B67974}" id="{00220065-00D5-416B-92CD-004C007600CA}">
    <text xml:space="preserve">Art. 18.1:2
</text>
  </threadedComment>
  <threadedComment ref="FE183" personId="{6785972C-96CC-E74C-1073-C6FD66B67974}" id="{003100A8-00C3-450F-961A-004E0028007A}">
    <text xml:space="preserve">Art. 18.4:4
</text>
  </threadedComment>
  <threadedComment ref="FI183" personId="{6785972C-96CC-E74C-1073-C6FD66B67974}" id="{00300075-00E7-4FFD-B310-00550009008D}">
    <text xml:space="preserve">Art. 18.4:7
</text>
  </threadedComment>
  <threadedComment ref="FJ183" personId="{6785972C-96CC-E74C-1073-C6FD66B67974}" id="{00FA00C2-002C-4078-8FB3-006100B90069}">
    <text xml:space="preserve">Art. 18.4:8
</text>
  </threadedComment>
  <threadedComment ref="FK183" personId="{6785972C-96CC-E74C-1073-C6FD66B67974}" id="{00FE0090-00C0-48C6-B810-005F008600EB}">
    <text xml:space="preserve">Art. 18.4:7
</text>
  </threadedComment>
  <threadedComment ref="FL183" personId="{6785972C-96CC-E74C-1073-C6FD66B67974}" id="{006D00D0-0018-4CE4-9F6E-003100D20038}">
    <text xml:space="preserve">Art. 18.7
</text>
  </threadedComment>
  <threadedComment ref="FM183" personId="{6785972C-96CC-E74C-1073-C6FD66B67974}" id="{00B60068-0044-4368-87D9-0057001B0058}">
    <text xml:space="preserve">Art. 18.4:9
</text>
  </threadedComment>
  <threadedComment ref="FN183" personId="{6785972C-96CC-E74C-1073-C6FD66B67974}" id="{004F00D6-0063-4DA6-8894-00B900B1004A}">
    <text xml:space="preserve">Art. 18.3
</text>
  </threadedComment>
  <threadedComment ref="FO183" personId="{6785972C-96CC-E74C-1073-C6FD66B67974}" id="{009A00E7-0012-46FD-A35D-007000F80099}">
    <text xml:space="preserve">Art. 18.10:30
</text>
  </threadedComment>
  <threadedComment ref="FP183" personId="{6785972C-96CC-E74C-1073-C6FD66B67974}" id="{00F100A3-0089-46D0-A297-00CE007D0026}">
    <text xml:space="preserve">Art. 18.10:30
</text>
  </threadedComment>
  <threadedComment ref="FT183" personId="{6785972C-96CC-E74C-1073-C6FD66B67974}" id="{00F800E4-004E-47C1-8911-006300950097}">
    <text xml:space="preserve">Art. 18.5
</text>
  </threadedComment>
  <threadedComment ref="FU183" personId="{6785972C-96CC-E74C-1073-C6FD66B67974}" id="{00EA0069-0070-4A67-9572-0070001A00D0}">
    <text xml:space="preserve">Art. 18.4:1
</text>
  </threadedComment>
  <threadedComment ref="AE186" personId="{E5842BE3-B748-F5C8-F69B-0A3180BCF9A3}" id="{00AC004E-0037-48F1-949A-000B00FE007B}">
    <text xml:space="preserve">Art. 14.2:1
</text>
  </threadedComment>
  <threadedComment ref="AF186" personId="{E5842BE3-B748-F5C8-F69B-0A3180BCF9A3}" id="{00300089-005A-483A-9CA8-00CF00D60054}">
    <text xml:space="preserve">Art. 14.5
</text>
  </threadedComment>
  <threadedComment ref="AG186" personId="{E5842BE3-B748-F5C8-F69B-0A3180BCF9A3}" id="{009200CE-0036-4677-83C3-006D00070078}">
    <text xml:space="preserve">Art. 14.8(d), cooperation
</text>
  </threadedComment>
  <threadedComment ref="AH186" personId="{E5842BE3-B748-F5C8-F69B-0A3180BCF9A3}" id="{0019003B-00AC-40EA-ACC9-00E400C10045}">
    <text xml:space="preserve">Art. 14.8(c), cooperation
</text>
  </threadedComment>
  <threadedComment ref="AJ186" personId="{E5842BE3-B748-F5C8-F69B-0A3180BCF9A3}" id="{008C0011-009F-417F-AF02-004B00B800F4}">
    <text xml:space="preserve">Art. 14.4:3
</text>
  </threadedComment>
  <threadedComment ref="AK186" personId="{E5842BE3-B748-F5C8-F69B-0A3180BCF9A3}" id="{00E100E8-008F-4CF6-BB89-0021007400E1}">
    <text xml:space="preserve">Art. 14.4:4
</text>
  </threadedComment>
  <threadedComment ref="AN186" personId="{E5842BE3-B748-F5C8-F69B-0A3180BCF9A3}" id="{000F00F7-00B6-4E82-8009-00D60098005B}">
    <text xml:space="preserve">Art. 13.3 (National Treatment)
Art. 13.5 (Market Access)
Annex I and Annex II
</text>
  </threadedComment>
  <threadedComment ref="AR186" personId="{E5842BE3-B748-F5C8-F69B-0A3180BCF9A3}" id="{008900C6-0047-465F-A669-0030007500AF}">
    <text xml:space="preserve">Art. 14.3 (applicability of  investment and services chapters)
</text>
  </threadedComment>
  <threadedComment ref="AU186" personId="{E5842BE3-B748-F5C8-F69B-0A3180BCF9A3}" id="{0071005D-00FB-4A0C-9CDC-002500170016}">
    <text xml:space="preserve">Art. 14.8(b), cooperation
</text>
  </threadedComment>
  <threadedComment ref="AW186" personId="{E5842BE3-B748-F5C8-F69B-0A3180BCF9A3}" id="{00720086-0011-4E12-B5C9-001900A4004D}">
    <text xml:space="preserve">Arts. 14.4.1,
</text>
  </threadedComment>
  <threadedComment ref="BE186" personId="{E5842BE3-B748-F5C8-F69B-0A3180BCF9A3}" id="{0085006E-003C-4D50-BC05-005200A2002C}">
    <text xml:space="preserve">Art. 14.4.2
</text>
  </threadedComment>
  <threadedComment ref="BH186" personId="{E5842BE3-B748-F5C8-F69B-0A3180BCF9A3}" id="{0B8AE1FB-89AA-4474-8E5E-AD74F9348FC1}">
    <text xml:space="preserve">Art. 14.2:1
</text>
  </threadedComment>
  <threadedComment ref="BM186" personId="{E5842BE3-B748-F5C8-F69B-0A3180BCF9A3}" id="{00D700EA-00AE-406B-A538-005F0020006D}">
    <text xml:space="preserve">
Hard
Art. 14.7, 
Soft
Art. 14.8(b), cooperation
</text>
  </threadedComment>
  <threadedComment ref="BQ186" personId="{E5842BE3-B748-F5C8-F69B-0A3180BCF9A3}" id="{00EB004F-00DD-46E8-B22E-001000FD0035}">
    <text xml:space="preserve">Article 6.4 Automation
1. The customs authorities shall endeavor to use information technology to expedite the procedures for the clearance of the goods. When choosing the information technology to be used for that purpose, each Party:
(a) make efforts to use international standards;
(b) will make electronic systems accessible to customs users;
(c) provide for the necessary for the submission and electronic processing of information and data before the arrival of the shipment, in order to allow the release of goods at the time of arrival;
(d) use electronic or automated systems for the analysis and targeting of risks;
(e) work on the development of compatible electronic systems among the customs authorities of the Parties, in order to facilitate the exchange of international trade data between governments; Y
(f) work to develop a set of common data elements and processes in accordance with the Customs Data Model of the World Customs Organization (WCO) and the recommendations and related guidelines of the WCO.
2. The customs authorities, as far as possible, will accept the forms, which must be filled out by an importer or exporter, submitted electronically, as the legal equivalent of the printed version.
Art. 6.5
9. The Parties shall make efforts to cooperate in:
(a) strengthen the ability of each Party to apply the regulations governing its imports;
(b) establish and maintain other communication channels in order to facilitate the secure and rapid exchange of information; and
(c) improve coordination in matters related to importation.
</text>
  </threadedComment>
  <threadedComment ref="BS186" personId="{E5842BE3-B748-F5C8-F69B-0A3180BCF9A3}" id="{00990006-0019-42B5-9FFF-00AE00C7007E}">
    <text xml:space="preserve">Art. 14.6:1, Art. 14.8(b), cooperation
</text>
  </threadedComment>
  <threadedComment ref="CF186" personId="{E5842BE3-B748-F5C8-F69B-0A3180BCF9A3}" id="{00310023-00B8-49F9-85F2-00CE00EC0066}">
    <text xml:space="preserve">Art. 14.8(b), cooperation
</text>
  </threadedComment>
  <threadedComment ref="CH186" personId="{E5842BE3-B748-F5C8-F69B-0A3180BCF9A3}" id="{00AE00ED-0016-4548-8AD9-008900FB0035}">
    <text xml:space="preserve">Art. 14.8(a), cooperation
</text>
  </threadedComment>
  <threadedComment ref="CJ186" personId="{E5842BE3-B748-F5C8-F69B-0A3180BCF9A3}" id="{00B70011-0058-4FCA-935D-00A4009600E9}">
    <text xml:space="preserve">Art. 14.8, Art. 14.6:2, consumer protection
</text>
  </threadedComment>
  <threadedComment ref="CK186" personId="{40B0AB47-9800-EA44-1FF3-FDF440E4C41E}" id="{004700AD-0016-4F40-BA60-008300C800EB}">
    <text xml:space="preserve">Colombia-Northern Triangle, Art. 14.8(e)
</text>
  </threadedComment>
  <threadedComment ref="CQ186" personId="{E5842BE3-B748-F5C8-F69B-0A3180BCF9A3}" id="{00AE00FE-00C3-4CC3-BF11-00EA008C000C}">
    <text xml:space="preserve">Chapt. 18
</text>
  </threadedComment>
  <threadedComment ref="DC186" personId="{E5842BE3-B748-F5C8-F69B-0A3180BCF9A3}" id="{00EB004C-009C-465F-B3C6-00C8003400B9}">
    <text xml:space="preserve">Art. 14.8(b), cooperation
</text>
  </threadedComment>
  <threadedComment ref="DV186" personId="{E5842BE3-B748-F5C8-F69B-0A3180BCF9A3}" id="{0098006A-000A-459F-8EC7-003A001100BC}">
    <text xml:space="preserve">Annex 2:
Reserve future measures on audio-vusual that go agsinst NT
</text>
  </threadedComment>
  <threadedComment ref="DY186" personId="{E5842BE3-B748-F5C8-F69B-0A3180BCF9A3}" id="{001C0056-00B7-420A-A04D-000A00EB00CE}">
    <text xml:space="preserve">Art. 14.8(b), cooperation
</text>
  </threadedComment>
  <threadedComment ref="EO186" personId="{E5842BE3-B748-F5C8-F69B-0A3180BCF9A3}" id="{004000E3-00A1-4D2D-BAC3-008A006500C4}">
    <text xml:space="preserve">Article 19.2 National Security
No provision of this Agreement shall be construed as meaning:
(a) compel a Party to provide or give access to information whose disclosure it considers contrary to its essential security interests;
(b) prevent a Party from taking any action it considers
necessary to protect your essential interests in matters of
security:
(i) relating to trade in armaments, ammunition and supplies of
war and trade in merchandise operations,
materials, services and technology that are carried out with the
direct or indirect purpose of providing supplies to a
military institution or other defense establishment;
(ii) applied in times of war or in other cases of severe tension
international; or
(iii) applied to national policies or international agreements in
matter of non-proliferation of nuclear weapons or others
nuclear explosive devices;
(c) prevent a Party from adopting measures in compliance with its
obligations arising from the Charter of the United Nations for the
Maintenance of International Peace and Security; and
(d) prevent a Party from adopting or maintaining measures deemed necessary to preserve public order.
</text>
  </threadedComment>
  <threadedComment ref="EQ186" personId="{E5842BE3-B748-F5C8-F69B-0A3180BCF9A3}" id="{000700D9-007E-4F14-B61A-001900460004}">
    <text xml:space="preserve"> Art. 14.4.2
(parties can impose taxes on digital products in a manner that is consistent with the treaty)
</text>
  </threadedComment>
  <threadedComment ref="ER186" personId="{E5842BE3-B748-F5C8-F69B-0A3180BCF9A3}" id="{0088004E-0089-4E8A-857C-003400860013}">
    <text xml:space="preserve">Art. 14.1 fn 1
</text>
  </threadedComment>
  <threadedComment ref="EX186" personId="{E5842BE3-B748-F5C8-F69B-0A3180BCF9A3}" id="{00CB004F-004A-4EB1-B479-007300570007}">
    <text xml:space="preserve">Arts. 14.3, 14.4.5 (applicability of NCMs of investment and  services chapters)
</text>
  </threadedComment>
  <threadedComment ref="FA187" personId="{8E4CCD65-E3AA-5BB5-8775-153EB2897E6A}" id="{00BB0068-00B8-456D-9344-009A00110091}">
    <text xml:space="preserve">Art. 115:1 and 2
</text>
  </threadedComment>
  <threadedComment ref="FB187" personId="{8E4CCD65-E3AA-5BB5-8775-153EB2897E6A}" id="{00AC0015-0007-4A26-AE1A-007A00100019}">
    <text xml:space="preserve">Art. 106:3
</text>
  </threadedComment>
  <threadedComment ref="FC187" personId="{8E4CCD65-E3AA-5BB5-8775-153EB2897E6A}" id="{000700D4-002B-4B8B-BCB5-00CD00CE001A}">
    <text xml:space="preserve">Art. 111.4, 07, 108, 118
</text>
  </threadedComment>
  <threadedComment ref="FJ187" personId="{8E4CCD65-E3AA-5BB5-8775-153EB2897E6A}" id="{009E00DC-0035-46C1-AB22-0008008E00B0}">
    <text xml:space="preserve">Art. 115:4
</text>
  </threadedComment>
  <threadedComment ref="FK187" personId="{8E4CCD65-E3AA-5BB5-8775-153EB2897E6A}" id="{00AD0093-0078-4014-9EF6-00A400330038}">
    <text xml:space="preserve">Art. 118
</text>
  </threadedComment>
  <threadedComment ref="J188" personId="{8E4CCD65-E3AA-5BB5-8775-153EB2897E6A}" id="{00D9000D-00AB-4198-83C4-007E008A00B2}">
    <text xml:space="preserve">Different dates for goods and services:
01.01.2008 (G), 01.05.2010(S)
</text>
  </threadedComment>
  <threadedComment ref="K188" personId="{8E4CCD65-E3AA-5BB5-8775-153EB2897E6A}" id="{003700D7-005A-4010-BCB3-00C3008E0099}">
    <text xml:space="preserve">Different dates for goods and services:
01.01.2008 (G), 01.05.2010(S)
</text>
  </threadedComment>
  <threadedComment ref="FA188" personId="{8E4CCD65-E3AA-5BB5-8775-153EB2897E6A}" id="{004200D4-00E1-4519-BAE8-0048002B0047}">
    <text xml:space="preserve">Art. 40 and Annex VI
</text>
  </threadedComment>
  <threadedComment ref="FB188" personId="{8E4CCD65-E3AA-5BB5-8775-153EB2897E6A}" id="{00F60058-0023-482C-A61A-004B00BF0027}">
    <text xml:space="preserve">Art. 40 and Annex VI:
</text>
  </threadedComment>
  <threadedComment ref="FC188" personId="{E5842BE3-B748-F5C8-F69B-0A3180BCF9A3}" id="{00D60013-00B3-4D38-9D3D-00540067001E}">
    <text xml:space="preserve">Joint Declaration on Article 40; Agreement Wine, Drinks, Alcohol
</text>
  </threadedComment>
  <threadedComment ref="FC189" personId="{8E4CCD65-E3AA-5BB5-8775-153EB2897E6A}" id="{00310005-0009-4815-B9EE-009400F400B0}">
    <text xml:space="preserve">Art. 105
</text>
  </threadedComment>
  <threadedComment ref="FW189" personId="{8E4CCD65-E3AA-5BB5-8775-153EB2897E6A}" id="{00700003-0061-44A3-AA02-00FC00790028}">
    <text xml:space="preserve">Art. 104:1
</text>
  </threadedComment>
  <threadedComment ref="FC196" personId="{8E4CCD65-E3AA-5BB5-8775-153EB2897E6A}" id="{0049002F-00C1-4228-A943-004900AF009E}">
    <text xml:space="preserve">Art. 161:1
</text>
  </threadedComment>
  <threadedComment ref="FW196" personId="{8E4CCD65-E3AA-5BB5-8775-153EB2897E6A}" id="{00320098-00ED-415A-818A-007E00A50013}">
    <text xml:space="preserve">Art. 160:2
</text>
  </threadedComment>
  <threadedComment ref="FA197" personId="{8E4CCD65-E3AA-5BB5-8775-153EB2897E6A}" id="{0064004C-0071-497F-9764-006300DB0031}">
    <text xml:space="preserve">Art. 75 and Annex VII:2
</text>
  </threadedComment>
  <threadedComment ref="FB197" personId="{6785972C-96CC-E74C-1073-C6FD66B67974}" id="{00F60078-001C-495A-AE36-00B200500041}">
    <text xml:space="preserve">Art. 75 and Annex VII:1 and 2
</text>
  </threadedComment>
  <threadedComment ref="FC197" personId="{6785972C-96CC-E74C-1073-C6FD66B67974}" id="{00E10005-0096-41D5-B36C-0055004D0034}">
    <text xml:space="preserve">Art. 75 and Annex VII
</text>
  </threadedComment>
  <threadedComment ref="AD198" personId="{E5842BE3-B748-F5C8-F69B-0A3180BCF9A3}" id="{00C800F2-00AC-4EE6-8C6A-007600E2009D}">
    <text xml:space="preserve">Art. 1502:4
</text>
  </threadedComment>
  <threadedComment ref="AE198" personId="{E5842BE3-B748-F5C8-F69B-0A3180BCF9A3}" id="{009E0045-0035-4855-AC70-00DD007000BD}">
    <text xml:space="preserve">Art. 1502:1
</text>
  </threadedComment>
  <threadedComment ref="AF198" personId="{E5842BE3-B748-F5C8-F69B-0A3180BCF9A3}" id="{00720024-0036-45D3-B107-001200C100C7}">
    <text xml:space="preserve">Hard
Article 1504: Transparency
Pursuant to Article 1901 (Transparency - Publication), each Party shall promptly publish or otherwise make publicly available its laws, regulations, procedures and administrative rulings of general application, that pertain to electronic commerce.
Soft
Art. 1502
2. Considering the potential of electronic commerce as a social and economic development tool, the Parties recognize the importance of:
(a) clarity, transparency and predictability in their domestic regulatory frameworks in facilitating, to the maximum extent possible, the development of electronic commerce;
</text>
  </threadedComment>
  <threadedComment ref="AG198" personId="{E5842BE3-B748-F5C8-F69B-0A3180BCF9A3}" id="{00C900C3-0066-4EE4-9E51-00D600C90059}">
    <text xml:space="preserve">Art. 1508(d), cooperation,
</text>
  </threadedComment>
  <threadedComment ref="AH198" personId="{E5842BE3-B748-F5C8-F69B-0A3180BCF9A3}" id="{00C4008E-004D-4406-B77C-009B002800A8}">
    <text xml:space="preserve">Art. 1502:2 (a) (b)
Art. 1502:3);
</text>
  </threadedComment>
  <threadedComment ref="AJ198" personId="{E5842BE3-B748-F5C8-F69B-0A3180BCF9A3}" id="{005700D8-006D-40DA-AA89-002800A500E4}">
    <text xml:space="preserve">Art. 1501.1 in relation with Chapter 2
</text>
  </threadedComment>
  <threadedComment ref="AN198" personId="{E5842BE3-B748-F5C8-F69B-0A3180BCF9A3}" id="{00A500D6-00E9-44CD-9EA4-008B00B00069}">
    <text xml:space="preserve">National Treatment (Art. 903)
Market Access (Art. 906)
</text>
  </threadedComment>
  <threadedComment ref="AO198" personId="{E5842BE3-B748-F5C8-F69B-0A3180BCF9A3}" id="{00FD0017-008A-475E-8D5C-0084005C00A2}">
    <text xml:space="preserve">National Treatment
Art. 1102
Right to Establishment
Art. 1105
</text>
  </threadedComment>
  <threadedComment ref="AQ198" personId="{E5842BE3-B748-F5C8-F69B-0A3180BCF9A3}" id="{00680070-00EA-4D6D-AAA8-006800B100C2}">
    <text xml:space="preserve">Article 1509: Relation to Other Chapters
In the event of an inconsistency between this Chapter and another Chapter, the other Chapter shall prevail to the extent of the inconsistency.
</text>
  </threadedComment>
  <threadedComment ref="AR198" personId="{E5842BE3-B748-F5C8-F69B-0A3180BCF9A3}" id="{00460071-00AF-4E6A-9BC8-00B50024003F}">
    <text xml:space="preserve">Art. 1501
1. The Parties confirm that this Agreement, including Chapter Nine (Cross-Border Trade in Services), Chapter Two (National Treatment and Market Access
for Goods, Chapter Eight (Investment), Chapter Fourteen (Government Procurement), Chapter Eleven (Financial Services), Chapter Ten (Telecommunications), and Chapter Twenty-Two (Exceptions) applies to trade conducted by electronic means.1 In particular, the Parties recognize the importance of the access and use provisions of Chapter Ten (Telecommunications) in enabling trade conducted by electronic means.
Art. 1501 fn 1
1 For greater certainty, the application of this Agreement to trade conducted by electronic means
includes the application of the reservations or exceptions taken by a Party as set out in its schedule to
Annex I, II, or III.
</text>
  </threadedComment>
  <threadedComment ref="AU198" personId="{E5842BE3-B748-F5C8-F69B-0A3180BCF9A3}" id="{00D3009B-002B-44BA-8B70-0023009A0016}">
    <text xml:space="preserve">Art. 1508 b (cooperation)
</text>
  </threadedComment>
  <threadedComment ref="AW198" personId="{E5842BE3-B748-F5C8-F69B-0A3180BCF9A3}" id="{00DC0026-006E-463D-AA19-006A006F0036}">
    <text xml:space="preserve">Art. 1503:1
</text>
  </threadedComment>
  <threadedComment ref="BH198" personId="{E5842BE3-B748-F5C8-F69B-0A3180BCF9A3}" id="{23CBE935-DF54-4394-9122-DAD12A8EA963}">
    <text xml:space="preserve">Art. 1502:4
</text>
  </threadedComment>
  <threadedComment ref="BM198" personId="{E5842BE3-B748-F5C8-F69B-0A3180BCF9A3}" id="{003F0054-001D-43B1-BB05-00CC00220091}">
    <text xml:space="preserve">Art. 1508(b), cooperation
</text>
  </threadedComment>
  <threadedComment ref="BO198" personId="{E5842BE3-B748-F5C8-F69B-0A3180BCF9A3}" id="{003800ED-00C4-4FDD-8477-003A00DF00C7}">
    <text xml:space="preserve">Art. 1506
</text>
  </threadedComment>
  <threadedComment ref="BQ198" personId="{E5842BE3-B748-F5C8-F69B-0A3180BCF9A3}" id="{0001006A-0001-473D-9937-006F0008005F}">
    <text xml:space="preserve">Article 409: Transparency
1. In addition to the obligations set out in Section A of Chapter Nineteen
(Transparency), each Party shall publish, including on the internet, its customs laws, customs regulations and general administrative procedures governing customs matters.
2. Each Party shall designate or maintain one or more contact points to
address inquiries by interested persons concerning customs matters and make available on the internet information concerning the procedures for making such inquiries. A Party may provide that such contact points be contacted by any means, including electronic mail.
3. To the extent possible, each Party shall publish in advance, including on the internet, any regulations of general application governing customs matters that it proposes to adopt and provide interested persons the opportunity to comment prior to their adoption.
Article 411: Automation
Each Party shall use information technologies that expedites procedures for
the release of goods and shall:
(a) establish a means of providing for the electronic exchange of
information between customs administrations and the trading
community for the purpose of encouraging rapid release procedures;
(b) use international standards for such electronic exchange of
information;
(c) develop electronic systems that are compatible as between the
Parties’ respective customs authorities to facilitate government-togovernment
exchange of international trade data;
(d) develop a set of common data elements and processes in accordance
with WCO Customs Data Model and related WCO
recommendations and guidelines;
(e) provide for advance electronic submission and processing of
information and data before arrival of the goods to allow for release
of goods on arrival;
(f) employ electronic or automated systems for risk analysis and
targeting; and
(g) work towards developing or maintaining a fully interconnected and
compatible system for a single window in order to facilitate trade
between the Parties.
</text>
  </threadedComment>
  <threadedComment ref="BS198" personId="{E5842BE3-B748-F5C8-F69B-0A3180BCF9A3}" id="{007300FD-005D-4899-8D99-009F005B0084}">
    <text xml:space="preserve">Art. 1505, Art. 1508(b), cooperation
</text>
  </threadedComment>
  <threadedComment ref="CF198" personId="{E5842BE3-B748-F5C8-F69B-0A3180BCF9A3}" id="{00AF007D-00A2-48CD-BCB8-00FB00230093}">
    <text xml:space="preserve">Art. 1508(b), cooperation
</text>
  </threadedComment>
  <threadedComment ref="CH198" personId="{E5842BE3-B748-F5C8-F69B-0A3180BCF9A3}" id="{00EB0066-0011-4820-BA4A-00BB00B100EA}">
    <text xml:space="preserve">Art. 1502:2(d) (soft), Art. 1508(a), cooperation, (soft)
</text>
  </threadedComment>
  <threadedComment ref="CJ198" personId="{E5842BE3-B748-F5C8-F69B-0A3180BCF9A3}" id="{0064007E-004E-450C-9207-00D700D40052}">
    <text xml:space="preserve">Art. 1508
</text>
  </threadedComment>
  <threadedComment ref="CK198" personId="{E5842BE3-B748-F5C8-F69B-0A3180BCF9A3}" id="{0062001B-00E3-403C-B151-00C5005200E9}">
    <text xml:space="preserve">Art. 1508(e), cooperation
</text>
  </threadedComment>
  <threadedComment ref="CN198" personId="{E5842BE3-B748-F5C8-F69B-0A3180BCF9A3}" id="{00180009-0085-4AF9-9431-0080000B002F}">
    <text xml:space="preserve">Art. 1502:2(c)
</text>
  </threadedComment>
  <threadedComment ref="CO198" personId="{E5842BE3-B748-F5C8-F69B-0A3180BCF9A3}" id="{0056008E-0031-4571-941B-005E00890039}">
    <text xml:space="preserve">Art. 1502:2(c)
</text>
  </threadedComment>
  <threadedComment ref="CQ198" personId="{E5842BE3-B748-F5C8-F69B-0A3180BCF9A3}" id="{00B900C8-00B5-4310-A374-004F00FF00BC}">
    <text xml:space="preserve">Chap. 21
</text>
  </threadedComment>
  <threadedComment ref="DC198" personId="{E5842BE3-B748-F5C8-F69B-0A3180BCF9A3}" id="{002B00B7-0003-4475-88F0-0067007900D7}">
    <text xml:space="preserve">Article 1507: Protection of Personal Information
1. The Parties recognize the importance of the protection of personal information in the on-line environment.
2. To this end, each Party should:
(a) adopt or maintain legal, regulatory and administrative measures for the protection of personal information of users engaged in electronic commerce; and
(b) exchange information and experiences regarding their domestic regimes on the protection of personal information.
Art. 1508(b) cooperation
</text>
  </threadedComment>
  <threadedComment ref="DD198" personId="{E5842BE3-B748-F5C8-F69B-0A3180BCF9A3}" id="{006E0022-00F7-41E6-A5BA-00BF00A200A7}">
    <text xml:space="preserve">Article 1507: Protection of Personal Information
1. The Parties recognize the importance of the protection of personal information in the on-line environment.
2. To this end, each Party should:
(a) adopt or maintain legal, regulatory and administrative measures for the protection of personal information of users engaged in electronic commerce; and
(b) exchange information and experiences regarding their domestic regimes on the protection of personal information.
Annex 1105 Peru
Fn 2 
2
Where the financial information or financial data processing referred to in this paragraph involves
personal data, the treatment of such personal data shall be in accordance with Peru’s law regulating the
protection of such data.
</text>
  </threadedComment>
  <threadedComment ref="DI198" personId="{E5842BE3-B748-F5C8-F69B-0A3180BCF9A3}" id="{00F700A0-00D5-4918-A11B-009C004F0007}">
    <text xml:space="preserve">Art. 1508 c, cooperation
</text>
  </threadedComment>
  <threadedComment ref="DO198" personId="{E5842BE3-B748-F5C8-F69B-0A3180BCF9A3}" id="{001000AA-0091-475F-A1AB-004B00EC002A}">
    <text xml:space="preserve">Art. 1118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 
services
</text>
  </threadedComment>
  <threadedComment ref="DT198" personId="{E5842BE3-B748-F5C8-F69B-0A3180BCF9A3}" id="{00E50050-0021-464A-8A84-00C200440056}">
    <text xml:space="preserve">
Art. 1014
public telecommunications transport service means any telecommunications transport service required, explicitly or in effect, by a Party to be offered to the
public generally, involving the real-time transmission of customer-supplied information between two or more points without any end-to-end change in the
form or content of the customer's information. Such services may include, inter alia, telephone, and data transmission;
Canada-Peru FTA, Art. 1002.3-4; 
</text>
  </threadedComment>
  <threadedComment ref="DW198" personId="{E5842BE3-B748-F5C8-F69B-0A3180BCF9A3}" id="{0000005F-0006-44FA-8019-00E000FD0042}">
    <text xml:space="preserve">Canada-Peru FTA, Art. 1107; 
Art. 1118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 
services
Annex 1105
Canada
Banking and Other Financial Services (excluding insurance)
3. Paragraph 1 of Article 1105 applies to the cross-border supply of or trade in financial services, as defined in subparagraphs (a) of the definition of cross-border supply of financial services in Article 1118, with respect to:
(a) the provision and transfer of financial information and financial data processing as described in subparagraph (o) of the definition of
financial service; and
Peru
Banking and other financial services (excluding insurance)
4. Paragraph 1 of Article 1105 applies only with respect to the provision and transfer of financial information and financial data processing and related software as referred to in subparagraph (o) of the definition of financial service in Article 1118,2 subject to prior authorization from the relevant regulator, as required, and advisory and other auxiliary financial services,3 excluding intermediation, relating to banking and other financial services as referred to in subparagraph (p) of the definition of financial service in Article 1118.4
fn 2
2 Where the financial information or financial data processing referred to in this paragraph involves personal data, the treatment of such personal data shall be in accordance with Peru’s law regulating the protection of such data.
</text>
  </threadedComment>
  <threadedComment ref="DY198" personId="{E5842BE3-B748-F5C8-F69B-0A3180BCF9A3}" id="{005200BB-002B-4BB1-8570-00710024009E}">
    <text xml:space="preserve">Art. 1508 b (cooperation)
</text>
  </threadedComment>
  <threadedComment ref="EI198" personId="{E5842BE3-B748-F5C8-F69B-0A3180BCF9A3}" id="{0039008A-0081-4E06-A0D9-002000410026}">
    <text xml:space="preserve">
Art. 1404(a)
Art. 1405.1, 1405.2
Art. 1406.6
Art. 1408.3
Art. 1410.8
Article 1416: Information Technology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text>
  </threadedComment>
  <threadedComment ref="EM198" personId="{E5842BE3-B748-F5C8-F69B-0A3180BCF9A3}" id="{001400CB-008A-43A3-B49C-002300C1003C}">
    <text xml:space="preserve">Article 2201: General Exceptions
1. For the purposes of Chapters Two to Seven and Fifteen (National
Treatment and Market Access for Goods, Rules of Origin, Origin Procedures and
Trade Facilitation, Sanitary and Phytosanitary Measures, Technical Barriers to
Trade, Emergency Action and Trade Remedies and Electronic Commerce), except
to the extent that a provision of these chapters applies to services or investment,
Article XX of GATT 1994 is incorporated into and made part of this Agreement,
mutatis mutandis. The Parties understand that the measures referred to in Article
XX (b) of GATT 1994 include environmental measures necessary to protect
human, animal or plant life or health. The Parties further understand that Article
XX (g) of GATT 1994 applies to measures relating to the conservation of living
and non-living exhaustible natural resources.
2. For the purposes of Chapters Nine, Ten, Twelve and Fifteen (Cross-Border
Trade in Services, Telecommunications, Temporary Entry for Business Persons
and Electronic Commerce), and of Chapters Two to Seven (National Treatment
and Market Access for Goods, Rules of Origin, Origin Procedures and Trade
Facilitation, Sanitary and Phytosanitary Measures, Technical Barriers to Trade,
and Emergency Action and Trade Remedies) to the extent that a provision of these
chapters applies to services, Article XIV (a), (b) and (c) of GATS is incorporated
into and made part of this Agreement, mutatis mutandis. The Parties understand
that the measures referred to in Article XIV (b) of GATS include environmental
measures necessary to protect human, animal or plant life or health.
</text>
  </threadedComment>
  <threadedComment ref="EO198" personId="{E5842BE3-B748-F5C8-F69B-0A3180BCF9A3}" id="{0049008A-00FE-4BDD-B5F5-00C200CE001D}">
    <text xml:space="preserve">Article 2202: National Security
Nothing in this Agreement shall be construed:
(a) to require either Party to furnish or allow access to any information the disclosure of which it determines to be contrary to its essential security interests;
(b) to prevent either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the United Nations Charter for the maintenance of international peace and security.
</text>
  </threadedComment>
  <threadedComment ref="EQ198" personId="{E5842BE3-B748-F5C8-F69B-0A3180BCF9A3}" id="{00B300F4-0022-48AA-99DA-00F800EA00D0}">
    <text xml:space="preserve">Art. 1503:2
</text>
  </threadedComment>
  <threadedComment ref="EY198" personId="{E5842BE3-B748-F5C8-F69B-0A3180BCF9A3}" id="{0052003C-000E-4D1B-AE5E-0016009300F7}">
    <text xml:space="preserve">Art. 1501 fn 1
</text>
  </threadedComment>
  <threadedComment ref="FC198" personId="{8E4CCD65-E3AA-5BB5-8775-153EB2897E6A}" id="{00D000E5-00BF-41C8-9B34-001700480049}">
    <text xml:space="preserve">Preamble
</text>
  </threadedComment>
  <threadedComment ref="AD199" personId="{E5842BE3-B748-F5C8-F69B-0A3180BCF9A3}" id="{00F00086-00B6-4CFD-8F3B-002E005700EF}">
    <text xml:space="preserve">Art. 13.1:1(c) 
</text>
  </threadedComment>
  <threadedComment ref="AN199" personId="{E5842BE3-B748-F5C8-F69B-0A3180BCF9A3}" id="{00B10091-0035-475A-A390-008A005A00E2}">
    <text xml:space="preserve">National Treatment (Art. 11.3)
Market Access (Art. 11.5)
Annex 11B (Peru)
Annex 11C (Singapore)
</text>
  </threadedComment>
  <threadedComment ref="AW199" personId="{E5842BE3-B748-F5C8-F69B-0A3180BCF9A3}" id="{00AA0071-0019-4912-A07D-001D00D4004E}">
    <text xml:space="preserve">Art. 13.1:1(a)
</text>
  </threadedComment>
  <threadedComment ref="BH199" personId="{E5842BE3-B748-F5C8-F69B-0A3180BCF9A3}" id="{3A1C48C8-10EC-49F2-9A05-10D70BBBB129}">
    <text xml:space="preserve">Art. 13.1:1(b) 
</text>
  </threadedComment>
  <threadedComment ref="BO199" personId="{E5842BE3-B748-F5C8-F69B-0A3180BCF9A3}" id="{00650086-0097-4F2B-B167-0018004B00F4}">
    <text xml:space="preserve">Art. 5.3:2
</text>
  </threadedComment>
  <threadedComment ref="BQ199" personId="{E5842BE3-B748-F5C8-F69B-0A3180BCF9A3}" id="{007400DD-003A-49CD-8A8A-00B600A500FC}">
    <text xml:space="preserve">ARTICLE 5.3: AUTOMATION
1. The customs administrations shall each endeavour to provide an electronic environment that supports business transactions between it and its trading communities.
</text>
  </threadedComment>
  <threadedComment ref="BS199" personId="{E5842BE3-B748-F5C8-F69B-0A3180BCF9A3}" id="{009D0050-009A-4861-9DCC-00BE00A60039}">
    <text xml:space="preserve">Art. 13.2, prevention of fraudulent and deceptive practices
</text>
  </threadedComment>
  <threadedComment ref="CQ199" personId="{E5842BE3-B748-F5C8-F69B-0A3180BCF9A3}" id="{00330024-0020-42A1-BBFC-008F00AA008E}">
    <text xml:space="preserve">Chapt. 17
</text>
  </threadedComment>
  <threadedComment ref="DV199" personId="{E5842BE3-B748-F5C8-F69B-0A3180BCF9A3}" id="{00E50065-0015-4B9E-B736-0034009E002C}">
    <text xml:space="preserve">
Annex 11B (Peru)
Limitatins to National Treatment
</text>
  </threadedComment>
  <threadedComment ref="EI199" personId="{E5842BE3-B748-F5C8-F69B-0A3180BCF9A3}" id="{00140075-0074-4E48-8B2F-003B008400AB}">
    <text xml:space="preserve">ARTICLE 9.18 : ELECTRONIC PROCUREMENT
1. The Parties shall, within the context of their commitment to promote electronic commerce, seek to provide opportunities for
government procurement to be undertaken through electronic means, hereinafter referred to as “eprocurement”.
2. Each Party shall work toward a single entry point for the purpose of enabling suppliers to access information on procurement opportunities
in its territory.
3. Each Party shall, to the extent possible, make procurement opportunities that are available to the public accessible to suppliers via the
internet or a comparable publicly available computerbased telecommunications network openly accessible to all suppliers. To the
extent possible, each Party shall make available relevant documentation by the same means.
4. For the purposes of this Chapter, the Parties shall endeavour to use English as the language for publishing the notice for each case of intended
procurement. The notice shall contain at least the following information:
(a) the subject matter of the contract;
(b) the timelimits set for the submission of tenders; and
(c) the addresses and contact from which documents relating to the contracts may be requested.
</text>
  </threadedComment>
  <threadedComment ref="EM199" personId="{E5842BE3-B748-F5C8-F69B-0A3180BCF9A3}" id="{00D20076-002B-4C2B-8881-00E8005C00BE}">
    <text xml:space="preserve">Art. 18.1.2
2. For purposes of Chapter 10 (Investment), Chapter 11 (CrossBorder Trade in Services), Chapter 12 (Temporary Entry for Business Persons) and Chapter 13 (Electronic Commerce) 181 ,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O199" personId="{E5842BE3-B748-F5C8-F69B-0A3180BCF9A3}" id="{008F00FD-00AD-4F54-898B-002F005E003B}">
    <text xml:space="preserve">ARTICLE 18.2 :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Q199" personId="{E5842BE3-B748-F5C8-F69B-0A3180BCF9A3}" id="{00AA00AF-001F-4D5D-B6D0-0054007F003A}">
    <text xml:space="preserve">Art. 13.1:2
</text>
  </threadedComment>
  <threadedComment ref="ER199" personId="{E5842BE3-B748-F5C8-F69B-0A3180BCF9A3}" id="{00890094-005D-440D-B033-002400FD0028}">
    <text xml:space="preserve">Art. 13.3.1
</text>
  </threadedComment>
  <threadedComment ref="EY199" personId="{E5842BE3-B748-F5C8-F69B-0A3180BCF9A3}" id="{00C400CB-00DD-44B0-9864-000200440045}">
    <text xml:space="preserve">Art. 13.1:1(c) 
</text>
  </threadedComment>
  <threadedComment ref="J200" personId="{40B0AB47-9800-EA44-1FF3-FDF440E4C41E}" id="{007A00DB-006C-4A0B-911C-00CF0007008B}">
    <text xml:space="preserve">Different date for goods and services
</text>
  </threadedComment>
  <threadedComment ref="AO200" personId="{E5842BE3-B748-F5C8-F69B-0A3180BCF9A3}" id="{00190092-00BC-41E3-AA31-005600B5007A}">
    <text xml:space="preserve">Only Market Access
(Annex VI: Financial Services)
National treament with restrictions for prudential reasons
(Arts. 52, 54)
</text>
  </threadedComment>
  <threadedComment ref="CJ200" personId="{E5842BE3-B748-F5C8-F69B-0A3180BCF9A3}" id="{00200049-001C-4EB9-9D8B-0086007F0016}">
    <text xml:space="preserve">Art. 103, informational society,
Art. 104, electronic communitcations networks and services, 
Art. 109, Cooperation on research and technological development
</text>
  </threadedComment>
  <threadedComment ref="DD200" personId="{E5842BE3-B748-F5C8-F69B-0A3180BCF9A3}" id="{007B0052-00D5-497D-8FD5-0015006B0020}">
    <text xml:space="preserve">ARTICLE 79
Protection of personal data
Bosnia and Herzegovina shall harmonise its legislation concerning personal data protection with Community law and other European and international legislation on privacy upon the entry into force of this Agreement. Bosnia and Herzegovina shall establish independent supervisory bodies with sufficient financial and human resources in order to efficiently monitor and guarantee the enforcement of national personal data protection legislation. The Parties shall cooperate to achieve this goal.
Protocol 5 - On Mutual Administrative Assistance in Custom Matters
Art. 10.2.
Personal data may be exchanged only where the Party which may receive them undertakes to protect such data in at least an equivalent way to the one applicable to that particular case in the Party that may supply them. To that end, Parties shall communicate to each other information on their applicable rules, including, where appropriate, legal provisions in force in the Member States of the Community.
ARTICLE 13
Implementation
1. The implementation of this Protocol shall be entrusted on the one hand to the customs authorities of Bosnia and Herzegovina and on the other hand to the competent services of the European Commission and the customs authorities of the Member States as appropriate. They shall
decide on all practical measures and arrangements necessary for its application, taking into consideration the rules in force in particular in the field of data protection. They may recommend to the competent bodies amendments which they consider should be made to this Protocol.
2. The Parties shall consult each other and subsequently keep each other informed of the detailed rules of implementation which are adopted in accordance with the provisions of this Protocol.
</text>
  </threadedComment>
  <threadedComment ref="DO200" personId="{E5842BE3-B748-F5C8-F69B-0A3180BCF9A3}" id="{0095005A-0048-4942-B7F5-00D0006E0025}">
    <text xml:space="preserve">Annex VI
Financial Services includes the following activities:
provision and transfer of financial information, and financial data processing and related
software by providers of other financial services
</text>
  </threadedComment>
  <threadedComment ref="DV200" personId="{E5842BE3-B748-F5C8-F69B-0A3180BCF9A3}" id="{0044001C-006A-4CE3-9A2F-009100DE0052}">
    <text xml:space="preserve">Only cooperation in the field
ARTICLE 102
Cooperation in the audio-visual field
</text>
  </threadedComment>
  <threadedComment ref="DW200" personId="{E5842BE3-B748-F5C8-F69B-0A3180BCF9A3}" id="{00830022-0037-45F0-BB1B-000700C00056}">
    <text xml:space="preserve">Annex VI
Financial Services includes the following activities:
provision and transfer of financial information, and financial data processing and related
software by providers of other financial services
</text>
  </threadedComment>
  <threadedComment ref="EO200" personId="{E5842BE3-B748-F5C8-F69B-0A3180BCF9A3}" id="{006200AD-009B-4307-B1AE-000A006C00C1}">
    <text xml:space="preserve">ARTICLE 123
Nothing in this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
</text>
  </threadedComment>
  <threadedComment ref="FA200" personId="{8E4CCD65-E3AA-5BB5-8775-153EB2897E6A}" id="{00CF007D-009B-45CE-9BA2-009300880061}">
    <text xml:space="preserve">Art. 73:4 and Annex VII:1
</text>
  </threadedComment>
  <threadedComment ref="FB200" personId="{8E4CCD65-E3AA-5BB5-8775-153EB2897E6A}" id="{002D00A0-0088-4B66-9FC6-006200F80086}">
    <text xml:space="preserve">Art. 73:4 and Annex VII:1
</text>
  </threadedComment>
  <threadedComment ref="FC200" personId="{8E4CCD65-E3AA-5BB5-8775-153EB2897E6A}" id="{00140034-009C-46C8-8ACC-00E000650093}">
    <text xml:space="preserve">Agreement on Wine, Spirits and Drinks; Joint Declaration on Article 73
</text>
  </threadedComment>
  <threadedComment ref="FK200" personId="{E5842BE3-B748-F5C8-F69B-0A3180BCF9A3}" id="{00CB0009-00A2-4BAB-90EE-008B00C90069}">
    <text xml:space="preserve">Joint Declaration on Article 73
</text>
  </threadedComment>
  <threadedComment ref="AD201" personId="{E5842BE3-B748-F5C8-F69B-0A3180BCF9A3}" id="{001E002F-00FA-4594-9BC5-002300CF006C}">
    <text xml:space="preserve">Arti. 16.2.3
Article 16.5: Domestic Electronic Transactions Frameworks
1. Each Party shall adopt or maintain measures regulating electronic transactions
based on the following principles:
(a) a transaction including a contract shall not be denied legal effect,
validity or enforceability solely on the grounds that it is in the form of
an electronic communication; and
(b) laws should not discriminate arbitrarily between different forms of
technology.
2. Nothing in paragraph 1 prevents the Parties from making exceptions in their domestic laws to the general principles outlined in that paragraph.
</text>
  </threadedComment>
  <threadedComment ref="AH201" personId="{E5842BE3-B748-F5C8-F69B-0A3180BCF9A3}" id="{00300096-001B-4A2A-BD52-00BD001D00D9}">
    <text xml:space="preserve">Art. 16.2.2
</text>
  </threadedComment>
  <threadedComment ref="AN201" personId="{E5842BE3-B748-F5C8-F69B-0A3180BCF9A3}" id="{00AC00C0-0012-4785-8C6D-00B8003D00E9}">
    <text xml:space="preserve">National Treatment (Art. 9.3)
Market Access
(Art. 9.5)
</text>
  </threadedComment>
  <threadedComment ref="AO201" personId="{E5842BE3-B748-F5C8-F69B-0A3180BCF9A3}" id="{00C30030-0030-4409-8006-004300BA0000}">
    <text xml:space="preserve">National Treatment (Art. 12.3)
Market Access (Art. 12.5)
</text>
  </threadedComment>
  <threadedComment ref="AR201" personId="{E5842BE3-B748-F5C8-F69B-0A3180BCF9A3}" id="{00B50048-0050-41F6-AB64-0079002600C8}">
    <text xml:space="preserve">Art. 16.3
</text>
  </threadedComment>
  <threadedComment ref="AW201" personId="{E5842BE3-B748-F5C8-F69B-0A3180BCF9A3}" id="{00B400D1-001F-48E5-94A8-004600A900C9}">
    <text xml:space="preserve">Art. 16.4
</text>
  </threadedComment>
  <threadedComment ref="BH201" personId="{E5842BE3-B748-F5C8-F69B-0A3180BCF9A3}" id="{62471805-E848-4ABD-B6B9-F701375DAE80}">
    <text xml:space="preserve">Hard
Art. 16.5
3. Each Party shall:
(a) minimise the regulatory burden on electronic commerce; and
Soft
Art. 16.2:1 and 3
Article 16.2: General Provisions
1. The Parties recognise the economic growth and opportunities provided by
electronic commerce, and the importance of avoiding unnecessary barriers to its use
and development consistent with this Agreement.
3. The Parties agree that, to the maximum extent possible, bilateral trade in
electronic commerce shall be no more restricted than comparable non-electronic
bilateral trade.
</text>
  </threadedComment>
  <threadedComment ref="BM201" personId="{E5842BE3-B748-F5C8-F69B-0A3180BCF9A3}" id="{006A0053-0064-4E92-82D2-0076004700D3}">
    <text xml:space="preserve">Article 16.6: Electronic Authentication
1. The Parties recognise that electronic authentication represents an element that
facilitates trade.
2. The Parties shall work towards the mutual recognition of digital certificates
and electronic signatures at governmental level, based on internationally accepted
standards.
3. Each Party shall adopt or maintain measures regulating electronic
authentication that:
(a) permit parties who take part in a transaction or contract by electronic
means to determine the appropriate authentication technologies and
implementation models, and do not limit the recognition of such
technologies and implementation models, unless there is a domestic or
international legal requirement to the contrary; and
(b) permit parties who take part in a transaction or contract by electronic
means to have the opportunity to prove in court that their electronic
transactions comply with any legal requirement.
4. The Parties shall encourage the use of interoperable electronic authentication.
Article 16.10: Consultations
1. The Parties will consult on electronic commerce matters arising under this Chapter including in relation to electronic signatures, data protection, online consumer protection and any other matters agreed by the Parties.
</text>
  </threadedComment>
  <threadedComment ref="BO201" personId="{E5842BE3-B748-F5C8-F69B-0A3180BCF9A3}" id="{00C000DD-0042-4D87-B56B-008B0094005B}">
    <text xml:space="preserve">Article 5.11: Paperless Trading
1. The Customs Administration of each Party, in implementing initiatives which
provide for the use of paperless trading, shall take into account the methods agreed by
the World Customs Organization, including adoption of the World Customs
Organization data model for the simplification and harmonisation of data.
2. The Customs Administration of each Party shall work towards having
electronic means for all its customs reporting requirements, as soon as practicable.
3. The introduction and enhancement of information technology shall, to the
greatest extent possible, be carried out in consultation with all relevant parties
including businesses directly affected.
Article 16.9: Paperless Trading
1. Each Party shall endeavor to accept electronic versions of trade administration
documents used by the other Party as the legal equivalent of paper documents, except
where:
(a) there is a domestic or international legal requirement to the contrary; or
(b) doing so would reduce the effectiveness of the trade administration
process.
2. For greater certainty, the Parties confirm that Article 5.11 (Paperless Trading –
Customs Administration Chapter) applies to paperless trading under this Chapter.
3. Each Party shall work towards developing a single window16-2 to government
incorporating relevant international standards for the conduct of trade administration,
recognising that each Party will have its own unique requirements and conditions.
</text>
  </threadedComment>
  <threadedComment ref="BS201" personId="{E5842BE3-B748-F5C8-F69B-0A3180BCF9A3}" id="{004800F1-00D1-45B0-B66C-005C009D00D5}">
    <text xml:space="preserve">
Article 16.7: Online Consumer Protection
1. Each Party shall, to the extent possible and in a manner considered
appropriate, adopt or maintain measures which provide protection for consumers
using electronic commerce that is at least equivalent to measures which provide
protection for consumers of other forms of commerce.
2. Each Party shall adopt or maintain measures regulating consumer protection
where:
(a) consumers who participate in electronic commerce should be afforded
transparent and effective consumer protection that is not less than the
level of protection afforded in other forms of commerce; and
(b) businesses engaged in electronic commerce should pay due regard to
the interests of consumers and act in accordance with fair business,
advertising and marketing practices.
Article 16.10: Consultations
1. The Parties will consult on electronic commerce matters arising under this Chapter including in relation to electronic signatures, data protection, online consumer protection and any other matters agreed by the Parties.
</text>
  </threadedComment>
  <threadedComment ref="CJ201" personId="{E5842BE3-B748-F5C8-F69B-0A3180BCF9A3}" id="{00F200B1-00F6-4F7B-9229-00D0004400D9}">
    <text xml:space="preserve">Art. 16.10 (consultation on e-commerce)
</text>
  </threadedComment>
  <threadedComment ref="CN201" personId="{E5842BE3-B748-F5C8-F69B-0A3180BCF9A3}" id="{004F005E-0077-497E-866E-00AD002300C2}">
    <text xml:space="preserve">Art. 16.5.3(b)
</text>
  </threadedComment>
  <threadedComment ref="CQ201" personId="{E5842BE3-B748-F5C8-F69B-0A3180BCF9A3}" id="{001700BC-0063-4E8A-A0AD-0034006300BA}">
    <text xml:space="preserve">Chapt. 21
</text>
  </threadedComment>
  <threadedComment ref="DC201" personId="{E5842BE3-B748-F5C8-F69B-0A3180BCF9A3}" id="{00A0002E-0027-4B62-899F-0076006C00C1}">
    <text xml:space="preserve">Art. 16.10.1, cooperation
</text>
  </threadedComment>
  <threadedComment ref="DD201" personId="{E5842BE3-B748-F5C8-F69B-0A3180BCF9A3}" id="{00C4005E-000D-46F9-9C98-00D7002F0048}">
    <text xml:space="preserve">Article 16.8: Online Personal Data Protection
Each Party shall adopt or maintain a domestic legal framework which ensures the protection of the personal data of the users of electronic commerce. In the development of personal data protection standards, each Party shall take into account the international standards and criteria of relevant international bodies.
Annex 12-A
Fn 12-6
is understood that where the financial information or financial data processing referred to in subparagraphs (a) and (b) involve personal data, the treatment of such personal data shall be in accordance with Chilean law regulating the protection of such data.
</text>
  </threadedComment>
  <threadedComment ref="DF201" personId="{E5842BE3-B748-F5C8-F69B-0A3180BCF9A3}" id="{0014000C-001C-4AA4-BDAC-00BA0066003E}">
    <text xml:space="preserve">Article 16.8: Online Personal Data Protection
Each Party shall adopt or maintain a domestic legal framework which ensures the protection of the personal data of the users of electronic commerce. In the development of personal data protection standards, each Party shall take into account the international standards and criteria of relevant international bodies.
</text>
  </threadedComment>
  <threadedComment ref="DO201" personId="{E5842BE3-B748-F5C8-F69B-0A3180BCF9A3}" id="{00F900B2-0084-4994-B6D8-00C2000100C9}">
    <text xml:space="preserve">Art. 12.1 e)
(e)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Annex 12A
Banking and other financial services (excluding insurance)
3. For Australia, Article 12.6.1 applies with respect to the provision and transfer of financial information and financial data processing and related software as referred to in Article 12.1(e)(xv), and advisory and other auxiliary services, excluding intermediation, relating to banking and other financial services as referred to in Article 12.1(e)(xvi).
4. For Chile, Article 12.6.1 applies with respect to:
(a) provision and transfer of financial information as described in Article
12.1(e)(xv);
(b) financial data processing as described in Article 12.1(e)(xv),subject to prior
authorisation from the relevant regulator, as required; 12-6 and
(c) advisory and other auxiliary financial services, excluding intermediation and
credit reference and analysis, relating to banking and other financial services
as described in Article 12.1(e)(xvi).
12-6It is understood that where the financial information or financial data processing referred to in subparagraphs (a) and (b) involve personal data, the treatment of such personal data shall be in accordance with Chilean law regulating the protection of such data.
</text>
  </threadedComment>
  <threadedComment ref="DT201" personId="{E5842BE3-B748-F5C8-F69B-0A3180BCF9A3}" id="{007300A7-00FA-4652-BF0E-00CA0032004E}">
    <text xml:space="preserve">Art. 11.1
For the purposes of this chapter:
(m) public telecommunications service means any telecommunications service which a Party requires to be offered to the public generally. Such services may include, inter alia, telephone and data transmission typically involving
customer-supplied information between two or more points without any end to-end change in the form or content of the customer’s information;
Art. 11.3
4. (...) a Party may take such measures as are necessary
to:
(a) ensure the security and confidentiality of messages; or
(b) protect the privacy of personal data of end users of public
telecommunications networks or services,
subject to the requirement that such measures are not applied in a manner that
would constitute a means of arbitrary or unjustifiable discrimination or a
disguised restriction on trade in services.
</text>
  </threadedComment>
  <threadedComment ref="DW201" personId="{E5842BE3-B748-F5C8-F69B-0A3180BCF9A3}" id="{009A0088-0078-4850-867C-002200400039}">
    <text xml:space="preserve">
Art.12.6
Art. 12.8
Art. 12.1 e)
(e)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Annex 12A
Banking and other financial services (excluding insurance)
3. For Australia, Article 12.6.1 applies with respect to the provision and transfer of financial information and financial data processing and related software as referred to in Article 12.1(e)(xv), and advisory and other auxiliary services, excluding intermediation, relating to banking and other financial services as referred to in Article 12.1(e)(xvi).
4. For Chile, Article 12.6.1 applies with respect to:
(a) provision and transfer of financial information as described in Article
12.1(e)(xv);
(b) financial data processing as described in Article 12.1(e)(xv),subject to prior
authorisation from the relevant regulator, as required; 12-6 and
(c) advisory and other auxiliary financial services, excluding intermediation and
credit reference and analysis, relating to banking and other financial services
as described in Article 12.1(e)(xvi).
12-6It is understood that where the financial information or financial data processing referred to in subparagraphs (a) and (b) involve personal data, the treatment of such personal data shall be in accordance with Chilean law regulating the protection of such data.
</text>
  </threadedComment>
  <threadedComment ref="EI201" personId="{E5842BE3-B748-F5C8-F69B-0A3180BCF9A3}" id="{00FD003A-002A-41FF-B470-00FC008900F6}">
    <text xml:space="preserve">Art. 15.10.4
4. A procuring entity may reduce the time limit for submission of a tender by up
to five days when it:
(a) publishes a notice of intended procurement in an electronic medium; or
(b) in the context of a selective tendering procedure, issues an invitation to tender via an electronic medium;
and provides, to the extent practicable, the tender documentation via an electronic medium.
Article 15.21: Encouraging use of Electronic Communications
in Procurement
1. The Parties shall seek to provide opportunities for government procurement to
be undertaken through the Internet or a comparable computer-based
telecommunications network.
2. In order to facilitate commercial opportunities for their suppliers under this
Chapter, each Party shall maintain a single electronic portal for accessing information
on government procurement supply opportunities in its territory and on measures
relating to government procurement.
3. The Parties shall encourage, to the extent possible, the use of electronic means
for the provision of tender documents and receipt of tenders.
4. The Parties shall ensure that policies and procedures adopted for the use of
electronic means in procurement:
(a) protect documentation from unauthorised and undetected alteration;
and
(b) provide appropriate levels of security for data on, and passing through,
the procuring entity’s network.
5. Each Party shall encourage its procuring entities to publish the notices covered
by Article 15.9 on a website accessible through the electronic portal referred to in
paragraph 2.
</text>
  </threadedComment>
  <threadedComment ref="EM201" personId="{E5842BE3-B748-F5C8-F69B-0A3180BCF9A3}" id="{00970099-00AB-445A-9CC3-0021005E0037}">
    <text xml:space="preserve">Art. 22.1.2
2. For the purposes of Chapters 9, 11 and 16 (Cross-Border Trade in Services,
Telecommunications and Electronic Commerce22-1), GATS Article XIV (including its
footnotes) is incorporated into and made part of this Agreement, mutatis mutandis.
The Parties understand that the measures referred to in GATS Article XIV(b) include
environmental measures necessary to protect human, animal, or plant life or health.
</text>
  </threadedComment>
  <threadedComment ref="EN201" personId="{E5842BE3-B748-F5C8-F69B-0A3180BCF9A3}" id="{00470097-0035-4BDE-8E34-0064006F006A}">
    <text xml:space="preserve">Art. 16.3, reffering to other chapters; Art. 16.5:2 (regarding domstic electronic transaction framworks), Art. 16.9:2 (regarding paperless trading)
</text>
  </threadedComment>
  <threadedComment ref="EO201" personId="{E5842BE3-B748-F5C8-F69B-0A3180BCF9A3}" id="{00770083-0050-4BA9-BA61-0034009C0080}">
    <text xml:space="preserve">Article 22.2: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inform the Joint FTA Committee to the fullest extent possible of measures taken and of their termination.
</text>
  </threadedComment>
  <threadedComment ref="EX201" personId="{E5842BE3-B748-F5C8-F69B-0A3180BCF9A3}" id="{00EF0036-00CA-4F26-B672-0023002C0070}">
    <text xml:space="preserve">Article 16.3: Electronic Supply of Services
Nothing in this Chapter imposes obligations to allow the electronic supply of a
service nor the electronic transmission of content associated with those services,
except in accordance with the provisions of Chapter 9 (Cross-Border Trade in
Services), Chapter 10 (Investment) or Chapter 12 (Financial Services), including the Annexes (Non-Conforming Measures).
</text>
  </threadedComment>
  <threadedComment ref="FA201" personId="{6785972C-96CC-E74C-1073-C6FD66B67974}" id="{006F004C-00D9-4F1A-860F-00C300180065}">
    <text xml:space="preserve">Art. 17.31 
</text>
  </threadedComment>
  <threadedComment ref="FB201" personId="{8E4CCD65-E3AA-5BB5-8775-153EB2897E6A}" id="{00B900C3-0099-416D-933A-007B009F0098}">
    <text xml:space="preserve">Art. 17.4
</text>
  </threadedComment>
  <threadedComment ref="FC201" personId="{8E4CCD65-E3AA-5BB5-8775-153EB2897E6A}" id="{00E800DC-0092-43AB-9D71-00D0009500E9}">
    <text xml:space="preserve">Art. 17.3:1
</text>
  </threadedComment>
  <threadedComment ref="FE201" personId="{8E4CCD65-E3AA-5BB5-8775-153EB2897E6A}" id="{005B0056-0010-40F3-95F4-00F400600055}">
    <text xml:space="preserve">Art. 17.27
</text>
  </threadedComment>
  <threadedComment ref="FI201" personId="{8E4CCD65-E3AA-5BB5-8775-153EB2897E6A}" id="{00A3001B-0093-455D-A40F-0049005300CE}">
    <text xml:space="preserve">Art. 17.28
</text>
  </threadedComment>
  <threadedComment ref="FJ201" personId="{8E4CCD65-E3AA-5BB5-8775-153EB2897E6A}" id="{004400AC-00B9-48DB-9FCB-009B00CD0045}">
    <text xml:space="preserve">Art. 17.29
</text>
  </threadedComment>
  <threadedComment ref="FL201" personId="{8E4CCD65-E3AA-5BB5-8775-153EB2897E6A}" id="{006F008C-002D-4BFD-8BB4-008900DA001A}">
    <text xml:space="preserve">Art. 17.33
</text>
  </threadedComment>
  <threadedComment ref="FM201" personId="{8E4CCD65-E3AA-5BB5-8775-153EB2897E6A}" id="{0094008F-0011-4196-AA7E-008A003D00B6}">
    <text xml:space="preserve">Art. 17.30
</text>
  </threadedComment>
  <threadedComment ref="FN201" personId="{8E4CCD65-E3AA-5BB5-8775-153EB2897E6A}" id="{00F200CD-0086-48B9-BF78-0073004E006B}">
    <text xml:space="preserve">Art. 17.24
</text>
  </threadedComment>
  <threadedComment ref="FO201" personId="{8E4CCD65-E3AA-5BB5-8775-153EB2897E6A}" id="{00F20087-0059-47E6-9A3E-00DB000000A8}">
    <text xml:space="preserve">Art. 17.40, limitations on liability for service providers
</text>
  </threadedComment>
  <threadedComment ref="FP201" personId="{8E4CCD65-E3AA-5BB5-8775-153EB2897E6A}" id="{00E60038-00EC-48D6-B4AE-00AA00A5000C}">
    <text xml:space="preserve">Art. 17.40, limitations on liability for service providers
</text>
  </threadedComment>
  <threadedComment ref="AH205" personId="{E5842BE3-B748-F5C8-F69B-0A3180BCF9A3}" id="{00A500D7-00BE-4862-99FD-00D600B30011}">
    <text xml:space="preserve">Art. 119:1
</text>
  </threadedComment>
  <threadedComment ref="AM205" personId="{E5842BE3-B748-F5C8-F69B-0A3180BCF9A3}" id="{00B900B4-000F-44CC-B4F2-009100CE0096}">
    <text xml:space="preserve">Arts. 76 and 77
Both Market Access and National Treatment with certain exceptions
Art. 83, Annex IV F; Annex IVA, Annex IVB, Annex IVD
</text>
  </threadedComment>
  <threadedComment ref="AN205" personId="{E5842BE3-B748-F5C8-F69B-0A3180BCF9A3}" id="{00E300D7-0091-4B0A-84CD-001C003A0010}">
    <text xml:space="preserve">Arts. 76 and 77
Both Market Access and National Treatment with certain exceptions
Art. 84-102
Annex IV F
</text>
  </threadedComment>
  <threadedComment ref="AO205" personId="{E5842BE3-B748-F5C8-F69B-0A3180BCF9A3}" id="{004D0041-0030-4EDF-A610-0027002500A3}">
    <text xml:space="preserve">
Arts. 76 and 77
Both Market Access and National Treatment with certain exceptions
Art.103-108
Annex IV F
</text>
  </threadedComment>
  <threadedComment ref="AW205" personId="{E5842BE3-B748-F5C8-F69B-0A3180BCF9A3}" id="{00290074-00D0-439E-AC62-00F800DF006D}">
    <text xml:space="preserve">Art. 119:3
</text>
  </threadedComment>
  <threadedComment ref="BM205" personId="{E5842BE3-B748-F5C8-F69B-0A3180BCF9A3}" id="{00080039-005B-4662-954A-00E600D80082}">
    <text xml:space="preserve">Art. 120:1 a)
</text>
  </threadedComment>
  <threadedComment ref="BQ205" personId="{E5842BE3-B748-F5C8-F69B-0A3180BCF9A3}" id="{002D001B-0021-403A-86FF-003E001100CB}">
    <text xml:space="preserve">
Art. 31.2(g)
2. The EC Party and the Signatory CARIFORUM States agree that their respective trade and customs legislation, provisions and procedures shall be based upon:
(g) the need for the progressive development of systems, including those based upon Information Technology, to facilitate the electronic exchange of data among traders,
customs administrations and related agencies;
Article 32
Relations with the business community
The EC Party and the Signatory CARIFORUM States agree:
(a) to ensure that all legislation, procedures and fees and
charges, as well as whenever possible the relevant
explanations are made publicly available, as far as possible
through electronic means;
</text>
  </threadedComment>
  <threadedComment ref="BS205" personId="{E5842BE3-B748-F5C8-F69B-0A3180BCF9A3}" id="{00750083-00AB-47E9-8D07-00E800B000F9}">
    <text xml:space="preserve">Art. 120:1(d)
</text>
  </threadedComment>
  <threadedComment ref="BT205" personId="{E5842BE3-B748-F5C8-F69B-0A3180BCF9A3}" id="{00FA009B-0076-43A8-8087-00E4009400A8}">
    <text xml:space="preserve">Art. 120:1(c) 
</text>
  </threadedComment>
  <threadedComment ref="CJ205" personId="{E5842BE3-B748-F5C8-F69B-0A3180BCF9A3}" id="{00F60064-0068-4A2B-B51F-002500BA001A}">
    <text xml:space="preserve">Article 137
Cooperation on information society and information and
communication technologies
1. The Parties recognise that information and communications
technologies (ICT) are key sectors in a modern society and are of
vital importance to foster creativity, innovation and competitiveness,
as well as the smooth transition to the information
society.
2. Subject to the provisions of Article 7 and 134, the Parties
agree to cooperate, including by facilitating support, in the
following areas:
(a) dialogue on the various policy aspects regarding the
promotion and monitoring of the information society;
(b) exchange of information on regulatory issues;
(c) exchange of information on standards and interoperability
issues;
(d) promotion of cooperation in the field of ICT research and
development and in the field of ICT-based research
infrastructures;
(e) development of non-commercial content and pilot applications
in domains of high societal impact; and
(f) ICT capacity-building with, in particular, the promotion of
networking, exchange and training of specialists, especially
in the regulatory domain.
</text>
  </threadedComment>
  <threadedComment ref="CJ205" dT="2022-06-21T07:32:20.01" personId="{08E0DB72-29C4-4121-ABE0-7B49E3D4BBE8}" id="{0440E18C-1761-4653-8C69-885AA9300D96}" parentId="{00F60064-0068-4A2B-B51F-002500BA001A}">
    <text>Also Art. 201</text>
  </threadedComment>
  <threadedComment ref="CQ205" personId="{E5842BE3-B748-F5C8-F69B-0A3180BCF9A3}" id="{001D0085-00C6-4F9A-B55E-004300EF0027}">
    <text xml:space="preserve">Dispute Avoidance and Settlement (Part III) Arts 202-223
</text>
  </threadedComment>
  <threadedComment ref="DE205" personId="{E5842BE3-B748-F5C8-F69B-0A3180BCF9A3}" id="{00B70052-0051-4232-B7F7-003900CC000D}">
    <text xml:space="preserve">Article 107
Data processing (for financial services)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Ch. 6 Arts. 196-201 Principles of Data Protection
</text>
  </threadedComment>
  <threadedComment ref="DF205" personId="{E5842BE3-B748-F5C8-F69B-0A3180BCF9A3}" id="{00B700E8-00AE-440F-881D-007A00B600A6}">
    <text xml:space="preserve">Art. 119.2
2. The Parties agree that the development of electronic
commerce must be fully compatible with the highest international standards of data protection, in order to ensure the confidence of users of electronic commerce.
</text>
  </threadedComment>
  <threadedComment ref="DG205" personId="{E5842BE3-B748-F5C8-F69B-0A3180BCF9A3}" id="{005500FA-009A-49AA-A19C-000C00E400BB}">
    <text xml:space="preserve">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DI205" personId="{E5842BE3-B748-F5C8-F69B-0A3180BCF9A3}" id="{00D60074-0089-40E1-A0CB-005500D7008C}">
    <text xml:space="preserve">Article 107
Data processing (for financial services)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Article 197
General objective
1. The Parties and the Signatory CARIFORUM States, recognising:
(b) the importance of maintaining effective data protection
regimes as a means of protecting the interests of
consumers, stimulating investor confidence and of facilitating
transborder flows of personal data;
</text>
  </threadedComment>
  <threadedComment ref="DO205" personId="{E5842BE3-B748-F5C8-F69B-0A3180BCF9A3}" id="{00F200AC-006E-4FA8-A8F8-0089001F0020}">
    <text xml:space="preserve">
Art. 103.2 a) B. 11
Financial services comprise the following activities:
11. provisio:n and transfer of financial information,
and financial data processing and related software;
Article 107
Data processing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text>
  </threadedComment>
  <threadedComment ref="DU205" personId="{EC687AD0-6A67-C58C-D82E-26EA0D0BD1EA}" id="{004A004C-0040-4923-8D21-008A00CB00ED}">
    <text xml:space="preserve">Art. 88.3-4
</text>
  </threadedComment>
  <threadedComment ref="DV205" personId="{E5842BE3-B748-F5C8-F69B-0A3180BCF9A3}" id="{002800CC-0096-49C2-B75C-00DF00CB004A}">
    <text xml:space="preserve">PROTOCOL III
On cultural cooperation
Art. 2.2
The Parties shall cooperate to foster the development of a common understanding and enhanced exchange of information on cultural and audiovisual matters through an EC-CARIFORUM
dialogue, as well as on good practices in the field of Intellectual Property Rights protection. This dialogue will take place within the mechanisms established in this Agreement as well as in other relevant fora as and when appropriate.
Art. 5.2(a)
a) Co-produced audiovisual works shall benefit from the
preferential market access referred to in paragraph 2 within
the EC Party in the form of qualification as European works
30.10.2008 EN Official Journal of the European Union L 289/II/1939
in accordance with Article 1(n)(i) of Directive 89/552/
EEC (1) for the purposes of the requirements for the
promotion of audiovisual works as provided for by
Articles 3i(1) and 4(1) of that Directive. Such preferential
treatment shall be granted on the following conditions:
— the co-produced audiovisual works are realised
between undertakings which are owned and continue
to be owned, whether directly or by majority
participation, by a Member State of the European
Union or a Signatory CARIFORUM State and/or by
nationals of a Member State of the European Union or
nationals of a Signatory CARIFORUM State;
— the representative director(s) or manager(s) of the coproducing
undertakings have the nationality of a
Member State of the European Union and/or of a
Signatory CARIFORUM State;
— both (a) the total financial contributions of one or
several producers of the EC Party (taken together), and
(b) the total financial contributions of one or several
producers of Signatory CARIFORUM States (taken
together) shall not be less than 20 % and not more
than 80 % of the total production cost.
</text>
  </threadedComment>
  <threadedComment ref="DW205" personId="{E5842BE3-B748-F5C8-F69B-0A3180BCF9A3}" id="{000B0097-00E0-4055-9AC2-000C00AE00FE}">
    <text xml:space="preserve">
Art. 103.2 a) B. 11
Financial services comprise the following activities:
11. provisio:n and transfer of financial information,
and financial data processing and related software;
Article 107
Data processing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text>
  </threadedComment>
  <threadedComment ref="EI205" personId="{E5842BE3-B748-F5C8-F69B-0A3180BCF9A3}" id="{00A4006B-006B-464D-B57E-003600530089}">
    <text xml:space="preserve">Art. 168 and Annex VII - procurement using electronic means
</text>
  </threadedComment>
  <threadedComment ref="EM205" personId="{E5842BE3-B748-F5C8-F69B-0A3180BCF9A3}" id="{00ED00F4-0092-4BB3-8786-00E500450059}">
    <text xml:space="preserve">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O205" personId="{E5842BE3-B748-F5C8-F69B-0A3180BCF9A3}" id="{00C700B4-0083-4CDA-9CC3-003900E500E1}">
    <text xml:space="preserve">Article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(a) are necessary to protect public security and public
morals (1) or to maintain public order;
</text>
  </threadedComment>
  <threadedComment ref="FA205" personId="{6785972C-96CC-E74C-1073-C6FD66B67974}" id="{002600B6-0058-4239-AE60-008100F800F6}">
    <text xml:space="preserve">Art. 143:A:1(a) and (b)
</text>
  </threadedComment>
  <threadedComment ref="FB205" personId="{6785972C-96CC-E74C-1073-C6FD66B67974}" id="{009A007E-008B-4D33-B904-0069006F000D}">
    <text xml:space="preserve">Art. 143:A
</text>
  </threadedComment>
  <threadedComment ref="FC205" personId="{6785972C-96CC-E74C-1073-C6FD66B67974}" id="{0009001D-0049-45C0-A16D-00F700AB0061}">
    <text xml:space="preserve">Art. 139:1
</text>
  </threadedComment>
  <threadedComment ref="FD205" personId="{6785972C-96CC-E74C-1073-C6FD66B67974}" id="{00C70086-003E-4752-8A6B-008A006200A2}">
    <text xml:space="preserve">general balance between the right of the IPR holder and the user, Art. 139:2
</text>
  </threadedComment>
  <threadedComment ref="FK205" personId="{8E4CCD65-E3AA-5BB5-8775-153EB2897E6A}" id="{00F50022-00C4-457C-B4B9-006000140000}">
    <text xml:space="preserve">Art. 139.3
</text>
  </threadedComment>
  <threadedComment ref="FN205" personId="{8E4CCD65-E3AA-5BB5-8775-153EB2897E6A}" id="{00CE00EE-0046-49B4-8432-00D800440048}">
    <text xml:space="preserve">Art. 145(f) only for geographical indications
</text>
  </threadedComment>
  <threadedComment ref="FO205" personId="{E5842BE3-B748-F5C8-F69B-0A3180BCF9A3}" id="{00C00058-00A8-493C-94D0-001700B9007B}">
    <text xml:space="preserve">
Art. 120.1
Article 120
Regulatory aspects of e-commerce
1. The Parties shall maintain a dialogue on regulatory issues
raised by electronic commerce, which will, inter alia, address the
following issues:
(b) the liability of intermediary service providers with respect to the transmission, or storage of information;
</text>
  </threadedComment>
  <threadedComment ref="FV205" personId="{6785972C-96CC-E74C-1073-C6FD66B67974}" id="{00040052-0015-4DB8-A148-002E00D900E3}">
    <text xml:space="preserve">Art. 142:1
</text>
  </threadedComment>
  <threadedComment ref="AD207" personId="{E5842BE3-B748-F5C8-F69B-0A3180BCF9A3}" id="{0099007E-0086-4C88-BD1D-004B006D00C6}">
    <text xml:space="preserve">Art. 1502.4(b)
</text>
  </threadedComment>
  <threadedComment ref="AE207" personId="{E5842BE3-B748-F5C8-F69B-0A3180BCF9A3}" id="{00EB0009-001D-4A35-9247-004B00440058}">
    <text xml:space="preserve">Art. 1502:1
</text>
  </threadedComment>
  <threadedComment ref="AF207" personId="{E5842BE3-B748-F5C8-F69B-0A3180BCF9A3}" id="{00C200A5-00D2-4D06-B720-004000BC008F}">
    <text xml:space="preserve">Art. 1502:2(a)
</text>
  </threadedComment>
  <threadedComment ref="AG207" personId="{E5842BE3-B748-F5C8-F69B-0A3180BCF9A3}" id="{00EB00A8-007F-44B1-8D03-00F1006400DD}">
    <text xml:space="preserve">Art. 1502:2(b) 
Art 1507:1 (d) - cooperation
</text>
  </threadedComment>
  <threadedComment ref="AH207" personId="{E5842BE3-B748-F5C8-F69B-0A3180BCF9A3}" id="{00520055-00CA-481A-A6D3-00DA00F40077}">
    <text xml:space="preserve">Art. 1502:2(a)(c)
Art. 1502:3 
</text>
  </threadedComment>
  <threadedComment ref="AN207" personId="{E5842BE3-B748-F5C8-F69B-0A3180BCF9A3}" id="{0027003B-001B-4791-9B07-0086002B00BF}">
    <text xml:space="preserve">Article 902: National Treatment
Article 904: Market Access
Chapter 10: Telecommunications
</text>
  </threadedComment>
  <threadedComment ref="AO207" personId="{E5842BE3-B748-F5C8-F69B-0A3180BCF9A3}" id="{003600A2-0056-4BB1-B2DE-008500DE00B2}">
    <text xml:space="preserve">Article 1102: National Treatment
Market Access:
Article 1104: Right of Establishment
Article 1106: New Financial Services
</text>
  </threadedComment>
  <threadedComment ref="AQ207" personId="{E5842BE3-B748-F5C8-F69B-0A3180BCF9A3}" id="{000C00E6-009B-494D-AD72-001E006D00F3}">
    <text xml:space="preserve">Art. 1508
</text>
  </threadedComment>
  <threadedComment ref="AR207" personId="{E5842BE3-B748-F5C8-F69B-0A3180BCF9A3}" id="{008200E3-0029-4BCD-A777-00CE0059005A}">
    <text xml:space="preserve">Art. 1501:2 
</text>
  </threadedComment>
  <threadedComment ref="AU207" personId="{E5842BE3-B748-F5C8-F69B-0A3180BCF9A3}" id="{00F50062-0082-4645-8EE3-002C008E003C}">
    <text xml:space="preserve">Art. 1507.1(b) - cooperation
</text>
  </threadedComment>
  <threadedComment ref="AW207" personId="{E5842BE3-B748-F5C8-F69B-0A3180BCF9A3}" id="{00E00056-000D-49E7-AF19-007000410064}">
    <text xml:space="preserve">Art. 1503
</text>
  </threadedComment>
  <threadedComment ref="BH207" personId="{E5842BE3-B748-F5C8-F69B-0A3180BCF9A3}" id="{E7DFCBA0-0B57-419A-A15D-CF3A9B173D9A}">
    <text xml:space="preserve">Art. 1502:4 
</text>
  </threadedComment>
  <threadedComment ref="BM207" personId="{EC687AD0-6A67-C58C-D82E-26EA0D0BD1EA}" id="{000500F0-0026-42D9-A939-0030005500E1}">
    <text xml:space="preserve">Art. 1507.1(b) cooperation opn authentication
</text>
  </threadedComment>
  <threadedComment ref="BO207" personId="{E5842BE3-B748-F5C8-F69B-0A3180BCF9A3}" id="{00230091-004A-47F2-988F-006700C50038}">
    <text xml:space="preserve">
Article 413: Paperless Trade Administration
1. Each Party shall endeavour to make available by electronic means customs forms
that are required for the import or export of goods.
2. Each Party shall, in accordance with its domestic law and procedures, permit the
customs forms referred to in paragraph 1 to be submitted in electronic format.
Article 1505: Paperless Trade Administration
1. Each Party shall endeavour to make trade administration documents available to
the public in electronic form.
2. Each Party shall endeavour to accept trade administration documents submitted
electronically as the legal equivalent of the paper version of such documents.
</text>
  </threadedComment>
  <threadedComment ref="BQ207" personId="{E5842BE3-B748-F5C8-F69B-0A3180BCF9A3}" id="{000A0092-00A4-4936-8E4C-001D00D600D3}">
    <text xml:space="preserve">
Article 411: Automation
Each Party shall use information technologies that expedite procedures for the release of goods and shall:
(c) develop electronic systems that are compatible as between the Parties respective customs authorities to facilitate government-to-government exchange of international trade data;
(d) develop a set of common data elements and processes in accordance with WCO Customs Data Model and related WCO recommendations and
guidelines;
(e) provide for advance electronic submission and processing of information and data before arrival of the goods to allow for release of goods on arrival;
</text>
  </threadedComment>
  <threadedComment ref="BS207" personId="{E5842BE3-B748-F5C8-F69B-0A3180BCF9A3}" id="{00A300E3-002D-4BB6-9F4A-00D50012002C}">
    <text xml:space="preserve">Art. 1504, Art. 1507:1(b), cooperation
</text>
  </threadedComment>
  <threadedComment ref="CF207" personId="{E5842BE3-B748-F5C8-F69B-0A3180BCF9A3}" id="{004700C3-00A9-415B-B8E0-008F000300EC}">
    <text xml:space="preserve">Art. 1507:1(b), cooperation
</text>
  </threadedComment>
  <threadedComment ref="CH207" personId="{E5842BE3-B748-F5C8-F69B-0A3180BCF9A3}" id="{002E00C8-008C-4F72-93FF-006600ED00CC}">
    <text xml:space="preserve">Art. 1502:2(e)
Art. 1507.1(a) - cooperation
</text>
  </threadedComment>
  <threadedComment ref="CJ207" personId="{E5842BE3-B748-F5C8-F69B-0A3180BCF9A3}" id="{00710063-00E6-40D0-B0E4-00C1002C0063}">
    <text xml:space="preserve">Art. 1504:2, regarding consumer protection, Art. 1506:2, regarding data protection, Art. 1507
</text>
  </threadedComment>
  <threadedComment ref="CK207" personId="{E5842BE3-B748-F5C8-F69B-0A3180BCF9A3}" id="{00B30099-0030-4059-B31F-009600F200B7}">
    <text xml:space="preserve">Art. 1507:1(e), cooperation.
</text>
  </threadedComment>
  <threadedComment ref="CL207" personId="{40B0AB47-9800-EA44-1FF3-FDF440E4C41E}" id="{00C60003-0005-4174-8F06-00C800EB0024}">
    <text xml:space="preserve">Art. 1507.2
</text>
  </threadedComment>
  <threadedComment ref="CN207" personId="{E5842BE3-B748-F5C8-F69B-0A3180BCF9A3}" id="{002A00B7-00A1-4427-BD9B-0089003700F9}">
    <text xml:space="preserve">Art. 1502:2(d) 
</text>
  </threadedComment>
  <threadedComment ref="CO207" personId="{E5842BE3-B748-F5C8-F69B-0A3180BCF9A3}" id="{007F009D-0017-45EF-8BDB-00C200250031}">
    <text xml:space="preserve">Art. 1502:2(d) 
</text>
  </threadedComment>
  <threadedComment ref="CQ207" personId="{E5842BE3-B748-F5C8-F69B-0A3180BCF9A3}" id="{00110046-00A7-43B1-944E-00AA00740035}">
    <text xml:space="preserve">Chapt. 21
</text>
  </threadedComment>
  <threadedComment ref="DB207" dT="2022-06-21T12:49:02.61" personId="{08E0DB72-29C4-4121-ABE0-7B49E3D4BBE8}" id="{EFEE3C1A-0D5C-43EC-BFE9-45BC26D39C93}">
    <text>Art. 1502:2(f), recognize the importance</text>
  </threadedComment>
  <threadedComment ref="DC207" personId="{E5842BE3-B748-F5C8-F69B-0A3180BCF9A3}" id="{00CE0059-0053-4D39-A7E8-004000340001}">
    <text xml:space="preserve">Art. 1502:2(f), recognize the importance, Art. 1507:1(b), cooperation
</text>
  </threadedComment>
  <threadedComment ref="DD207" personId="{E5842BE3-B748-F5C8-F69B-0A3180BCF9A3}" id="{004400FD-00AD-4E00-8908-003B00D000C1}">
    <text xml:space="preserve">Article 1506: Protection of Personal Information
1. Each Party should adopt or maintain laws, regulations or administrative measures for the protection of personal information of users engaged in electronic commerce. 
2. The Parties should exchange information and experiences regarding their domestic regimes for the protection of personal information.
Annex 1105 - Colombia
fn 2
It is understood that, where the financial information or financial data processing referred to in
subparagraphs (a) and (b) of this paragraph involve personal data, the treatment of such personal data shall
be in accordance with Colombian law regulating the protection of such data.
</text>
  </threadedComment>
  <threadedComment ref="DO207" personId="{E5842BE3-B748-F5C8-F69B-0A3180BCF9A3}" id="{000D00AB-0058-40C1-BE53-00BF00C0004A}">
    <text xml:space="preserve">Article 1107: Treatment of Certain Information
Nothing in this Chapter requires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 1118(o)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text>
  </threadedComment>
  <threadedComment ref="DT207" personId="{E5842BE3-B748-F5C8-F69B-0A3180BCF9A3}" id="{008C00BF-00E6-4AEF-8CF7-00C10027001C}">
    <text xml:space="preserve">Art. 1016
public telecommunications transport service means any telecommunications transport service required, explicitly or in effect, by a Party to be offered to the public generally involving the real-time transmission of customer-supplied information between two or more points without any end-to-end change in the form or content of the customer's information. Such services may include, inter alia, telegraph, telephone, telex, and data transmission;
Canada-Colombia FTA, Art. 1002.3-4; 
</text>
  </threadedComment>
  <threadedComment ref="DW207" personId="{E5842BE3-B748-F5C8-F69B-0A3180BCF9A3}" id="{006200DE-001D-4EE7-A714-008B0042009D}">
    <text xml:space="preserve">Article 1107: Treatment of Certain Information
Nothing in this Chapter requires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 1118(o)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1105 Canada
Banking and Other Financial Services (excluding insurance)
3. Paragraph 1 of Article 1105 applies to the cross-border supply of or trade in
financial services, as defined in subparagraph (a) of the definition of cross-border supply
of financial services in Article 1118, with respect to:
(a) the provision and transfer of financial information and financial data
processing as described in subparagraph (o) of the definition of financial
service;
Annex 1105 Colombia
Banking and other financial services (excluding insurance)
5. Paragraph 1 of Article 1105 applies with respect to:
(a) provision and transfer of financial information as referred to in
subparagraph (o) of the definition of financial service in Article 1118;
(b) financial data processing2 and related software as referred to in
subparagraph (o) of the definition of financial service in Article 1118;3 
2 It is understood that, where the financial information or financial data processing referred to in subparagraphs (a) and (b) of this paragraph involve personal data, the treatment of such personal data shall be in accordance with Colombian law regulating the protection of such data.
</text>
  </threadedComment>
  <threadedComment ref="DY207" personId="{E5842BE3-B748-F5C8-F69B-0A3180BCF9A3}" id="{00840054-0004-45B6-BDCB-006C00F9004F}">
    <text xml:space="preserve">Art. 1507.1(b) - cooperation
</text>
  </threadedComment>
  <threadedComment ref="EI207" personId="{E5842BE3-B748-F5C8-F69B-0A3180BCF9A3}" id="{004000B1-00A9-455A-9C5A-002E00E1007B}">
    <text xml:space="preserve">Arts. 1404, 1405, 1406, 1408, 1410
Procurement using electronic means
Article 1416: Information technology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text>
  </threadedComment>
  <threadedComment ref="EM207" personId="{E5842BE3-B748-F5C8-F69B-0A3180BCF9A3}" id="{00FA008E-0022-4141-8CC4-005D00D300A1}">
    <text xml:space="preserve">Art. 2201:2
2. For the purposes of Chapters Nine, Twelve and Fifteen (Cross-Border Trade in Services, Telecommunications, Temporary Entry of Business Persons and Electronic Commerce), and of Chapters Two to Seven (National Treatment and Market Access for Goods, Rules of Origin, Customs Procedures and Trade
Facilitation, Sanitary and Phytosanitary Measures, Technical Barriers to Trade, and Emergency Action and Trade Remedies) to the extent that a provision of these chapters applies to services, GATS XIV (a), (b) and (c) or any equivalent provision of a successor agreement to which all Parties are party, is incorporated into and made part of this Agreement, mutatis mutandis. The Parties understand that the measures referred to in GATS Article XIV (b) include environmental measures necessary to protect human, animal or plant life or health.
</text>
  </threadedComment>
  <threadedComment ref="EO207" personId="{E5842BE3-B748-F5C8-F69B-0A3180BCF9A3}" id="{00250025-00A4-4DDB-8C17-006900B900EC}">
    <text xml:space="preserve">Article 2202: National Security
Nothing in this Agreement shall be construed:
(a) to require either Party to furnish or allow access to any information the
disclosure of which it determines to be contrary to its essential security
interests;
b) to prevent either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the United Nations Charter for the maintenance of international peace and security.
</text>
  </threadedComment>
  <threadedComment ref="EQ207" personId="{E5842BE3-B748-F5C8-F69B-0A3180BCF9A3}" id="{005F0059-0005-4933-B5EB-005F00FC00F8}">
    <text xml:space="preserve">Art. 1503:2 
</text>
  </threadedComment>
  <threadedComment ref="EY207" personId="{E5842BE3-B748-F5C8-F69B-0A3180BCF9A3}" id="{000B00C5-006E-4FE2-A519-00AE00FC0049}">
    <text xml:space="preserve">Art. 1501, fn 1
</text>
  </threadedComment>
  <threadedComment ref="FC207" personId="{8E4CCD65-E3AA-5BB5-8775-153EB2897E6A}" id="{00EB00FC-0052-467E-A72F-006100AD0003}">
    <text xml:space="preserve">Preamble
</text>
  </threadedComment>
  <threadedComment ref="FK207" personId="{8E4CCD65-E3AA-5BB5-8775-153EB2897E6A}" id="{00BB0025-00C7-41E8-9376-00A40022006D}">
    <text xml:space="preserve">Art. 838, section C - definitions
</text>
  </threadedComment>
  <threadedComment ref="AF208" personId="{E5842BE3-B748-F5C8-F69B-0A3180BCF9A3}" id="{00C4007B-0079-4072-8FDD-004F00D600D4}">
    <text xml:space="preserve">Annex I, Art. 2 (cooperation)
</text>
  </threadedComment>
  <threadedComment ref="AO208" personId="{E5842BE3-B748-F5C8-F69B-0A3180BCF9A3}" id="{006D0023-00C6-464B-B118-0011000F00AB}">
    <text xml:space="preserve">Annex XVI. Art. 2
</text>
  </threadedComment>
  <threadedComment ref="BH208" personId="{E5842BE3-B748-F5C8-F69B-0A3180BCF9A3}" id="{A3023C37-5447-47E5-9C92-9BCA725B46EB}">
    <text xml:space="preserve">Annex I, Art. 1(a)
</text>
  </threadedComment>
  <threadedComment ref="BS208" personId="{E5842BE3-B748-F5C8-F69B-0A3180BCF9A3}" id="{005B00EE-00E4-4A4A-80C2-0004006700C4}">
    <text xml:space="preserve">Annex I, Art. 1(c) in general and  Annex I, Art. 1(c)(iii) in specific
</text>
  </threadedComment>
  <threadedComment ref="BT208" personId="{E5842BE3-B748-F5C8-F69B-0A3180BCF9A3}" id="{008B0023-0013-4583-835A-004300B70008}">
    <text xml:space="preserve">Annex I, Art. 1(c)(iv)
</text>
  </threadedComment>
  <threadedComment ref="CJ208" personId="{E5842BE3-B748-F5C8-F69B-0A3180BCF9A3}" id="{009D004C-00DA-4BC7-A598-00C700D60048}">
    <text xml:space="preserve">Art. 1.8, Annex I, Art. 2 (exchange of information)
</text>
  </threadedComment>
  <threadedComment ref="CL208" personId="{40B0AB47-9800-EA44-1FF3-FDF440E4C41E}" id="{00D30013-00F1-4131-B43D-004000A0008D}">
    <text xml:space="preserve">Annex I, Arts. 2 and 3
</text>
  </threadedComment>
  <threadedComment ref="DC208" personId="{E5842BE3-B748-F5C8-F69B-0A3180BCF9A3}" id="{00510060-00F6-4B80-9E37-00D3006D0052}">
    <text xml:space="preserve">Annex I, Art. 1(c)(i) cooperation
</text>
  </threadedComment>
  <threadedComment ref="DG208" personId="{EC687AD0-6A67-C58C-D82E-26EA0D0BD1EA}" id="{00400027-00DB-42BB-BDD0-006100C400E0}">
    <text xml:space="preserve">Annex XVI,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
</text>
  </threadedComment>
  <threadedComment ref="DO208" personId="{E5842BE3-B748-F5C8-F69B-0A3180BCF9A3}" id="{00CF0088-0081-429B-BC21-00DB00EE0059}">
    <text xml:space="preserve">Annex XVI
Art. 1
2. For the purpose of this Annex:
(a)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
</text>
  </threadedComment>
  <threadedComment ref="DT208" personId="{E5842BE3-B748-F5C8-F69B-0A3180BCF9A3}" id="{00020043-004C-4D3E-9323-00A900050033}">
    <text xml:space="preserve">Annex XVII
Art. 3
6.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text>
  </threadedComment>
  <threadedComment ref="DW208" personId="{E5842BE3-B748-F5C8-F69B-0A3180BCF9A3}" id="{00BE00A8-00DF-4A90-8432-004E007900C3}">
    <text xml:space="preserve">Annex XVI
Art. 1
2. For the purpose of this Annex:
(a)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
</text>
  </threadedComment>
  <threadedComment ref="EI208" personId="{E5842BE3-B748-F5C8-F69B-0A3180BCF9A3}" id="{00310064-003E-4A98-9647-005000880086}">
    <text xml:space="preserve">
Chapter 7 
Allows Procurement using electronic means
</text>
  </threadedComment>
  <threadedComment ref="EM208" personId="{E5842BE3-B748-F5C8-F69B-0A3180BCF9A3}" id="{00DD0008-0014-4135-8C79-007600BE0008}">
    <text xml:space="preserve">ARTICLE 4.15
General Exceptions (Trade in Services)
Subject to the requirement that such measures are not applied in a manner which
would constitute a means of arbitrary or unjustifiable discrimination between countries
where like conditions prevail, or a disguised restriction on trade in services, nothing in
this Chapter shall be construed to prevent the adoption or enforcement by any Party of
measures:
(c) necessary to secure compliance with laws or regulations which are not
inconsistent with the provisions of this Chapter including those relating
to:
(i) the prevention of deceptive and fraudulent practices or to deal
with the effects of a default on services contracts;
(ii) the protection of the privacy of individuals in relation to the
processing and dissemination of personal data and the
protection of confidentiality of individual records and accounts;
</text>
  </threadedComment>
  <threadedComment ref="FA208" personId="{6785972C-96CC-E74C-1073-C6FD66B67974}" id="{00C400B8-00E5-4E82-A1E2-007B00D20040}">
    <text xml:space="preserve">Art. 6.4:3
</text>
  </threadedComment>
  <threadedComment ref="FB208" personId="{6785972C-96CC-E74C-1073-C6FD66B67974}" id="{002200A1-00C6-4832-9369-0011008B00E2}">
    <text xml:space="preserve">Art. 6.4:1-5
</text>
  </threadedComment>
  <threadedComment ref="FC208" personId="{6785972C-96CC-E74C-1073-C6FD66B67974}" id="{00E70089-00B5-4BB4-8380-002500FA0067}">
    <text xml:space="preserve">Art. 6.1.3; 6.4:1; 6.4
</text>
  </threadedComment>
  <threadedComment ref="FK208" personId="{6785972C-96CC-E74C-1073-C6FD66B67974}" id="{00BD00DA-0091-468D-B4D6-009C005B0055}">
    <text xml:space="preserve">Art. 6.11:1
</text>
  </threadedComment>
  <threadedComment ref="J209" personId="{E5842BE3-B748-F5C8-F69B-0A3180BCF9A3}" id="{000900F5-002E-46C2-8E8C-00FC00D800F0}">
    <text xml:space="preserve">Provisional entry into force
</text>
  </threadedComment>
  <threadedComment ref="BQ209" personId="{E5842BE3-B748-F5C8-F69B-0A3180BCF9A3}" id="{004D003B-007D-40BA-B861-007900A2001E}">
    <text xml:space="preserve">Art. 28,1.c)
Article 28 Customs and administrative cooperation 
1.In order to ensure compliance with the provisions of this Title, and effectively to respond to the objectives laid down in Article 27, the Parties shall:
(c) cooperate on the automation of customs and other trade procedures and collaborate, where appropriate towards the establishment of common standards for the exchange of data;
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
</text>
  </threadedComment>
  <threadedComment ref="CJ209" personId="{E5842BE3-B748-F5C8-F69B-0A3180BCF9A3}" id="{00AD0088-008C-4763-9881-001A002500B9}">
    <text xml:space="preserve">Art. 44(a)
</text>
  </threadedComment>
  <threadedComment ref="DD209" personId="{EC687AD0-6A67-C58C-D82E-26EA0D0BD1EA}" id="{009800B5-00A6-4E26-B60E-00B10051002F}">
    <text xml:space="preserve">Protocol On Mutual Administrative Assistance In Customs Matters
Article 8 Transfers of Information and Processing of Information
1.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
2. Personal data may be exchanged only where the Party which may receive it undertakes to protect such data in at least an equivalent way to that applicable to that particular case in the Party which may supply it. To that end, the Parties shall inform each other of their applicable rules, including, where appropriate, legal provisions in force in the Member States of the Community.
</text>
  </threadedComment>
  <threadedComment ref="DG209" personId="{EC687AD0-6A67-C58C-D82E-26EA0D0BD1EA}" id="{000F00F5-0032-4D76-A49D-00120004002E}">
    <text xml:space="preserve">ARTICLE 68
General exception clause
Subject to the requirement that such measures not be applicable in a manner which would constitute a means of arbitrary or unjustifiable discrimination between the Parties where like conditions prevail, or a disguised restriction on trade in goods, services or establishment, this Agreement shall not be construed as preventing the adoption or enforcement by the Parties of measures which:
(a) are necessary to ensure the protection of public security, public morality or to maintain public
order;
(b) are necessary to protect human, animal or plant life or health;
(c) are necessary to ensure compliance with laws and regulations and which are not incompatible
with the provisions of this Agreement, including those relating to:
(i) the prevention of deceptive or fraudulent practices and means to deal with the effects of
a default on contract payments;
(ii) the protection of the privacy of individuals in relation to the processing and
dissemination of personal data and the protection of confidentiality of individual records
and accounts;
</text>
  </threadedComment>
  <threadedComment ref="EM209" personId="{E5842BE3-B748-F5C8-F69B-0A3180BCF9A3}" id="{005D0032-00E9-4BA8-9710-002300490072}">
    <text xml:space="preserve">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O209" personId="{E5842BE3-B748-F5C8-F69B-0A3180BCF9A3}" id="{00CE00C6-005E-49F2-887D-0054009C003B}">
    <text xml:space="preserve">ARTICLE 69
Security exceptions
1. Nothing in this Agreement shall be construed:
(a) as requiring the Parties to supply information the disclosure of which they consider contrary
to their essential security interests;
(b) as preventing the Parties from taking any action they deem necessary for the protection of
their essential security interests:
(i) relating to fissionable or fusionable materials or the materials from which they are
derived;
(ii) relating to economic activities undertaken directly or indirectly for the purpose of
delivering supplies or provisions to a military establishment;
(iii) connected with the manufacturing of, or trade in, weapons, ammunition and war
materiel;
(iv) relating to government procurement essential to national security or for national defence
purposes; or
(v) taken in time of war or other emergency in international relations; or
(c) as preventing the Parties from taking any action in order to carry out obligations they have
accepted for the purpose of maintaining international peace and security.
2. The EPA Committee shall be kept informed as far as possible of the measures taken pursuant
to paragraphs 1(b) and 1(c) and of the date of their termination.
</text>
  </threadedComment>
  <threadedComment ref="AJ212" personId="{E5842BE3-B748-F5C8-F69B-0A3180BCF9A3}" id="{0061004B-00E2-4A56-8ECA-00EC00440093}">
    <text xml:space="preserve">Art. 7.4:3
</text>
  </threadedComment>
  <threadedComment ref="AK212" personId="{E5842BE3-B748-F5C8-F69B-0A3180BCF9A3}" id="{0081004A-0009-49CB-9797-00A700150069}">
    <text xml:space="preserve">Art. 7.4:4
</text>
  </threadedComment>
  <threadedComment ref="AM212" personId="{E5842BE3-B748-F5C8-F69B-0A3180BCF9A3}" id="{001A00FD-0024-4D8F-88C3-0065001F000D}">
    <text xml:space="preserve">
Arts. 5.3 Market Access
Art. 5.4 National Treatment
ANNEX 5
SCHEDULE OF SPECIFIC COMMITMENTS FOR TRADE IN SERVICES
(GCC MEMBER STATES)
ANNEX 6
SCHEDULE OF SPECIFIC COMMITMENTS FOR TRADE IN SERVICES
(THE REPUBLIC OF SINGAPORE)
</text>
  </threadedComment>
  <threadedComment ref="AN212" personId="{E5842BE3-B748-F5C8-F69B-0A3180BCF9A3}" id="{00F300C7-00A6-4439-BD58-004F00E70029}">
    <text xml:space="preserve">
ARTICLE 5.18
Telecommunications Services
1. Negotiations on mutual liberalisation of telecommunications services shall
be considered at future reviews held by the Joint Committee in accordance with
Article 1.11.
2. The results of the negotiations referred to in paragraph 1 of this Article, if
any, shall be incorporated into this Chapter in accordance with Article 10.2.
ANNEX 5
SCHEDULE OF SPECIFIC COMMITMENTS FOR TRADE IN SERVICES
(GCC MEMBER STATES) AND ANNEX A
INCLIDEs IMPORTANT MARKET ACCESS AND NATIONAL TREATMENT LIMITATIONS
ANNEX 6
SCHEDULE OF SPECIFIC COMMITMENTS FOR TRADE IN SERVICES
(THE REPUBLIC OF SINGAPORE)
</text>
  </threadedComment>
  <threadedComment ref="AO212" personId="{E5842BE3-B748-F5C8-F69B-0A3180BCF9A3}" id="{006000D3-0082-4707-AA17-000E000F006C}">
    <text xml:space="preserve">
Arts. 5.3 Market Access
Art. 5.4 National Treatment
ANNEX 5
SCHEDULE OF SPECIFIC COMMITMENTS FOR TRADE IN SERVICES
(GCC MEMBER STATES) AND ANNEX A
ANNEX 6
SCHEDULE OF SPECIFIC COMMITMENTS FOR TRADE IN SERVICES
(THE REPUBLIC OF SINGAPORE)
BOTH INCLIDE IMPORTANT MARKET ACCESS AND NATIONAL TREATMENT LIMITATIONS
</text>
  </threadedComment>
  <threadedComment ref="AR212" personId="{E5842BE3-B748-F5C8-F69B-0A3180BCF9A3}" id="{00BB00F6-0012-43FC-8780-003F007A008F}">
    <text xml:space="preserve">Art. 7.3 (trade in services)
</text>
  </threadedComment>
  <threadedComment ref="AW212" personId="{E5842BE3-B748-F5C8-F69B-0A3180BCF9A3}" id="{00040077-00DD-4EFA-871F-00A7001E0091}">
    <text xml:space="preserve">Art. 7.4:1
</text>
  </threadedComment>
  <threadedComment ref="BE212" personId="{E5842BE3-B748-F5C8-F69B-0A3180BCF9A3}" id="{007900A3-0017-4CB5-B7B2-00CD00F5005C}">
    <text xml:space="preserve">Art. 7.4.2
</text>
  </threadedComment>
  <threadedComment ref="BH212" personId="{E5842BE3-B748-F5C8-F69B-0A3180BCF9A3}" id="{9AE04FD1-57F0-4457-BA84-B66B4FC035CB}">
    <text xml:space="preserve">Art. 7.1
</text>
  </threadedComment>
  <threadedComment ref="BO212" personId="{E5842BE3-B748-F5C8-F69B-0A3180BCF9A3}" id="{003000B8-004C-495A-B248-00CA00B200F0}">
    <text xml:space="preserve">4.5 (paperless Communications (in Chapter 4: customs procedures)
</text>
  </threadedComment>
  <threadedComment ref="CH212" personId="{E5842BE3-B748-F5C8-F69B-0A3180BCF9A3}" id="{00190036-00DB-49CC-8729-0023008000AB}">
    <text xml:space="preserve">Art. 8.4(a) (in Chapt. 8: Cooperation)
</text>
  </threadedComment>
  <threadedComment ref="CJ212" personId="{E5842BE3-B748-F5C8-F69B-0A3180BCF9A3}" id="{002800E9-00AB-4317-9535-00EB009F00B6}">
    <text xml:space="preserve">ARTICLE 8.2
Cooperation in the Field of Information
and Communications Technology (ICT)
The Parties, recognising the rapid development, led by the private sector, of ICT
and of business practices concerning ICT-related services both in the domestic and
the international contexts, shall co-operate to promote the development of ICT and
ICT-related services with a view to obtaining the maximum benefit of the use of
ICT for the Parties.
</text>
  </threadedComment>
  <threadedComment ref="CQ212" personId="{E5842BE3-B748-F5C8-F69B-0A3180BCF9A3}" id="{00A100FB-0011-45F6-B553-005C00FC00BA}">
    <text xml:space="preserve">Chapt. 9
</text>
  </threadedComment>
  <threadedComment ref="DV212" personId="{E5842BE3-B748-F5C8-F69B-0A3180BCF9A3}" id="{009100B5-0026-4C35-AEE5-0057003D0068}">
    <text xml:space="preserve">
ANNEX 5
SCHEDULE OF SPECIFIC COMMITMENTS FOR TRADE IN SERVICES
(GCC MEMBER STATES) AND ANNEX A
ANNEX 6
SCHEDULE OF SPECIFIC COMMITMENTS FOR TRADE IN SERVICES
(THE REPUBLIC OF SINGAPORE)
</text>
  </threadedComment>
  <threadedComment ref="EI212" personId="{E5842BE3-B748-F5C8-F69B-0A3180BCF9A3}" id="{00F50043-007A-435A-BE44-009800B8001F}">
    <text xml:space="preserve">ARTICLE 6.22
Electronic Procurement
1. The Parties shall endeavour, within the context of their commitment to
promote electronic commerce, to seek to provide opportunities for e-procurement.
2. Each Party shall endeavour to work toward a single entry point for the
purpose of enabling suppliers to access information on procurement opportunities
in its territory.
3. Each Party shall, to the extent possible, make procurement opportunities
that are available to the public accessible to suppliers via publically available
electronic mediums or means. To the extent possible, each Party shall make
available relevant documentation by the same medium or means.
4. For each case of intended procurement, the procuring entity shall publish a
summary notice in English. The notice shall contain at least the following
information:
(a) the subject matter of the contract;
(b) the time-limits set for the submission of tenders or an application
to be invited to tender; and
(c) the addresses and contact from which documents relating to the
contracts may be requested.
5. Each Party shall encourage its entities to publish, as early as possible in the
fiscal year, information regarding the entity’s indicative procurement plans in the
e-procurement portal.
</text>
  </threadedComment>
  <threadedComment ref="EN212" personId="{E5842BE3-B748-F5C8-F69B-0A3180BCF9A3}" id="{00AE0082-00A8-431A-9B60-00D200C4008B}">
    <text xml:space="preserve">Art. 7.4.6
6. This Chapter does not apply to measures affecting the electronic transmission of a series of text, video, images, sound recordings, and other products scheduled by a content provider for aural and/or visual reception, and for which the content consumer has no choice over the scheduling of the series.
</text>
  </threadedComment>
  <threadedComment ref="EQ212" personId="{E5842BE3-B748-F5C8-F69B-0A3180BCF9A3}" id="{00E90051-004A-44F3-9711-00EC009B00AC}">
    <text xml:space="preserve">Art. 7.4.1 fn 10
</text>
  </threadedComment>
  <threadedComment ref="ER212" personId="{E5842BE3-B748-F5C8-F69B-0A3180BCF9A3}" id="{00D900D0-0063-4838-8B41-00D400060008}">
    <text xml:space="preserve">Art. 7.2.b) fn 9
</text>
  </threadedComment>
  <threadedComment ref="EY212" personId="{E5842BE3-B748-F5C8-F69B-0A3180BCF9A3}" id="{00420036-0061-42F3-AF29-0078004800F6}">
    <text xml:space="preserve">Art. 7.4.5
NT and MFN are subject to relevant exceptions or
reservations set out in this Agreement or its Annexes, if any
</text>
  </threadedComment>
  <threadedComment ref="FC214" personId="{6785972C-96CC-E74C-1073-C6FD66B67974}" id="{00E600CF-00F8-4F66-8DA1-00E2007E00D0}">
    <text xml:space="preserve">Arts. 80, 81, 82, 84
</text>
  </threadedComment>
  <threadedComment ref="BQ215" personId="{E5842BE3-B748-F5C8-F69B-0A3180BCF9A3}" id="{00BE00A2-00C6-4D67-A8CD-006A005100C6}">
    <text xml:space="preserve">
Art. 35(g)
ARTICLE 35
Customs and trade standards
1. The Parties agree that their legislation, regulations and procedures, in the fields of customs and international trade, shall be based on:
(g) the gradual development of information systems to facilitate the electronic exchange of data between traders, customs administrations and other bodies involved;
</text>
  </threadedComment>
  <threadedComment ref="DE215" personId="{E5842BE3-B748-F5C8-F69B-0A3180BCF9A3}" id="{0069007A-00DA-4AD3-8800-009B00030007}">
    <text xml:space="preserve">Ch. 6 Protection of Personal Data
Arts. 61-65
principles of data protection
</text>
  </threadedComment>
  <threadedComment ref="DF215" personId="{E5842BE3-B748-F5C8-F69B-0A3180BCF9A3}" id="{00130018-00F3-41FA-A2DF-00E500250055}">
    <text xml:space="preserve">ARTICLE 61
Overall objective
The Parties, recognising:
(a) their common interest in protecting the fundamental rights and freedoms of natural persons, and in particular their right to privacy, with respect to the processing of personal data;
(b) the importance of maintaining effective data protection regimes as a means of protecting the interests of consumers, stimulating investor confidence and facilitating cross-border flows of personal data;
(c) the need to collect and process personal data in a transparent and fair manner, with due respect accorded to the data subject, agree to establish appropriate legal and regulatory regimes, and the appropriate administrative capacity to implement them, including independent supervisory authorities, in order to ensure an adequate level of protection of individuals with regard to the processing of personal data, in line with the highest international standards
</text>
  </threadedComment>
  <threadedComment ref="DG215" personId="{E5842BE3-B748-F5C8-F69B-0A3180BCF9A3}" id="{00A000C2-00BE-4B6B-88A7-002400A30010}">
    <text xml:space="preserve">ARTICLE 89
General exception clause
Subject to the requirement that such measures are not to be applied in a manner which would
constitute a means of arbitrary or unjustifiable discrimination between the Parties where like
conditions must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(ii) protection of the privacy of individuals in relation to the processing and dissemination
of personal data and the protection of confidentiality of individual records and
accounts;
</text>
  </threadedComment>
  <threadedComment ref="DO215" personId="{E5842BE3-B748-F5C8-F69B-0A3180BCF9A3}" id="{009E00C0-0078-4D94-8B88-008900B900F7}">
    <text xml:space="preserve">ARTICLE 61
Overall objective
The Parties, recognising:
(b) the importance of maintaining effective data protection regimes as a means of protecting the interests of consumers, stimulating investor confidence and facilitating cross-border flows of personal data;
</text>
  </threadedComment>
  <threadedComment ref="EI215" personId="{E5842BE3-B748-F5C8-F69B-0A3180BCF9A3}" id="{001300E4-0057-437B-A863-00A9002F009C}">
    <text xml:space="preserve">
title V chapt. 4, Art. 59:2(d))
making use of opportunities created by information technologies.
</text>
  </threadedComment>
  <threadedComment ref="EO215" personId="{E5842BE3-B748-F5C8-F69B-0A3180BCF9A3}" id="{00640039-00F3-4455-82BC-00A400640080}">
    <text xml:space="preserve">ARTICLE 90
Security exceptions
1. Nothing in this Agreement shall be construed:
(a) to require the Parties to furnish any information the disclosure of which they consider
contrary to their essential security interests;
(b) to prevent the Parties from taking any action which they consider necessary for the protection
of their essential security interests:
(i) relating to fissionable and fusionable materials or the materials from which they are derived;
(ii) relating to economic activities carried out directly or indirectly for the purpose of supplying or provisioning a military establishment;
(iii) relating to the production of, or trade in, arms, munitions or war materials;
(iv) relating to government procurement indispensable for national security or for national defence purposes; or
(v) taken in time of war or other emergency in international relations; or
(c) to prevent the Parties from taking any action in pursuance of the obligations they accepted in
order to maintain international peace and security.
2. The EPA Committee shall be informed to the fullest extent possible of measures taken under
paragraphs 1(b) and 1(c) and of their termination.
</text>
  </threadedComment>
  <threadedComment ref="FC215" personId="{8E4CCD65-E3AA-5BB5-8775-153EB2897E6A}" id="{003200EF-00DB-4196-9036-00800004000F}">
    <text xml:space="preserve">Art. 58:1
</text>
  </threadedComment>
  <threadedComment ref="AD217" personId="{E5842BE3-B748-F5C8-F69B-0A3180BCF9A3}" id="{00CF0077-000B-432A-9E84-002C00BD000E}">
    <text xml:space="preserve">
Art. 7.1.2
2. The Parties recognise the principle of technological
neutrality in the sense that any provisions related to trade in
services do not distinguish between the different technological
means through which a service may be supplied
Article 74
Non-Discriminatory Treatment of Services
Each Party shall ensure that its measures governing
electronic commerce do not discriminate the supply of services
transmitted electronically against the supply of like services
by other means.
</text>
  </threadedComment>
  <threadedComment ref="AF217" personId="{E5842BE3-B748-F5C8-F69B-0A3180BCF9A3}" id="{00BC00D6-005E-433D-95DE-004200280057}">
    <text xml:space="preserve">Art. 77
</text>
  </threadedComment>
  <threadedComment ref="AG217" personId="{E5842BE3-B748-F5C8-F69B-0A3180BCF9A3}" id="{00760025-0058-493A-8AC9-0079005900FE}">
    <text xml:space="preserve">Art. 81.2
</text>
  </threadedComment>
  <threadedComment ref="AJ217" personId="{E5842BE3-B748-F5C8-F69B-0A3180BCF9A3}" id="{003300AE-004C-4315-AF6D-00D4000900B4}">
    <text xml:space="preserve">Art. 73:1(a)
</text>
  </threadedComment>
  <threadedComment ref="AK217" personId="{E5842BE3-B748-F5C8-F69B-0A3180BCF9A3}" id="{00F90017-00A7-46CD-8DFD-00CF004C001E}">
    <text xml:space="preserve">Art. 73:1(b)
</text>
  </threadedComment>
  <threadedComment ref="AN217" personId="{E5842BE3-B748-F5C8-F69B-0A3180BCF9A3}" id="{00C200D8-0081-4D36-B96D-00D4001300A4}">
    <text xml:space="preserve">Art. 46 (Market Access)
Art. 47 (National Treatment)
Appendix 1 - List of Reservations of Japan
Appendix 2 - List of Reservations of Switzerland
</text>
  </threadedComment>
  <threadedComment ref="AO217" personId="{E5842BE3-B748-F5C8-F69B-0A3180BCF9A3}" id="{00D900DF-006D-4490-A75A-0042001C0045}">
    <text xml:space="preserve">Art. 46 (Market Access)
Art. 47 (National Treatment)
Appendix 1 - List of Reservations of Japan
Appendix 2 - List of Reservations of Switzerland
</text>
  </threadedComment>
  <threadedComment ref="AQ217" personId="{E5842BE3-B748-F5C8-F69B-0A3180BCF9A3}" id="{00E5007B-00F1-40A0-88AD-00DA00410073}">
    <text xml:space="preserve">Art. 71:3
</text>
  </threadedComment>
  <threadedComment ref="AR217" personId="{EC687AD0-6A67-C58C-D82E-26EA0D0BD1EA}" id="{00BD000B-0094-42B4-B13B-008F000F0046}">
    <text xml:space="preserve">Art. 70, 75, 83
</text>
  </threadedComment>
  <threadedComment ref="AU217" personId="{E5842BE3-B748-F5C8-F69B-0A3180BCF9A3}" id="{00D900DF-00E1-4F4D-9D7F-00420020004D}">
    <text xml:space="preserve">Art. 82.2.e)
</text>
  </threadedComment>
  <threadedComment ref="AW217" personId="{E5842BE3-B748-F5C8-F69B-0A3180BCF9A3}" id="{0098002A-0074-4D02-B178-000500E60045}">
    <text xml:space="preserve">Art. 76:2
</text>
  </threadedComment>
  <threadedComment ref="BE217" personId="{E5842BE3-B748-F5C8-F69B-0A3180BCF9A3}" id="{0032002D-0022-4BC0-9D67-00FD0068007D}">
    <text xml:space="preserve">
Art. 72.a
digital products do not include those that are fixed on a carrier medium. Digital products that are fixed on carrier medium shall be subject
to Chapter 2.
</text>
  </threadedComment>
  <threadedComment ref="BH217" personId="{E5842BE3-B748-F5C8-F69B-0A3180BCF9A3}" id="{47589DF4-7C3B-4509-B648-87E1C966DC81}">
    <text xml:space="preserve">Art. 71:1 (soft), Art. 77 (soft)
</text>
  </threadedComment>
  <threadedComment ref="BM217" personId="{E5842BE3-B748-F5C8-F69B-0A3180BCF9A3}" id="{001C00EE-004B-4C64-A93B-00C5003400A8}">
    <text xml:space="preserve">Art. 78
</text>
  </threadedComment>
  <threadedComment ref="BO217" personId="{E5842BE3-B748-F5C8-F69B-0A3180BCF9A3}" id="{00960078-00D4-4A9F-A7DC-00A00002009C}">
    <text xml:space="preserve">Art. 79
</text>
  </threadedComment>
  <threadedComment ref="BS217" personId="{E5842BE3-B748-F5C8-F69B-0A3180BCF9A3}" id="{007F001A-0021-43FA-ADB2-003300DA005C}">
    <text xml:space="preserve">Art. 80
Art. 82.2.c) - cooperation in consumer confidence in e-commerce
</text>
  </threadedComment>
  <threadedComment ref="BT217" personId="{E5842BE3-B748-F5C8-F69B-0A3180BCF9A3}" id="{00F80055-0042-4BE1-A225-00F9009000AA}">
    <text xml:space="preserve">Soft 
Art. 82:2(b), cooperation
Hard
Annex VII
Referred to in Chapter 6
Telecommunications Services
Article IX
Consumer and Data Protection
1. Recognising the need to create an environment of trust
and confidence in the use of telecommunications services,
each Party shall, in accordance with its laws and
regulations:
(a) ensure that suppliers of telecommunications
services in its Area take appropriate measures to
protect personal data, including individual records
and accounts; and
(b) take appropriate and necessary measures to fight
against unsolicited electronic messages, including
electronic mails, sent for advertising purposes to
a large number of recipients and without their
consent.
2. The Parties may work together bilaterally and in
multilateral fora to promote initiatives that improve trust
and confidence in the use of telecommunications services.
</text>
  </threadedComment>
  <threadedComment ref="CF217" personId="{E5842BE3-B748-F5C8-F69B-0A3180BCF9A3}" id="{00630096-00DC-4ED3-A82F-0046003F004F}">
    <text xml:space="preserve">Art. 82:2(d), cooperation, Art. 76:1 cooperation regarding customs duties in the WTO
</text>
  </threadedComment>
  <threadedComment ref="CH217" personId="{E5842BE3-B748-F5C8-F69B-0A3180BCF9A3}" id="{00EC0059-0033-4B53-8BD0-007E002D0093}">
    <text xml:space="preserve">Art. 82:1 (cooperation(
</text>
  </threadedComment>
  <threadedComment ref="CJ217" personId="{E5842BE3-B748-F5C8-F69B-0A3180BCF9A3}" id="{000E0006-00DA-4F3C-ACED-001A003D002D}">
    <text xml:space="preserve">Art. 79:3 regarding paperless trade, 
In general, Art. 82
</text>
  </threadedComment>
  <threadedComment ref="CK217" personId="{E5842BE3-B748-F5C8-F69B-0A3180BCF9A3}" id="{00530017-00DE-4006-BB3F-0066007A0037}">
    <text xml:space="preserve">Art. 82:4, regarding an international framework
</text>
  </threadedComment>
  <threadedComment ref="CN217" personId="{E5842BE3-B748-F5C8-F69B-0A3180BCF9A3}" id="{00450066-00F6-415C-AA79-00720052005C}">
    <text xml:space="preserve">Art. 81.1
</text>
  </threadedComment>
  <threadedComment ref="CO217" personId="{E5842BE3-B748-F5C8-F69B-0A3180BCF9A3}" id="{000E006E-001C-45D7-AAFB-00A5004800AE}">
    <text xml:space="preserve">Art. 82.3
</text>
  </threadedComment>
  <threadedComment ref="CQ217" personId="{E5842BE3-B748-F5C8-F69B-0A3180BCF9A3}" id="{00B100EF-0024-48B3-9D62-000D00D40096}">
    <text xml:space="preserve">Chap. 14
</text>
  </threadedComment>
  <threadedComment ref="DC217" personId="{E5842BE3-B748-F5C8-F69B-0A3180BCF9A3}" id="{00BE0047-00A7-4963-93FF-003B005A008B}">
    <text xml:space="preserve">Art. 82.2(a), cooperation
</text>
  </threadedComment>
  <threadedComment ref="DG217" personId="{E5842BE3-B748-F5C8-F69B-0A3180BCF9A3}" id="{00B600F2-0052-4C7B-8824-004900F600E0}">
    <text xml:space="preserve">
Article 22 and Article 55 (applicable under Art. 83)
Annex VI
Referred to in Chapter 6
Financial Services
Article VIII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6.
</text>
  </threadedComment>
  <threadedComment ref="DO217" personId="{E5842BE3-B748-F5C8-F69B-0A3180BCF9A3}" id="{00760086-0016-4ED8-A930-00390033001A}">
    <text xml:space="preserve">
Annex VI
Referred to in Chapter 6
Financial Services
Article I.2
2. (a) For the purposes of this Annex:
(i)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
</text>
  </threadedComment>
  <threadedComment ref="DT217" personId="{E5842BE3-B748-F5C8-F69B-0A3180BCF9A3}" id="{00A20051-00A6-436E-9F3C-0043002A00E0}">
    <text xml:space="preserve">
Annex VII
Referred to in Chapter 6
Telecommunications Services
Article I
Scope and Definitions
2. For the purposes of this Annex:
(d)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Article IX
Consumer and Data Protection
1. Recognising the need to create an environment of trust
and confidence in the use of telecommunications services,
each Party shall, in accordance with its laws and
regulations:
(a) ensure that suppliers of telecommunications
services in its Area take appropriate measures to
protect personal data, including individual records
and accounts; and
(b) take appropriate and necessary measures to fight
against unsolicited electronic messages, including
electronic mails, sent for advertising purposes to
a large number of recipients and without their
consent.
2. The Parties may work together bilaterally and in
multilateral fora to promote initiatives that improve trust
and confidence in the use of telecommunications services.
</text>
  </threadedComment>
  <threadedComment ref="DV217" personId="{E5842BE3-B748-F5C8-F69B-0A3180BCF9A3}" id="{007000DA-003D-4CD9-A0FE-009300D800AC}">
    <text xml:space="preserve">Appendix 2
List of Reservations of Switzerland
Several limitations to NT and Market Access
</text>
  </threadedComment>
  <threadedComment ref="DW217" personId="{E5842BE3-B748-F5C8-F69B-0A3180BCF9A3}" id="{00EB004F-0053-4CA0-AAE7-00D800CB009E}">
    <text xml:space="preserve">Annex VI
Referred to in Chapter 6
Financial Services
Article I.2
2. (a) For the purposes of this Annex:
(i)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
Article VIII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6.
</text>
  </threadedComment>
  <threadedComment ref="DY217" personId="{E5842BE3-B748-F5C8-F69B-0A3180BCF9A3}" id="{00190059-0064-4C7D-AE2E-00B100F800CB}">
    <text xml:space="preserve">Art. 82.2.f)
</text>
  </threadedComment>
  <threadedComment ref="EM217" personId="{E5842BE3-B748-F5C8-F69B-0A3180BCF9A3}" id="{009700D7-0017-4DC6-A7F0-00FC003E00CA}">
    <text xml:space="preserve">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ext>
  </threadedComment>
  <threadedComment ref="EN217" personId="{E5842BE3-B748-F5C8-F69B-0A3180BCF9A3}" id="{00F7007F-007B-4F95-BDA6-0037005E00A6}">
    <text xml:space="preserve">Art. 71.4
4. This Chapter shall not apply to:
(a) government procurement;
(b) subsidies as defined in the Agreement on Subsidies
and Countervailing Measures in Annex 1A to the WTO
Agreement; and
(c) taxation measures.
Art. 78:2 and 3 regarding electronic signatures
</text>
  </threadedComment>
  <threadedComment ref="EO217" personId="{E5842BE3-B748-F5C8-F69B-0A3180BCF9A3}" id="{00B9009F-002D-47D8-B3C1-00A700C10051}">
    <text xml:space="preserve">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ext>
  </threadedComment>
  <threadedComment ref="EY217" personId="{E5842BE3-B748-F5C8-F69B-0A3180BCF9A3}" id="{000B006C-0009-4CB1-875D-00BA005E00E1}">
    <text xml:space="preserve">Art. 73:1 regarding non-discrimination of digital products, 
Art. 75: regarding market access
</text>
  </threadedComment>
  <threadedComment ref="FA217" personId="{6785972C-96CC-E74C-1073-C6FD66B67974}" id="{00120063-0044-415F-B4BF-00ED002C00F2}">
    <text xml:space="preserve">Art. 107:3(n) and (o)
</text>
  </threadedComment>
  <threadedComment ref="FB217" personId="{6785972C-96CC-E74C-1073-C6FD66B67974}" id="{000A007B-00D5-4BA6-BC1D-00ED00F9000D}">
    <text xml:space="preserve">Art. 107:3 and 4
</text>
  </threadedComment>
  <threadedComment ref="FC217" personId="{6785972C-96CC-E74C-1073-C6FD66B67974}" id="{004600C2-003C-4A63-B356-001000EF00B3}">
    <text xml:space="preserve">Art. 107:3(a)
</text>
  </threadedComment>
  <threadedComment ref="FE217" personId="{6785972C-96CC-E74C-1073-C6FD66B67974}" id="{00DD009F-0090-4804-A89B-0049005A004C}">
    <text xml:space="preserve">Art. 114:8-10, 50 years, one or two others have also 50 years, but no comment
</text>
  </threadedComment>
  <threadedComment ref="FF217" personId="{8E4CCD65-E3AA-5BB5-8775-153EB2897E6A}" id="{00F3002B-0074-401C-BFDA-009800810040}">
    <text xml:space="preserve">Art. 114:4 for visual performancess, Art. 114:11
</text>
  </threadedComment>
  <threadedComment ref="FO217" personId="{6785972C-96CC-E74C-1073-C6FD66B67974}" id="{00A2002C-001B-4E27-B731-000900E9002C}">
    <text xml:space="preserve">Art. 126, limitations on liability
</text>
  </threadedComment>
  <threadedComment ref="FP217" personId="{6785972C-96CC-E74C-1073-C6FD66B67974}" id="{007C0018-00E1-4593-B254-008E00B70051}">
    <text xml:space="preserve">Art. 126, limitations on liability
</text>
  </threadedComment>
  <threadedComment ref="FS217" personId="{8E4CCD65-E3AA-5BB5-8775-153EB2897E6A}" id="{00FE0071-00CF-4FB7-90D1-002E003C0089}">
    <text xml:space="preserve">Art. 114:3 for broadcasting organisations
</text>
  </threadedComment>
  <threadedComment ref="FT217" personId="{8E4CCD65-E3AA-5BB5-8775-153EB2897E6A}" id="{00400076-003D-4EC4-AF42-00A5006F00D7}">
    <text xml:space="preserve">Art. 114:3 for broadcasting organisations
</text>
  </threadedComment>
  <threadedComment ref="FU217" personId="{8E4CCD65-E3AA-5BB5-8775-153EB2897E6A}" id="{00A90011-003D-4F57-9C3F-00D1004A00E8}">
    <text xml:space="preserve">Art. 114:3 for broadcasting organisations
</text>
  </threadedComment>
  <threadedComment ref="AF218" personId="{E5842BE3-B748-F5C8-F69B-0A3180BCF9A3}" id="{004F0049-009D-49D4-9F72-009800F000F8}">
    <text xml:space="preserve">Chapt. 10 Art. 3
</text>
  </threadedComment>
  <threadedComment ref="AG218" personId="{E5842BE3-B748-F5C8-F69B-0A3180BCF9A3}" id="{00DA003C-0091-4545-BBF7-003800220019}">
    <text xml:space="preserve">Ch. 10, Art. 9.1.(g) cooperation
</text>
  </threadedComment>
  <threadedComment ref="AH218" personId="{E5842BE3-B748-F5C8-F69B-0A3180BCF9A3}" id="{00DF0020-0014-4D1C-A5AF-00C4002B007D}">
    <text xml:space="preserve">Art. 9.1(d) cooperation
</text>
  </threadedComment>
  <threadedComment ref="AN218" personId="{E5842BE3-B748-F5C8-F69B-0A3180BCF9A3}" id="{0005009B-00C8-48D1-85CE-007B002700C5}">
    <text xml:space="preserve">Ch. 8
Article 3
National Treatment
Article 4
Market Access
and Annex on Telecommunications
</text>
  </threadedComment>
  <threadedComment ref="AO218" personId="{E5842BE3-B748-F5C8-F69B-0A3180BCF9A3}" id="{008C004C-00AA-4C4A-951E-006600940030}">
    <text xml:space="preserve">Ch.8
Article 3
National Treatment
Article 4
Market Access
and Annex on Financial Services
</text>
  </threadedComment>
  <threadedComment ref="AU218" personId="{E5842BE3-B748-F5C8-F69B-0A3180BCF9A3}" id="{007D00CF-00E8-48AD-8B04-00BA004E0089}">
    <text xml:space="preserve">Ch. 10, Art. 9.1.c - cooperation
</text>
  </threadedComment>
  <threadedComment ref="BI218" personId="{E5842BE3-B748-F5C8-F69B-0A3180BCF9A3}" id="{002E006A-0014-44B1-8465-0030004600B0}">
    <text xml:space="preserve">chapt. 10 Art. 4
</text>
  </threadedComment>
  <threadedComment ref="BM218" personId="{E5842BE3-B748-F5C8-F69B-0A3180BCF9A3}" id="{0069000A-002D-4261-B2EB-00B1004C0048}">
    <text xml:space="preserve">Chapt. 10 Art. 5
</text>
  </threadedComment>
  <threadedComment ref="BO218" personId="{E5842BE3-B748-F5C8-F69B-0A3180BCF9A3}" id="{00F1005D-00C1-4582-9873-008400BC00C3}">
    <text xml:space="preserve">Chapt. 10 Art. 8, Chapt. 10 art. 9:1(a), cooperation
</text>
  </threadedComment>
  <threadedComment ref="BS218" personId="{E5842BE3-B748-F5C8-F69B-0A3180BCF9A3}" id="{004E00F0-0015-49F3-9783-002F0090006F}">
    <text xml:space="preserve">Chapt.10 Art. 6 , Art. 9:1(c), cooperation,  Art. 9:1(f), cooperation
</text>
  </threadedComment>
  <threadedComment ref="BT218" personId="{E5842BE3-B748-F5C8-F69B-0A3180BCF9A3}" id="{003700A3-00F1-4914-B88F-008A00CC0044}">
    <text xml:space="preserve">Chapt. 10 Art. 9:1(c), cooperation
</text>
  </threadedComment>
  <threadedComment ref="CF218" personId="{E5842BE3-B748-F5C8-F69B-0A3180BCF9A3}" id="{00A9003E-00A8-49E6-AA74-00A800F800B7}">
    <text xml:space="preserve">chapt. 10 Art. 9:1(c), cooperation
</text>
  </threadedComment>
  <threadedComment ref="CH218" personId="{E5842BE3-B748-F5C8-F69B-0A3180BCF9A3}" id="{00710061-00C5-4BF2-B065-00AB00B80032}">
    <text xml:space="preserve">Chapt. 10 Art. 9:1(b), cooperation
</text>
  </threadedComment>
  <threadedComment ref="CJ218" personId="{E5842BE3-B748-F5C8-F69B-0A3180BCF9A3}" id="{009D005D-0063-4484-A47B-0078004D00D3}">
    <text xml:space="preserve">chapt. 10 Art. 1(b), chapt. 10 Art. 9
</text>
  </threadedComment>
  <threadedComment ref="CK218" personId="{E5842BE3-B748-F5C8-F69B-0A3180BCF9A3}" id="{00D6004D-007A-42AA-8B38-008F002E00A3}">
    <text xml:space="preserve">Chapt. 10 Art. 9:1(h), cooperation (soft)
Ch. 10, Art. 7.3 - online data protection
</text>
  </threadedComment>
  <threadedComment ref="CR218" personId="{E5842BE3-B748-F5C8-F69B-0A3180BCF9A3}" id="{006A005F-006D-43FF-8667-0058002F004C}">
    <text xml:space="preserve">non-application of dispute settlement (Chapt. 10 Art. 10)
</text>
  </threadedComment>
  <threadedComment ref="DC218" personId="{E5842BE3-B748-F5C8-F69B-0A3180BCF9A3}" id="{009400EA-00FD-423F-906B-00B500EE0042}">
    <text xml:space="preserve">Art. 9.1(c), cooperation
</text>
  </threadedComment>
  <threadedComment ref="DD218" personId="{E5842BE3-B748-F5C8-F69B-0A3180BCF9A3}" id="{00E3003D-00C6-40B7-B727-006B00D20021}">
    <text xml:space="preserve">Article 7 Online Data Protection
1. Subject to Paragraph 2, each Party shall, in a manner it considers appropriate, protect the personal data of the users of electronic commerce.
2. A Party shall not be obliged to apply Paragraph 1 before the date on which that Party enacts domestic laws or regulations to protect the personal data of electronic commerce users.
3. In the development of data protection standards, each Party shall consider the international standards and criteria of relevant international organisations.
Annex On Financial Services
Article 7 Transfers of Information and Processing of Information
1. A Party shall not take measures that:
a. prevent transfers of information, including transfers of data by electronic means, necessary for the conduct of the ordinary business of a financial service supplier;
b. prevent the processing of information necessary for the conduct of the ordinary business of a financial service supplier; or
c. prevent transfers of equipment necessary for the conduct of the ordinary business of a financial service supplier, subject to importation rules consistent with international agreements.
2. Nothing in Paragraph 1:
a. restricts the right of a Party to protect personal data, personal privacy and the confidentiality of individual records and accounts including in accordance with its domestic laws and regulations so long as such right shall not be used as a means of avoiding the Party’s commitments or obligations under this Agreement;
b. prevents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shall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Article 2(a)(xv) (Definitions)
</text>
  </threadedComment>
  <threadedComment ref="DF218" personId="{E5842BE3-B748-F5C8-F69B-0A3180BCF9A3}" id="{00AB00A9-00AF-4D23-A21D-00C40008002B}">
    <text xml:space="preserve">Article 7 Online Data Protection
1. Subject to Paragraph 2, each Party shall, in a manner it considers appropriate, protect the personal data of the users of electronic commerce.
2. A Party shall not be obliged to apply Paragraph 1 before the date on which that Party enacts domestic laws or regulations to protect the personal data of electronic commerce users.
3. In the development of data protection standards, each Party shall consider the international standards and criteria of relevant international organisations.
</text>
  </threadedComment>
  <threadedComment ref="DG218" personId="{E5842BE3-B748-F5C8-F69B-0A3180BCF9A3}" id="{009B005A-00E4-4781-A4DF-002900720088}">
    <text xml:space="preserve">Annex On Financial Services
Article 7 Transfers of Information and Processing of Information
1. A Party shall not take measures that:
a. prevent transfers of information, including transfers of data by electronic means, necessary for the conduct of the ordinary business of a financial service supplier;
b. prevent the processing of information necessary for the conduct of the ordinary business of a financial service supplier; or
c. prevent transfers of equipment necessary for the conduct of the ordinary business of a financial service supplier, subject to importation rules consistent with international agreements.
2. Nothing in Paragraph 1:
a. restricts the right of a Party to protect personal data, personal privacy and the confidentiality of individual records and accounts including in accordance with its domestic laws and regulations so long as such right shall not be used as a means of avoiding the Party’s commitments or obligations under this Agreement;
b. prevents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shall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Article 2(a)(xv) (Definitions)
</text>
  </threadedComment>
  <threadedComment ref="DO218" personId="{E5842BE3-B748-F5C8-F69B-0A3180BCF9A3}" id="{00870026-007B-43B2-9A01-009700D400B2}">
    <text xml:space="preserve">Annex on Financial Services 
Art. 2(a)(xv)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 7:1(a) and (b), regarding financial services, exceptions to that (Art. 7:2(a), (b) and (c) 
</text>
  </threadedComment>
  <threadedComment ref="DT218" personId="{E5842BE3-B748-F5C8-F69B-0A3180BCF9A3}" id="{00580024-0012-4805-857D-0002005100D8}">
    <text xml:space="preserve">Annex on Telecommunications
Art. 2
For the purposes of this Annex:
(j) public telecommunications transport service
means any telecommunications transport service
required, explicitly or in effect, by a Party to be
offered to the public generally. Such services
may include, inter alia, telegraph, telephone and
data transmission typically involving the real-time
transmission of customer-supplied information
between two or more points without any end-toend
change in the form or content of the
customer’s information;
</text>
  </threadedComment>
  <threadedComment ref="DW218" personId="{E5842BE3-B748-F5C8-F69B-0A3180BCF9A3}" id="{007100EA-0011-4451-8C66-0099001D008C}">
    <text xml:space="preserve">Annex on Financial Services 
Art. 2(a)(xv)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 7:1(a) and (b), regarding financial services, exceptions to that (Art. 7:2(a), (b) and (c) 
</text>
  </threadedComment>
  <threadedComment ref="EM218" personId="{E5842BE3-B748-F5C8-F69B-0A3180BCF9A3}" id="{009A00BB-000F-4938-856D-0087006D00F1}">
    <text xml:space="preserve">
Cha. 15, Art. 2.1.b(iii)
Article 2
Security Exceptions
1. Nothing in this Agreement shall be construed:
(b) to prevent any Party from taking any action which
it considers necessary for the protection of its
essential security interests:
(iii) taken so as to protect critical public
infrastructures 3 including communications,
power and water infrastructures from
deliberate attempts intended to disable or
degrade such infrastructures
</text>
  </threadedComment>
  <threadedComment ref="EN218" personId="{E5842BE3-B748-F5C8-F69B-0A3180BCF9A3}" id="{009A00FC-0097-4211-949C-0070009600C2}">
    <text xml:space="preserve">
Ch. 10, Art. 6.2 regarding consumer protection 
2. A Party shall not be obliged to apply Paragraph 1
before the date on which that Party enacts domestic laws or
regulations or adopts policies on protection for consumers
using electronic commerce.
Ch. 10, Art. 7.2 regarding data protection
2. A Party shall not be obliged to apply Paragraph 1
before the date on which that Party enacts domestic laws or
regulations to protect the personal data of electronic
commerce users.
</text>
  </threadedComment>
  <threadedComment ref="EO218" personId="{E5842BE3-B748-F5C8-F69B-0A3180BCF9A3}" id="{005900EC-00D9-469C-A271-008C000B0061}">
    <text xml:space="preserve">Article 2 Security Exceptions
1. Nothing in this Agreement shall be construed:
to require any Party to furnish any information the disclosure of which it considers contrary to its essential security interests;
to prevent any Party from taking any action which it considers necessary for the protection of its essential security interests:
relating to fissionable materials or the materials from which they are derived;
relating to the traffic in arms, ammunition and implements of war and to such traffic in other goods and materials, or relating to the supply of services, as carried on directly or indirectly for the purpose of supplying or provisioning a military establishment;
taken so as to protect critical public infrastructures3 including communications, power and water infrastructures from deliberate attempts intended to disable or degrade such infrastructures;
taken in time of national emergency or war or other emergency in international relations; or
to prevent any Party from taking any action in pursuance of its obligations under the United Nations Charter for the maintenance of international peace and security.
2. The FTA Joint Committee shall be informed to the fullest extent possible of measures taken under Paragraph 1(b) and (c) and of their termination.
</text>
  </threadedComment>
  <threadedComment ref="FA218" personId="{8E4CCD65-E3AA-5BB5-8775-153EB2897E6A}" id="{006B00CE-0022-47CF-B805-00000097005B}">
    <text xml:space="preserve">Chapt. 13 Art. 9:7, cooperation
</text>
  </threadedComment>
  <threadedComment ref="FB218" personId="{8E4CCD65-E3AA-5BB5-8775-153EB2897E6A}" id="{00F00007-006E-4D97-9D11-0090009F00BD}">
    <text xml:space="preserve">Chapt. 13 Art. 9:7, cooperation
</text>
  </threadedComment>
  <threadedComment ref="FC218" personId="{8E4CCD65-E3AA-5BB5-8775-153EB2897E6A}" id="{009A005A-00A6-4164-91D6-0034000E00D5}">
    <text xml:space="preserve">Chapt. 13 Art. 3
</text>
  </threadedComment>
  <threadedComment ref="FI218" personId="{8E4CCD65-E3AA-5BB5-8775-153EB2897E6A}" id="{005200E4-00DE-4922-9F59-00CD00440059}">
    <text xml:space="preserve">Ch. 13, Art. 5:2(b)
</text>
  </threadedComment>
  <threadedComment ref="FM218" personId="{8E4CCD65-E3AA-5BB5-8775-153EB2897E6A}" id="{007900DD-00F7-4DD1-A809-0053002C00E3}">
    <text xml:space="preserve">Chapt. 13 Art. 6
</text>
  </threadedComment>
  <threadedComment ref="FR218" personId="{8E4CCD65-E3AA-5BB5-8775-153EB2897E6A}" id="{00700072-0056-4814-A8DB-002A00F60030}">
    <text xml:space="preserve">Art. 10:2
</text>
  </threadedComment>
  <threadedComment ref="FT218" personId="{8E4CCD65-E3AA-5BB5-8775-153EB2897E6A}" id="{003D0011-00DE-4D4E-8010-0066006100A8}">
    <text xml:space="preserve">Art. 5:1(a) and Art. 5:2(a) 
</text>
  </threadedComment>
  <threadedComment ref="FC220" personId="{8E4CCD65-E3AA-5BB5-8775-153EB2897E6A}" id="{00640041-0065-4749-B976-009C005E0094}">
    <text xml:space="preserve">Art. 144:3
</text>
  </threadedComment>
  <threadedComment ref="FW220" personId="{8E4CCD65-E3AA-5BB5-8775-153EB2897E6A}" id="{00B800D1-0094-4940-9F27-00A0006E00CA}">
    <text xml:space="preserve">Art. 144:1
</text>
  </threadedComment>
  <threadedComment ref="FC221" personId="{6785972C-96CC-E74C-1073-C6FD66B67974}" id="{00B30057-0038-447F-883D-007F008C0072}">
    <text xml:space="preserve">Art. 27:1
</text>
  </threadedComment>
  <threadedComment ref="AF222" personId="{E5842BE3-B748-F5C8-F69B-0A3180BCF9A3}" id="{008A00A9-0086-428B-9ECC-008D009E0044}">
    <text xml:space="preserve">Annex XVI, Art. 2.2
</text>
  </threadedComment>
  <threadedComment ref="AM222" personId="{E5842BE3-B748-F5C8-F69B-0A3180BCF9A3}" id="{00CB0076-008E-4CF5-939F-00B2003C00B4}">
    <text xml:space="preserve">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Appendix 5 for GCC Countries (Bahrain) and EFTA Countries (Iceland, Lichstenstein, Norway, Switzerland) 
</text>
  </threadedComment>
  <threadedComment ref="AN222" personId="{E5842BE3-B748-F5C8-F69B-0A3180BCF9A3}" id="{00230080-00D8-4CB3-8B88-00B000E0005C}">
    <text xml:space="preserve">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ANNEX XII
REFERRED TO IN ARTICLE 3.19 TELECOMMUNICATIONS SERVICES
</text>
  </threadedComment>
  <threadedComment ref="AO222" personId="{E5842BE3-B748-F5C8-F69B-0A3180BCF9A3}" id="{00B40028-00D2-4A70-B5F1-00B4003E00DF}">
    <text xml:space="preserve">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ANNEX XI
REFERRED TO IN ARTICLE 3.19
FINANCIAL SERVICES
Also includes an additiional NT provision in Art. 3 of the Annex
</text>
  </threadedComment>
  <threadedComment ref="BH222" personId="{E5842BE3-B748-F5C8-F69B-0A3180BCF9A3}" id="{B680A53F-AA2C-4993-B776-71A9E318FE99}">
    <text xml:space="preserve">Annex XVI, Art. 1(b) 
</text>
  </threadedComment>
  <threadedComment ref="BS222" personId="{E5842BE3-B748-F5C8-F69B-0A3180BCF9A3}" id="{0008001E-0032-4C40-B9EA-000500810041}">
    <text xml:space="preserve">Annex XVI, Art. 1(c) in general  and (c)(iii) specific, (deceptive or fraudulent practices)
</text>
  </threadedComment>
  <threadedComment ref="BT222" personId="{E5842BE3-B748-F5C8-F69B-0A3180BCF9A3}" id="{001B000E-0002-4B08-A06A-0011004100F6}">
    <text xml:space="preserve">Annex XVI, Art. 1(c)(iv)
</text>
  </threadedComment>
  <threadedComment ref="CJ222" personId="{E5842BE3-B748-F5C8-F69B-0A3180BCF9A3}" id="{00080069-003E-41D5-8FC3-00D400830060}">
    <text xml:space="preserve">Art. 9.3, Annex XVI, Art. 2, (exchange of information)
</text>
  </threadedComment>
  <threadedComment ref="DC222" personId="{E5842BE3-B748-F5C8-F69B-0A3180BCF9A3}" id="{00A100BD-006F-475F-8239-006100110090}">
    <text xml:space="preserve">ANNEX XVI
REFERRED TO IN ARTICLE 9.3
ELECTRONIC COMMERCE
Article 1
General
The Parties recognise: 
(c) the need to create an environment of trust and confidence for users of electronic commerce which covers, inter alia:
(i) protection of privacy of individuals in relation to processing and dissemination of personal data;
(ii) protection of confidentiality of individual records and accounts;
</text>
  </threadedComment>
  <threadedComment ref="DO222" personId="{E5842BE3-B748-F5C8-F69B-0A3180BCF9A3}" id="{002A0061-0045-4FD0-8312-001B00E400A2}">
    <text xml:space="preserve">Annex 16
Financial Services
Article 1.2
2. For the purpose of this Annex: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1. Without prejudice to its commitments under this Agreement, a Party shall not take measures that prevent transfers of information into or out of its territory or the processing of financial information, including transfers of data by electronic means, or that, subject to importation rules consistent with international agreements to which all Parties are parties,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this Chapter.
</text>
  </threadedComment>
  <threadedComment ref="DT222" personId="{E5842BE3-B748-F5C8-F69B-0A3180BCF9A3}" id="{004A008B-0094-4235-A65D-00C700720019}">
    <text xml:space="preserve">ANNEX XII
REFERRED TO IN ARTICLE 3.19
TELECOMMUNICATIONS SERVICES
Article 1.2
2. For the purpose of this Annex:
(a) “telecommunications services” means the transport of electromagnetic signals – sound, data image and any combinations thereof. Commitments in this sector do not cover the economic activity consisting of content provision which requires telecommunications services for its transport. The provision of that content, transported via a telecommunications
service, is subject to the specific commitments undertaken by the Parties in other relevant sectors;
</text>
  </threadedComment>
  <threadedComment ref="DV222" personId="{E5842BE3-B748-F5C8-F69B-0A3180BCF9A3}" id="{00920020-0058-4B21-B69E-003F005900CE}">
    <text xml:space="preserve">APPENDIX 2 TO ANNEX VIII
ICELAND – LIST OF MFN EXEMPTIONS REFERRED TO IN ARTICLE 3.4
APPENDIX 3 TO ANNEX VIII
LIECHTENSTEIN – LIST OF MFN EXEMPTIONS REFERRED TO IN ARTICLE 3.4
APPENDIX 4 TO ANNEX VIII
NORWAY – LIST OF MFN EXEMPTIONS REFERRED TO IN ARTICLE 3.4
APPENDIX 5 TO ANNEX VIII
SWITZERLAND – LIST OF MFN EXEMPTIONS REFERRED TO IN ARTICLE 3.4
</text>
  </threadedComment>
  <threadedComment ref="DW222" personId="{E5842BE3-B748-F5C8-F69B-0A3180BCF9A3}" id="{00DE0048-0054-4B4B-B639-00030001006B}">
    <text xml:space="preserve">Annex XI
Financial Services
Article 1.2
2. For the purpose of this Annex: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1. Without prejudice to its commitments under this Agreement, a Party shall not take measures that prevent transfers of information into or out of its territory or the processing of financial information, including transfers of data by electronic means, or that, subject to importation rules consistent with international agreements to which all Parties are parties,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this Chapter.
</text>
  </threadedComment>
  <threadedComment ref="EI222" personId="{E5842BE3-B748-F5C8-F69B-0A3180BCF9A3}" id="{00B800F9-00ED-4BAD-903D-0080001200C7}">
    <text xml:space="preserve">ARTICLE 6.20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generally available and
interoperable information technology products and software, including
those related to authentication and encryption of information; and
(b) maintain mechanisms that ensure the integrity of, and prevent
inappropriate access to, requests for participation and tenders.
</text>
  </threadedComment>
  <threadedComment ref="FC222" personId="{8E4CCD65-E3AA-5BB5-8775-153EB2897E6A}" id="{00AD001B-002B-4359-88DE-003C0070007C}">
    <text xml:space="preserve">Art. 5.1:1
</text>
  </threadedComment>
  <threadedComment ref="FK222" personId="{8E4CCD65-E3AA-5BB5-8775-153EB2897E6A}" id="{005100AA-00F5-403A-8D4E-007A009800D7}">
    <text xml:space="preserve">Art. 5.1:1
</text>
  </threadedComment>
  <threadedComment ref="AW223" personId="{E5842BE3-B748-F5C8-F69B-0A3180BCF9A3}" id="{0045004C-0005-40FD-8CC8-00C1006B0051}">
    <text xml:space="preserve">Art. 3-1
</text>
  </threadedComment>
  <threadedComment ref="BQ223" personId="{E5842BE3-B748-F5C8-F69B-0A3180BCF9A3}" id="{0010000C-0084-4CB3-A42B-000F00A2002E}">
    <text xml:space="preserve">Art. 6-2 Trade Facilitation
8. The Parties shall endeavour to achieve common processes and simplification of the information necessary for the release of goods, applying, when appropriate, existing international standards. With this objective, the Parties shall also endeavour to establish a means of providing for the electronic exchange of information between competent authorities and the importers, exporters, their agents or their representatives, for the purpose of encouraging rapid release procedures. For the purpose of this Article, each Party shall use formats based on international standards for the electronic exchange of information, and shall also take into account, to the extent possible, the World Customs Organization Recommendations “Concerning the Use of UN/EDIFACT Rules for Electronic Data Interchange” and “Concerning the Use of Codes for the Representation of Data Elements”. This shall not preclude the use of additional electronic data transmission standards.
9. Each Party shall, to the extent possible, establish means of consultation with its trade and business communities to promote greater cooperation and the exchange of electronic information.
</text>
  </threadedComment>
  <threadedComment ref="CQ223" personId="{E5842BE3-B748-F5C8-F69B-0A3180BCF9A3}" id="{007C00F4-0095-4E9D-AF03-00C1002000B4}">
    <text xml:space="preserve">Chapt. 14
</text>
  </threadedComment>
  <threadedComment ref="EQ223" personId="{E5842BE3-B748-F5C8-F69B-0A3180BCF9A3}" id="{00F30080-009F-4B0F-918B-00FA0028001F}">
    <text xml:space="preserve">Art. 3-1:2, 
</text>
  </threadedComment>
  <threadedComment ref="FC224" personId="{6785972C-96CC-E74C-1073-C6FD66B67974}" id="{00A8002D-00BF-4834-9916-00FD004500FB}">
    <text xml:space="preserve">Art. 35:2
</text>
  </threadedComment>
  <threadedComment ref="FW224" personId="{6785972C-96CC-E74C-1073-C6FD66B67974}" id="{0073006D-009A-44BE-B0C6-00E500080074}">
    <text xml:space="preserve">Art. 35:1
</text>
  </threadedComment>
  <threadedComment ref="FC226" personId="{8E4CCD65-E3AA-5BB5-8775-153EB2897E6A}" id="{00E50046-00D2-4B7A-9FAF-0014003E0052}">
    <text xml:space="preserve">Art. 12.2
</text>
  </threadedComment>
  <threadedComment ref="J228" personId="{E5842BE3-B748-F5C8-F69B-0A3180BCF9A3}" id="{00A20071-00DB-407D-A19A-00A900DD0046}">
    <text xml:space="preserve">Provisional application
</text>
  </threadedComment>
  <threadedComment ref="CJ228" personId="{E5842BE3-B748-F5C8-F69B-0A3180BCF9A3}" id="{00A4000D-00E0-4D52-916E-00A5007000B5}">
    <text xml:space="preserve">Art. 36.2 and Annex IV, N° 3(a)(ii)
</text>
  </threadedComment>
  <threadedComment ref="FC231" personId="{8E4CCD65-E3AA-5BB5-8775-153EB2897E6A}" id="{001400C7-0080-4B70-9857-00F600850049}">
    <text xml:space="preserve">Art. 11.3:1
</text>
  </threadedComment>
  <threadedComment ref="J234" personId="{8E4CCD65-E3AA-5BB5-8775-153EB2897E6A}" id="{00AA003B-0022-4C8E-B5F5-009F00940096}">
    <text xml:space="preserve">01.11.2010 (ALB,LIE, CHE), 01.08.2011 (ALB, NOR), 01.10.2011 (ALB, ISL) 
</text>
  </threadedComment>
  <threadedComment ref="K234" personId="{8E4CCD65-E3AA-5BB5-8775-153EB2897E6A}" id="{005E007F-00CF-46BD-A6BC-00B5005B0078}">
    <text xml:space="preserve">01.11.2010 (ALB,LIE, CHE), 01.08.2011 (ALB, NOR), 01.10.2011 (ALB, ISL) 
</text>
  </threadedComment>
  <threadedComment ref="FA234" personId="{8E4CCD65-E3AA-5BB5-8775-153EB2897E6A}" id="{00730067-008A-4114-B826-002800CB00E2}">
    <text xml:space="preserve">Art. 23:1 with Annex V:2 (b) and (c)
</text>
  </threadedComment>
  <threadedComment ref="FB234" personId="{6785972C-96CC-E74C-1073-C6FD66B67974}" id="{00D00008-007B-4259-B577-004F003300A0}">
    <text xml:space="preserve">Art. 23:1 and Annex V
</text>
  </threadedComment>
  <threadedComment ref="FC234" personId="{8E4CCD65-E3AA-5BB5-8775-153EB2897E6A}" id="{0088009D-0003-48C7-8CAF-00B500B600FE}">
    <text xml:space="preserve">Art. 23:1 and Annex V Art. 2:1(c)
</text>
  </threadedComment>
  <threadedComment ref="FK234" personId="{8E4CCD65-E3AA-5BB5-8775-153EB2897E6A}" id="{0000001A-0062-4307-911D-002F0035005E}">
    <text xml:space="preserve">Art. 23 with Annex V:5:1
</text>
  </threadedComment>
  <threadedComment ref="FA235" personId="{8E4CCD65-E3AA-5BB5-8775-153EB2897E6A}" id="{002C00D0-0056-4FB3-934C-002B0070006B}">
    <text xml:space="preserve">Art. 24 Annex VI Art. 3:2
</text>
  </threadedComment>
  <threadedComment ref="FB235" personId="{8E4CCD65-E3AA-5BB5-8775-153EB2897E6A}" id="{00CF00AA-001C-4544-97BF-008C0075008E}">
    <text xml:space="preserve">Art. 24 Annex VI Art. 2:2
</text>
  </threadedComment>
  <threadedComment ref="FC235" personId="{8E4CCD65-E3AA-5BB5-8775-153EB2897E6A}" id="{00350055-002C-4A29-B3BE-004C0077004E}">
    <text xml:space="preserve">Art. 24 Annex VI Art. 2:1
</text>
  </threadedComment>
  <threadedComment ref="FK235" personId="{8E4CCD65-E3AA-5BB5-8775-153EB2897E6A}" id="{002C002B-00D3-4D4A-9A76-00CA00CF0002}">
    <text xml:space="preserve">Art. 24 Annex VI Art. 1
</text>
  </threadedComment>
  <threadedComment ref="AD237" personId="{E5842BE3-B748-F5C8-F69B-0A3180BCF9A3}" id="{002B00F8-008E-42B3-ACCB-000E00C2005F}">
    <text xml:space="preserve">Chap. 10 Art. 1(c)
</text>
  </threadedComment>
  <threadedComment ref="AF237" personId="{E5842BE3-B748-F5C8-F69B-0A3180BCF9A3}" id="{00DC000D-008E-4756-91CB-000B002700D0}">
    <text xml:space="preserve">Chapt. 10 Art. 2:1(d)
</text>
  </threadedComment>
  <threadedComment ref="AG237" personId="{E5842BE3-B748-F5C8-F69B-0A3180BCF9A3}" id="{00750090-0060-4488-96DE-009100670029}">
    <text xml:space="preserve">Chapt. 10 Art. 2:1(f)(iii)
</text>
  </threadedComment>
  <threadedComment ref="AH237" personId="{E5842BE3-B748-F5C8-F69B-0A3180BCF9A3}" id="{005E00DF-0090-4E57-A82A-004400420085}">
    <text xml:space="preserve">Chapt. 10 Art. 2.1(f)(iii)
</text>
  </threadedComment>
  <threadedComment ref="AM237" personId="{40B0AB47-9800-EA44-1FF3-FDF440E4C41E}" id="{00030062-0048-4781-9C2F-00C300670077}">
    <text xml:space="preserve">Chapter 13
Market Access (Article 4)
National Treatment (Article 5)
and Schedule of New Zealand include exceptions to NT and MA
</text>
  </threadedComment>
  <threadedComment ref="AN237" personId="{40B0AB47-9800-EA44-1FF3-FDF440E4C41E}" id="{009800C8-002D-422A-9C13-00F700C90092}">
    <text xml:space="preserve">Chapter 13
Market Access (Article 4)
National Treatment (Article 5)
and Schedule of New Zealand include exceptions to NT and MA
</text>
  </threadedComment>
  <threadedComment ref="AO237" personId="{40B0AB47-9800-EA44-1FF3-FDF440E4C41E}" id="{001000D7-0041-4EAF-BDEC-00C40026003D}">
    <text xml:space="preserve">Chapter 13
Market Access (Article 4)
National Treatment (Article 5)
and Schedule of New Zealand include exceptions to NT and MA
</text>
  </threadedComment>
  <threadedComment ref="AU237" personId="{E5842BE3-B748-F5C8-F69B-0A3180BCF9A3}" id="{00A500B6-0047-4318-B847-002A00CE00EC}">
    <text xml:space="preserve">Chapt. 10 Art. 2:1(g) 
</text>
  </threadedComment>
  <threadedComment ref="BH237" personId="{E5842BE3-B748-F5C8-F69B-0A3180BCF9A3}" id="{5F5B4987-4EB8-4705-9C7E-66E24510102C}">
    <text xml:space="preserve">Chapt. 10 Art. 1(a) (very soft); Art. 2:1(b)
</text>
  </threadedComment>
  <threadedComment ref="BM237" personId="{E5842BE3-B748-F5C8-F69B-0A3180BCF9A3}" id="{005400A2-0098-4AB0-8895-0012004F0019}">
    <text xml:space="preserve">Chapt. 10 Art. 2:1(a)(v), Chapt. 10 Art. 2:1(f)(ii)
</text>
  </threadedComment>
  <threadedComment ref="BO237" personId="{E5842BE3-B748-F5C8-F69B-0A3180BCF9A3}" id="{00BA0083-002F-4E82-A4D5-009300AB00A3}">
    <text xml:space="preserve">Chapt. 5 Art. 7, 
Chapt. 10 Art. 3(b)
</text>
  </threadedComment>
  <threadedComment ref="BS237" personId="{E5842BE3-B748-F5C8-F69B-0A3180BCF9A3}" id="{006100EE-0020-405D-9948-0036007200F9}">
    <text xml:space="preserve">Chap. 10 Art. 2:1(f), 
</text>
  </threadedComment>
  <threadedComment ref="CH237" personId="{40B0AB47-9800-EA44-1FF3-FDF440E4C41E}" id="{006100ED-004D-4BAF-AF34-008F00910053}">
    <text xml:space="preserve">Hong Kong-New Zealand FTA, Ch. 10, Art. 1(d).
</text>
  </threadedComment>
  <threadedComment ref="CJ237" personId="{E5842BE3-B748-F5C8-F69B-0A3180BCF9A3}" id="{003C007A-00B7-4F3B-8B36-00570017005D}">
    <text xml:space="preserve">chapt. 10 Art. 2:1(a), Chapt. 10 Art. 4
</text>
  </threadedComment>
  <threadedComment ref="CK237" personId="{E5842BE3-B748-F5C8-F69B-0A3180BCF9A3}" id="{003B00CF-0021-482C-BE9A-008800990007}">
    <text xml:space="preserve">Chapt. 10,
 Art. 2:1(a)(iii)
 Art. 2:1(b)
</text>
  </threadedComment>
  <threadedComment ref="CR237" personId="{E5842BE3-B748-F5C8-F69B-0A3180BCF9A3}" id="{00C60033-00D1-43F5-90AF-003D00D00078}">
    <text xml:space="preserve">Chapt. 10 Art. 2:1(c))
</text>
  </threadedComment>
  <threadedComment ref="DD237" personId="{E5842BE3-B748-F5C8-F69B-0A3180BCF9A3}" id="{002F0014-0072-42D6-BA97-002E00240069}">
    <text xml:space="preserve">Art. 2.1(f)(i), parties agree to maintain privacy protection laws
</text>
  </threadedComment>
  <threadedComment ref="DI237" personId="{E5842BE3-B748-F5C8-F69B-0A3180BCF9A3}" id="{009C0098-0092-4D2B-B28B-004D00F200A5}">
    <text xml:space="preserve">Chapt. 10 Art. 2:1(h) / free flow of services using electronic means
</text>
  </threadedComment>
  <threadedComment ref="DV237" personId="{E5842BE3-B748-F5C8-F69B-0A3180BCF9A3}" id="{007100AB-0052-42B6-A854-007000F800BF}">
    <text xml:space="preserve">Market Access (Article 4)
National Treatment (Article 5)
and Schedulew of New Yealand and Hong Kong include exceptions to NT and MA
</text>
  </threadedComment>
  <threadedComment ref="DY237" dT="2022-06-22T08:58:06.72" personId="{87841CCE-79F4-471B-8273-CAEFD25B01AF}" id="{859C6727-D838-45EB-9081-D9E3D1F273AA}">
    <text>Article 3 (Chapter 10)</text>
  </threadedComment>
  <threadedComment ref="EI237" personId="{E5842BE3-B748-F5C8-F69B-0A3180BCF9A3}" id="{003F00DF-00B2-4BC8-AED4-0009009C00EC}">
    <text xml:space="preserve">Ch. 12
Article 10, 12, 14, 20
Allow procurement using electronic means
</text>
  </threadedComment>
  <threadedComment ref="EO237" personId="{E5842BE3-B748-F5C8-F69B-0A3180BCF9A3}" id="{007100FF-0055-45F6-87C3-0027003500E1}">
    <text xml:space="preserve">CHAPTER 19
EXCEPTIONS
Article 2 Security Exceptions
1. Nothing in this Agreement shall be construed:
(a) to require a Party to furnish or allow access to any information the disclosure of which it determines to be contrary to its essential security interests; or
(b) to prevent a Party from taking any actions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 of supplying or provisioning a military establishment;
(ii) taken in time of war or other emergency in external relations;
(iii) relating to fissionable and fusionable materials or the materials from which they are derived; or
(c) to prevent either Party from taking any action in pursuance of the obligations applicable to it under the United Nations Charter for the maintenance of international peace and security.
2. Each Party shall promptly inform the other Party to the fullest extent possible of measures taken under Paragraphs 1(b) and (c) and of their termination.
</text>
  </threadedComment>
  <threadedComment ref="FC237" personId="{6785972C-96CC-E74C-1073-C6FD66B67974}" id="{00C20056-0083-4A52-AF4B-00BA0060006E}">
    <text xml:space="preserve">Chapt. 11 Art. 3:1 and 2
</text>
  </threadedComment>
  <threadedComment ref="FK237" personId="{8E4CCD65-E3AA-5BB5-8775-153EB2897E6A}" id="{0092002F-0062-4420-9735-005E00CE0043}">
    <text xml:space="preserve">Chapt. 11 Art. 2(a)
</text>
  </threadedComment>
  <threadedComment ref="AE238" personId="{E5842BE3-B748-F5C8-F69B-0A3180BCF9A3}" id="{00C00001-00E8-4FA2-BF4D-00FB00710061}">
    <text xml:space="preserve">Art. 12.1:1
</text>
  </threadedComment>
  <threadedComment ref="AF238" personId="{E5842BE3-B748-F5C8-F69B-0A3180BCF9A3}" id="{003F00A1-00B0-40FC-8155-002C0089008B}">
    <text xml:space="preserve">Article 12.5: Transparency
Each Party shall publish or otherwise make available to the public its laws, regulations, and other measures of general application that pertain to electronic commerce.
</text>
  </threadedComment>
  <threadedComment ref="AJ238" personId="{E5842BE3-B748-F5C8-F69B-0A3180BCF9A3}" id="{00220004-0033-47D2-AD2E-003200E900A2}">
    <text xml:space="preserve">Art. 12.4:3
</text>
  </threadedComment>
  <threadedComment ref="AK238" personId="{E5842BE3-B748-F5C8-F69B-0A3180BCF9A3}" id="{00EE0087-0097-4772-8C7D-00FB00A80098}">
    <text xml:space="preserve">Art. 12.4:4
</text>
  </threadedComment>
  <threadedComment ref="AN238" personId="{E5842BE3-B748-F5C8-F69B-0A3180BCF9A3}" id="{00CF00EE-0031-4A6E-8136-00370037002C}">
    <text xml:space="preserve">Article 10.3: National Treatment
Article 10.5: Market Access
Annex 10.1 (Telecommunications Services).
</text>
  </threadedComment>
  <threadedComment ref="AO238" personId="{E5842BE3-B748-F5C8-F69B-0A3180BCF9A3}" id="{004300BA-0016-4D1D-A0C6-00DE003100FE}">
    <text xml:space="preserve">
Article 11.4: National Treatment
NO MARKET ACCESS
</text>
  </threadedComment>
  <threadedComment ref="AR238" personId="{E5842BE3-B748-F5C8-F69B-0A3180BCF9A3}" id="{00E00077-0045-44A2-AC69-00DC009A0014}">
    <text xml:space="preserve">Art. 12.3
Article 12.3: Electronic Supply of Services
For greater certainty, the Parties affirm that measures affecting the supply of a service using electronic means fall within the scope of the obligations contained in the relevant provisions of Chapter 10 (Trade in Services) and Chapter 11 (Investment), subject to any exceptions or non-conforming measures set out in this Agreement, which are applicable to such obligations.
</text>
  </threadedComment>
  <threadedComment ref="AW238" personId="{E5842BE3-B748-F5C8-F69B-0A3180BCF9A3}" id="{004A00F9-0036-4978-A766-009B00EA009D}">
    <text xml:space="preserve">Art. 12.4:1
</text>
  </threadedComment>
  <threadedComment ref="BE238" personId="{E5842BE3-B748-F5C8-F69B-0A3180BCF9A3}" id="{000E0039-00C9-408A-BBEF-007400E20094}">
    <text xml:space="preserve">Art.. 12.4.2
</text>
  </threadedComment>
  <threadedComment ref="BH238" personId="{E5842BE3-B748-F5C8-F69B-0A3180BCF9A3}" id="{41A0D1CD-5978-40FC-8685-97252114CC8F}">
    <text xml:space="preserve">Art. 12.1:1
</text>
  </threadedComment>
  <threadedComment ref="CH238" personId="{E5842BE3-B748-F5C8-F69B-0A3180BCF9A3}" id="{007B009B-008D-4AE0-BDA0-000200FF0074}">
    <text xml:space="preserve">Article 12.6: Cooperation
Recognizing the global nature of electronic commerce, the Parties shall encourage cooperative activities to promote it. The areas of cooperation may include the following:
(a) promoting and facilitating the use of electronic commerce by small and medium sized enterprises;
</text>
  </threadedComment>
  <threadedComment ref="CJ238" personId="{E5842BE3-B748-F5C8-F69B-0A3180BCF9A3}" id="{00F0001C-0015-4F8E-B0C5-0024007A00C7}">
    <text xml:space="preserve">Art. 12.6 including information sharing)
</text>
  </threadedComment>
  <threadedComment ref="CQ238" personId="{E5842BE3-B748-F5C8-F69B-0A3180BCF9A3}" id="{002600FC-00E9-4D4A-92DD-0086002000BA}">
    <text xml:space="preserve">Chapt. 17
</text>
  </threadedComment>
  <threadedComment ref="DG238" personId="{E5842BE3-B748-F5C8-F69B-0A3180BCF9A3}" id="{006D000A-0050-48E0-B9AA-00440050004D}">
    <text xml:space="preserve">
Art. 18.2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Annex 10.1
Telecommunication Services
6. Access to and Use of the Network
(a) Each Party shall ensure that enterprises of the other Party have access to and use of any public telecommunications networks or telecommunications services available to the public, including leased circuits, offered in its territory or across its borders, on reasonable and non-discriminatory terms and conditions, and are permitted to:
i. purchase or lease and attach terminal or other equipment that interfaces with a public telecommunications network;
ii. provide services to individual or multiple end-users over leased or owned circuits;
iii. connect owned or leased circuits with public telecommunications networks or telecommunications services available to the public in its territory, or across its borders or with circuits leased or owned by another person;
iv. perform switching, signaling, processing, and conversion functions, and use operating protocols of their choice; and
v. use public telecommunications networks or telecommunications services available to the public for the movement of information contained in databases or otherwise stored in machine-readable form in the territory of any Party.
(b) Notwithstanding subparagraph (a), a Party may take such measures as are necessary to ensure the security and confidentiality of messages or to protect the privacy of non-public personal data of subscribers to telecommunications services available to the public, subject to the requirement that such measures are not applied in a manner that would constitute a means of arbitrary or unjustifiable discrimination or disguised restriction on trade in services.
</text>
  </threadedComment>
  <threadedComment ref="EI238" personId="{E5842BE3-B748-F5C8-F69B-0A3180BCF9A3}" id="{000A0085-001A-4BE1-9B10-003B005100D0}">
    <text xml:space="preserve">Article 8.19: Electronic Procurement
1. The Parties shall, within the context of their commitment to promote electronic commerce, seek to provide opportunities for government procurement to be undertaken through electronic means, hereinafter referred to as “e-procurement”.
2. Each Party shall make best efforts in order to work toward a single entry point for the purpose of enabling suppliers to access information on covered procurement opportunities in its territory.
3. Each Party shall, to the extent possible, make procurement opportunities that are available to the public, accessible to suppliers via theinternet or a comparable publicly available computer-based telecommunications network openly accessible to all suppliers. To the extent possible, each Party shall make relevant documentation available by the same means.
4. For purposes of this Chapter, the Parties shall perform best efforts to provide summaries of notices of intended procurement in a language that is accessible to the other Party. The notice of intended procurement shall contain at least the following information:
(a) the subject matter of the contract;
(b) the time-limits set for the submission of tenders; and
(c) the addresses and contact from which documents relating to the contracts may be requested.
</text>
  </threadedComment>
  <threadedComment ref="EM238" personId="{E5842BE3-B748-F5C8-F69B-0A3180BCF9A3}" id="{00E500ED-00DF-4C04-8D22-00580014003C}">
    <text xml:space="preserve">
Art. 18.2.2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N238" personId="{E5842BE3-B748-F5C8-F69B-0A3180BCF9A3}" id="{008F0045-0039-4C63-AA14-009C0022006F}">
    <text xml:space="preserve">Art. 12.4.6
NT and MFN exception:
6. This Article does not apply to measures affecting broadcasting services, including the electronic transmission of a series of text, video, images, sound recordings, and other products scheduled by a content provider for aural and/or visual reception, and for which the content consumer has no choice over the scheduling of the series.
</text>
  </threadedComment>
  <threadedComment ref="EO238" personId="{E5842BE3-B748-F5C8-F69B-0A3180BCF9A3}" id="{002000B2-0009-4A01-80EB-00BF003B0066}">
    <text xml:space="preserve">Article 18.3: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34
34 For greater certainty, nothing in this Agreement shall prevent a Party from taking any action which it considers necessary for the protection of critical public infrastructure, including but not limited to communications, power and water infrastructure, from deliberate attempts intended to disable or degrade such infrastructure.
</text>
  </threadedComment>
  <threadedComment ref="EQ238" personId="{E5842BE3-B748-F5C8-F69B-0A3180BCF9A3}" id="{00D70034-00F4-4851-B0C6-006900BD00B5}">
    <text xml:space="preserve">Art. 12.1.2
</text>
  </threadedComment>
  <threadedComment ref="ER238" personId="{E5842BE3-B748-F5C8-F69B-0A3180BCF9A3}" id="{00AF0062-0058-4F62-9D52-006700A10004}">
    <text xml:space="preserve">Art. 12.2 fn 29
</text>
  </threadedComment>
  <threadedComment ref="EX238" personId="{E5842BE3-B748-F5C8-F69B-0A3180BCF9A3}" id="{009800BD-002A-46DD-97EB-00AD003A0040}">
    <text xml:space="preserve">Art. 12.3, Art. 12.4:5 with referrence to other chapters, Art. 12.4:5 regarding non-discrimination of digital products
</text>
  </threadedComment>
  <threadedComment ref="FC238" personId="{8E4CCD65-E3AA-5BB5-8775-153EB2897E6A}" id="{009E00E8-00AC-486D-868F-00600030007B}">
    <text xml:space="preserve">Art. 13.2:1
</text>
  </threadedComment>
  <threadedComment ref="FW238" personId="{75038419-5C3C-B7DC-2852-837E1C39F7F9}" id="{00F00051-0085-4AF4-BDD7-007A00EC009C}">
    <text xml:space="preserve">Art. 13.1:1
</text>
  </threadedComment>
  <threadedComment ref="FC239" personId="{6785972C-96CC-E74C-1073-C6FD66B67974}" id="{00C400F1-00C1-4499-882B-00B800E900D3}">
    <text xml:space="preserve">Art. 110
</text>
  </threadedComment>
  <threadedComment ref="FW239" personId="{6785972C-96CC-E74C-1073-C6FD66B67974}" id="{0099007A-00FC-48A1-894B-00A900A4007A}">
    <text xml:space="preserve">Art. 109:1
</text>
  </threadedComment>
  <threadedComment ref="AD241" personId="{E5842BE3-B748-F5C8-F69B-0A3180BCF9A3}" id="{009E0049-0044-402F-8586-00010097009E}">
    <text xml:space="preserve">Art. 15.03:4 (b)
</text>
  </threadedComment>
  <threadedComment ref="AE241" personId="{E5842BE3-B748-F5C8-F69B-0A3180BCF9A3}" id="{00CD00D6-003D-49DE-844A-007C00C6005D}">
    <text xml:space="preserve">Art. 15.03:1-3
</text>
  </threadedComment>
  <threadedComment ref="AG241" personId="{E5842BE3-B748-F5C8-F69B-0A3180BCF9A3}" id="{001B002F-00AD-4A71-B093-003000F90016}">
    <text xml:space="preserve">Art. 15.03:2(e) 
</text>
  </threadedComment>
  <threadedComment ref="AH241" personId="{E5842BE3-B748-F5C8-F69B-0A3180BCF9A3}" id="{00CA000A-004B-4AF8-BDFD-000D00F00014}">
    <text xml:space="preserve">(Art. 15.03:2(a)(c), Art. 15.03:3
</text>
  </threadedComment>
  <threadedComment ref="AN241" personId="{E5842BE3-B748-F5C8-F69B-0A3180BCF9A3}" id="{00BE0048-0099-4B61-A031-00B900B90055}">
    <text xml:space="preserve">
Article 10.03: National Treatment
Article 10.05   
Market Access
Article 10.06 
 Local Presence
</text>
  </threadedComment>
  <threadedComment ref="AO241" personId="{E5842BE3-B748-F5C8-F69B-0A3180BCF9A3}" id="{002E0065-00A3-4021-A33F-00E500B20065}">
    <text xml:space="preserve">Article 12.03   
National Treatment
Article 12.05   
Right of Establishment
</text>
  </threadedComment>
  <threadedComment ref="AQ241" personId="{E5842BE3-B748-F5C8-F69B-0A3180BCF9A3}" id="{00C30099-00C8-4AEF-8D93-00E30098000A}">
    <text xml:space="preserve">Art. 15.05 
</text>
  </threadedComment>
  <threadedComment ref="AR241" personId="{E5842BE3-B748-F5C8-F69B-0A3180BCF9A3}" id="{00F30077-004E-4739-AB5E-002C003D005E}">
    <text xml:space="preserve">Art. 15.02:2 
</text>
  </threadedComment>
  <threadedComment ref="AW241" personId="{E5842BE3-B748-F5C8-F69B-0A3180BCF9A3}" id="{00B700ED-00B5-4BFC-8997-001900CC0021}">
    <text xml:space="preserve">Art. 15-04
</text>
  </threadedComment>
  <threadedComment ref="BH241" personId="{E5842BE3-B748-F5C8-F69B-0A3180BCF9A3}" id="{75FFD81D-9B2D-427C-AC70-3FACD94F0939}">
    <text xml:space="preserve">Art. 15.03:4 (a)
</text>
  </threadedComment>
  <threadedComment ref="BQ241" personId="{E5842BE3-B748-F5C8-F69B-0A3180BCF9A3}" id="{00530002-008C-42ED-8324-003B0068001D}">
    <text xml:space="preserve">Article 5.04: Future work program
1. With the objective of developing further steps to facilitate trade under this Agreement, the Parties establish the following work program:
b. as appropriate, to identify and submit for the consideration of the Commission new measures aimed at facilitating trade between the Parties, taking as a basis the objectives and principles set forth in Article 5.01, including, among other things:
vi. the use of automated systems and Electronic Data Interchange (EDI),
</text>
  </threadedComment>
  <threadedComment ref="CH241" personId="{E5842BE3-B748-F5C8-F69B-0A3180BCF9A3}" id="{00E4009E-0088-4BC1-8A10-00BA000800AA}">
    <text xml:space="preserve">Art. 15.03:2(e)
</text>
  </threadedComment>
  <threadedComment ref="CN241" personId="{E5842BE3-B748-F5C8-F69B-0A3180BCF9A3}" id="{00EB0012-007C-48F7-9887-00BA00C100B2}">
    <text xml:space="preserve"> Art. 15.03:2(d) 
</text>
  </threadedComment>
  <threadedComment ref="CO241" personId="{E5842BE3-B748-F5C8-F69B-0A3180BCF9A3}" id="{007400BF-000F-4619-8896-00B400D6004B}">
    <text xml:space="preserve"> Art. 15.03:2(d) 
</text>
  </threadedComment>
  <threadedComment ref="CQ241" personId="{E5842BE3-B748-F5C8-F69B-0A3180BCF9A3}" id="{00FC0070-00E2-41A1-9897-009C005D009E}">
    <text xml:space="preserve">Chapt. 22
</text>
  </threadedComment>
  <threadedComment ref="DG241" personId="{E5842BE3-B748-F5C8-F69B-0A3180BCF9A3}" id="{00F900A3-0039-4A17-BBA8-005F00860058}">
    <text xml:space="preserve">Art. 11.03.4 for telecommunciations
4. Further to Article 23.02 (Exceptions - General Exceptions), a Party may take a measure necessary to:
a. ensure the security and confidentiality of messages; or
b. protect the privacy of users of public telecommunications transport services.
5. A measure taken under paragraph 4 may not be applied in a manner that would constitute a means of arbitrary or unjustifiable discrimination or a disguised restriction on trade.
Article 23.02: General Exceptions
2. For the purposes of Chapters Ten, Eleven, Thirteen and Fifteen (Cross-Border Trade in Services, Telecommunications, Temporary Entry for Business Persons, and Electronic Commerce) GATS Article XIV (a), (b) and (c) is incorporated into this Agreement. The Parties understand that the measures referred to in GATS ArticleXIV(b) include environmental measures necessary to protect human, animal or plant life or health.
</text>
  </threadedComment>
  <threadedComment ref="DT241" personId="{E5842BE3-B748-F5C8-F69B-0A3180BCF9A3}" id="{00710075-0042-4A70-A591-00E50076005B}">
    <text xml:space="preserve">
Art. 11-01
public telecommunications transport service means a telecommunications transport service required, explicitly or in effect, by a Party to be offered to the public generally that involves the real-time transmission of customer-supplied information between two or more points without an end-to-end change in the form or content of the customer’s information. Such services may include, inter alia, telegraph, telephone, telex and data transmission;
Art. 11-03, 3-4
</text>
  </threadedComment>
  <threadedComment ref="DW241" personId="{E5842BE3-B748-F5C8-F69B-0A3180BCF9A3}" id="{001C00A0-0083-4E67-8BF6-009000750035}">
    <text xml:space="preserve">
Art. 12-01
For purposes of this Chapter:
k. provision and transfer of financial information, and financial data processing and related software by suppliers of other financial services; and
Art. 12.08 Treatment of Certain Information
Annex 12-06
Canada and Panama
Article 12.06(1) applies to the supply of a financial service from the territory of one Party into the territory of the other Party with respect to:
a. the provision and transfer of financial information and financial data processing and related software by a supplier of another financial service;
Art. 12.11 Exceptions
1. This Chapter or Chapter Nine (Investment), Ten (Cross-Border Trade in Services), Eleven (Telecommunications), Thirteen (Temporary Entry for Business Persons), Fourteen (Competition Policy, Monopolies and State Enterprises), or Fifteen (Electronic Commerce) do not prevent a Party from adopting or maintaining a measure for prudential reasons, including for the protection of investors, depositors, policy holders or persons to whom a fiduciary duty is owed by a financial institution or cross-border financial service supplier, or to ensure the integrity and stability of the financial system. Where these measures do not conform with the provisions of this Agreement referred to in this paragraph, they shall not be used as a means of avoiding the Party’s obligations under those provisions.
2. This Chapter or Chapter Nine (Investment), Ten (Cross-Border Trade in Services), Eleven (Telecommunications), Thirteen (Temporary Entry for Business Persons), Fourteen (Competition Policy, Monopolies and State Enterprises), or Fifteen (Electronic Commerce) does not apply to non-discriminatory measures of general application taken by any public entity in pursuit of monetary and related credit policies or exchange rate policies. This paragraph does not affect a Party’s obligations under Article 9.07 (Investment – Performance Requirements) with respect to measures covered by Chapter Nine (Investment) or Article 9.10 (Investment – Transfers) or 10.11 (Cross-Border Trade in Services – Transfers and Payments).
</text>
  </threadedComment>
  <threadedComment ref="EI241" personId="{E5842BE3-B748-F5C8-F69B-0A3180BCF9A3}" id="{00A30083-007C-431B-B809-006800BA00AF}">
    <text xml:space="preserve">Article 16.17: Information Technology
The Parties, to the extent possible, shall endeavour to use electronic means of communication to efficiently disseminate information on government procurement, particularly regarding tender opportunities offered by procuring entities, while respecting the principles of transparency and non-discrimination.
Arts. 15.05, 16.06, 16.07 and 16.09 allow procurement using digital means
</text>
  </threadedComment>
  <threadedComment ref="EM241" personId="{E5842BE3-B748-F5C8-F69B-0A3180BCF9A3}" id="{001400CD-00B8-4CDF-AF5D-008B00320062}">
    <text xml:space="preserve">Article 23.02: General Exceptions
2. For the purposes of Chapters Ten, Eleven, Thirteen and Fifteen (Cross-Border Trade in Services, Telecommunications, Temporary Entry for Business Persons, and Electronic Commerce) GATS Article XIV (a), (b) and (c) is incorporated into this Agreement. The Parties understand that the measures referred to in GATS ArticleXIV(b) include environmental measures necessary to protect human, animal or plant life or health.
</text>
  </threadedComment>
  <threadedComment ref="EN241" personId="{E5842BE3-B748-F5C8-F69B-0A3180BCF9A3}" id="{00BD007D-0078-485B-8B8E-00DB00CE00DE}">
    <text xml:space="preserve">Art. 12.11 (prudential reaons and monetary and exchange policies)
</text>
  </threadedComment>
  <threadedComment ref="EO241" personId="{E5842BE3-B748-F5C8-F69B-0A3180BCF9A3}" id="{00B20078-0021-42A5-8035-00D50087005D}">
    <text xml:space="preserve">Article 23.03: National Security
This Agreement does not:
1. require a Party to furnish or allow access to information if that Party determines that the disclosure of this information would be contrary to its essential security interests;
2. prevent a Party from taking an action that it considers necessary to protect its essential security interests:
a. relating to the traffic in arms, ammunition and implements of war and to such traffic and transactions in other goods, materials, services and technology undertaken directly or indirectly for the purpose of supplying a military or other security establishment,
b. taken in time of war or other emergency in international relations, or
c. relating to the implementation of national policies or international agreements respecting the non-proliferation of nuclear weapons or other nuclear explosive devices; or
3. prevent a Party from fulfilling its obligations under the Charter of the United Nations for the maintenance of international peace and security.
</text>
  </threadedComment>
  <threadedComment ref="EQ241" personId="{E5842BE3-B748-F5C8-F69B-0A3180BCF9A3}" id="{00730065-003F-4787-8A97-001400540022}">
    <text xml:space="preserve">Art. 15.04:2 
</text>
  </threadedComment>
  <threadedComment ref="EY241" personId="{E5842BE3-B748-F5C8-F69B-0A3180BCF9A3}" id="{007E0018-0082-4925-B578-005B00120010}">
    <text xml:space="preserve">Art. 15.02:3
</text>
  </threadedComment>
  <threadedComment ref="FA243" personId="{8E4CCD65-E3AA-5BB5-8775-153EB2897E6A}" id="{00AE003F-003A-44D2-8467-0025005200CB}">
    <text xml:space="preserve">Art. 5.1 and Annex XIII Art. 2:2(b) and (c)
</text>
  </threadedComment>
  <threadedComment ref="FB243" personId="{8E4CCD65-E3AA-5BB5-8775-153EB2897E6A}" id="{001B00EC-0085-4C3E-89EA-00150095004F}">
    <text xml:space="preserve">Art. 5.1 and Annex XIII Art. 2
</text>
  </threadedComment>
  <threadedComment ref="FC243" personId="{8E4CCD65-E3AA-5BB5-8775-153EB2897E6A}" id="{0090002C-001E-4AB1-B8CA-00E5005200EF}">
    <text xml:space="preserve">Art. 5.1 and Annex XIII Art. 2:1(a)
</text>
  </threadedComment>
  <threadedComment ref="FK243" personId="{8E4CCD65-E3AA-5BB5-8775-153EB2897E6A}" id="{00B50013-0061-431E-992D-00CB007F009F}">
    <text xml:space="preserve">Art. 5.1 and Annex XIII Art. 1; Art. 5.1 and Annex XIII Art. 5
</text>
  </threadedComment>
  <threadedComment ref="BH245" personId="{E5842BE3-B748-F5C8-F69B-0A3180BCF9A3}" id="{77C48EBB-33D7-46BE-850B-A7F64B1994B6}">
    <text xml:space="preserve">Annex I, Art. 1(b) 
</text>
  </threadedComment>
  <threadedComment ref="BS245" personId="{E5842BE3-B748-F5C8-F69B-0A3180BCF9A3}" id="{007000FE-00B6-4FB2-9DD5-001500A700B3}">
    <text xml:space="preserve">Annex I, Art. 1(c) general and specific Art. 1(c)(iii)(v)
</text>
  </threadedComment>
  <threadedComment ref="BT245" personId="{E5842BE3-B748-F5C8-F69B-0A3180BCF9A3}" id="{00D0002D-00AD-429A-97DE-009500D500C6}">
    <text xml:space="preserve">Annex I, Art. 1(c)(iv)
</text>
  </threadedComment>
  <threadedComment ref="CJ245" personId="{E5842BE3-B748-F5C8-F69B-0A3180BCF9A3}" id="{00090070-00DE-4C6A-99CD-00B3009700FA}">
    <text xml:space="preserve">Art. 1.8, Annex I, Art. 2, (exchange of information)
</text>
  </threadedComment>
  <threadedComment ref="CL245" personId="{40B0AB47-9800-EA44-1FF3-FDF440E4C41E}" id="{009C002B-0026-4FCC-AFE2-0019003E00F9}">
    <text xml:space="preserve">Annex I, Arts. 2 and 3
</text>
  </threadedComment>
  <threadedComment ref="DC245" personId="{E5842BE3-B748-F5C8-F69B-0A3180BCF9A3}" id="{00A40044-004C-45B0-929C-00DF006A005E}">
    <text xml:space="preserve">ANNEX I
REFERRED TO IN ARTICLE 1.8 (ELECTRONIC COMMERCE)
REGARDING ELECTRONIC COMMERCE
Art. I.(c)(i)(ii), parties recognize the importance of protection of privacy of individuals in relation to the processing and dissemination of personal data
</text>
  </threadedComment>
  <threadedComment ref="EI245" personId="{E5842BE3-B748-F5C8-F69B-0A3180BCF9A3}" id="{00C900BF-00DD-4C73-84D5-000300FE00A9}">
    <text xml:space="preserve">
ARTICLE 7.5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7.21
Electronic Auctions
Art. 7.30.2 - cooperation
</text>
  </threadedComment>
  <threadedComment ref="FA245" personId="{6785972C-96CC-E74C-1073-C6FD66B67974}" id="{0003007D-00F6-45BE-9919-0082008000AB}">
    <text xml:space="preserve">Art. 6.4:3
</text>
  </threadedComment>
  <threadedComment ref="FB245" personId="{6785972C-96CC-E74C-1073-C6FD66B67974}" id="{00640042-0009-45AF-9AB1-004F00270097}">
    <text xml:space="preserve">Art. 6.4:1-4
</text>
  </threadedComment>
  <threadedComment ref="FC245" personId="{6785972C-96CC-E74C-1073-C6FD66B67974}" id="{00390001-002C-47F3-BF80-001F0012000B}">
    <text xml:space="preserve">Art. 6.4:1
</text>
  </threadedComment>
  <threadedComment ref="FK245" personId="{6785972C-96CC-E74C-1073-C6FD66B67974}" id="{00C2006E-0082-4045-9865-00FA004C00AB}">
    <text xml:space="preserve">Art. 6.11
</text>
  </threadedComment>
  <threadedComment ref="AE247" personId="{E5842BE3-B748-F5C8-F69B-0A3180BCF9A3}" id="{00E70031-00D5-4F7C-A9AB-0002002D00AE}">
    <text xml:space="preserve">Art. 7.1:1, Art. 7.48
</text>
  </threadedComment>
  <threadedComment ref="AM247" personId="{E5842BE3-B748-F5C8-F69B-0A3180BCF9A3}" id="{00FE0009-00B2-443D-A81F-003C008B0086}">
    <text xml:space="preserve">Article 7.5 and 7.11
Market access
Annex 7A-1 EU List of Commitments and Schedule of Korea
Establishment
Article 7.9
Article 7.6
National treatment
</text>
  </threadedComment>
  <threadedComment ref="AN247" personId="{E5842BE3-B748-F5C8-F69B-0A3180BCF9A3}" id="{0012006A-009A-4184-B4B8-00E1009C00D9}">
    <text xml:space="preserve">Article 7.5 and 7.11
Market access
Annex 7A-1 EU List of Commitments and Schedule of Korea
Establishment
Article 7.9
Article 7.6
National treatment
</text>
  </threadedComment>
  <threadedComment ref="AO247" personId="{E5842BE3-B748-F5C8-F69B-0A3180BCF9A3}" id="{00C30096-009F-45B1-8A59-00CA002E006F}">
    <text xml:space="preserve">Article 7.5 and 7.11
Market access
Annex 7A-1 EU List of Commitments and Schedule of Korea
Establishment
Article 7.9
Article 7.6
National treatment
Article 7.42
New financial services
</text>
  </threadedComment>
  <threadedComment ref="AR247" personId="{E5842BE3-B748-F5C8-F69B-0A3180BCF9A3}" id="{003D00BA-00D7-47DE-86CE-008F0045009B}">
    <text xml:space="preserve">Chapter 7
</text>
  </threadedComment>
  <threadedComment ref="AW247" personId="{E5842BE3-B748-F5C8-F69B-0A3180BCF9A3}" id="{00E80037-0043-4192-9B1B-00DF00390037}">
    <text xml:space="preserve">Art. 7.48:3
</text>
  </threadedComment>
  <threadedComment ref="BH247" personId="{E5842BE3-B748-F5C8-F69B-0A3180BCF9A3}" id="{AFE58A3D-70B3-4927-9AA1-6D71353A3A23}">
    <text xml:space="preserve">Art. 7.48:1 
</text>
  </threadedComment>
  <threadedComment ref="BM247" personId="{E5842BE3-B748-F5C8-F69B-0A3180BCF9A3}" id="{009B003A-00C4-4428-896B-003F006C006B}">
    <text xml:space="preserve">Art. 7.49:1(a), cooperation
</text>
  </threadedComment>
  <threadedComment ref="BO247" personId="{E5842BE3-B748-F5C8-F69B-0A3180BCF9A3}" id="{00630080-00EA-43BA-A02E-00E900BD00CB}">
    <text xml:space="preserve">Art. 7.49:1(e), cooperation
</text>
  </threadedComment>
  <threadedComment ref="BQ247" personId="{E5842BE3-B748-F5C8-F69B-0A3180BCF9A3}" id="{00190015-0080-485B-A236-002E00AB0092}">
    <text xml:space="preserve">Soft
Article 6.3
Simplified customs procedure
The Parties shall endeavour to apply simplified import and
export procedures for traders or economic operators which
meet specific criteria decided by a Party, providing in particular
more rapid release and clearance of goods, including advance
electronic submission and processing of information before
physical arrival of consignments, a lower incidence of physical
inspections, and facilitation of trade with regard to, for example,
simplified declarations with a minimum of documentation.
Hard
Article 6.2
Release of goods
2. Pursuant to paragraph 1, each Party shall ensure that its
customs authorities, border agencies or other competent
authorities apply requirements and procedures that:
(b) provide for advance electronic submission and eventual
processing of information before physical arrival of goods,
‘pre-arrival processing’, to enable the release of goods on
arrival;
Art. 6.8.2
2. Personal data may be exchanged only where the Party
receiving the data undertakes to protect such data in a
manner at least equivalent to that applicable to that particular
case in the Party that may supply them. The person providing
information shall not stipulate any requirements which are
more onerous than those applicable to it in its own jurisdiction.
6. The requesting Party shall, unless otherwise agreed by the
person who provided the information, wherever appropriate,
use all available measures under the applicable laws and regulations
of that Party to maintain the confidentiality of
information and to protect personal data in case of applications
by a third party or other authorities for the disclosure of the
information concerned.
</text>
  </threadedComment>
  <threadedComment ref="BS247" personId="{E5842BE3-B748-F5C8-F69B-0A3180BCF9A3}" id="{004D00E5-00E9-46FE-9B58-0007009900FB}">
    <text xml:space="preserve">Art. 7.49:1(d), cooperation
</text>
  </threadedComment>
  <threadedComment ref="BT247" personId="{E5842BE3-B748-F5C8-F69B-0A3180BCF9A3}" id="{003F0036-00ED-419F-9AD4-005B00F90039}">
    <text xml:space="preserve">Art. 7.49:(c), cooperation
</text>
  </threadedComment>
  <threadedComment ref="CJ247" personId="{E5842BE3-B748-F5C8-F69B-0A3180BCF9A3}" id="{00820042-00D6-4576-8B0E-009900D900A7}">
    <text xml:space="preserve">Art. 7.1:1 (in Chapt. 7: Trade in Services, Establishement and Electronic Commerce), Art. 7.3:1 (committee), Art. 7.48, Art. 7.49 (dialogue and exchange of information)
</text>
  </threadedComment>
  <threadedComment ref="CL247" personId="{E5842BE3-B748-F5C8-F69B-0A3180BCF9A3}" id="{005D00B3-00C9-411A-A6BC-004C00B60094}">
    <text xml:space="preserve">Article 7.3
Committee on Trade in Services, Establishment and
Electronic Commerce
</text>
  </threadedComment>
  <threadedComment ref="CQ247" personId="{E5842BE3-B748-F5C8-F69B-0A3180BCF9A3}" id="{002F00F6-0007-4679-9DCC-0022009000AA}">
    <text xml:space="preserve">Chapt. 14
</text>
  </threadedComment>
  <threadedComment ref="DF247" personId="{E5842BE3-B748-F5C8-F69B-0A3180BCF9A3}" id="{008500D2-00B7-44AA-9E81-00BE000A00E9}">
    <text xml:space="preserve">Art. 7.48.2
The Parties agree that the development of electronic
commerce must be fully compatible with the international
standards of data protection, in order to ensure the confidence of users of electronic commerce.
</text>
  </threadedComment>
  <threadedComment ref="DG247" personId="{E5842BE3-B748-F5C8-F69B-0A3180BCF9A3}" id="{005900EA-00EB-4F9A-89C8-003800D10072}">
    <text xml:space="preserve">Art. 7.50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DO247" personId="{E5842BE3-B748-F5C8-F69B-0A3180BCF9A3}" id="{00080032-0074-46B9-9C5F-00C80066000B}">
    <text xml:space="preserve">
Art. 7.25.2
2. CPC ( 30 ) 84, the United Nations code used for describing computer and related services, covers the basic functions used to provide all computer and related services including computer programs defined as the sets of instructions required to make computers work and communicate (including their development and implementation), data processing and storage, and related services, such as consultancy and training services for staff of clients. Technological developments have led to the increased offering of these services as a bundle or package of related services that can include some or all of these basic functions.
For example, services such as web or domain hosting, data mining services and grid computing consist of a combination of basic computer services functions respectively.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computer programs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Article 7.35
Confidentiality of information
Each Party shall ensure the confidentiality of telecommunications
and related traffic data by means of a public telecommunications
transport network and publicly available telecommunications
services without restricting trade in services.
Art. 7.37.2
2. For the purposes of this Sub-section:
financial services means any service of a financial nature offered
by a financial service supplier of a Party. Financial services
include the following activities:
(xi) provision and transfer of financial information, and
financial data processing and related software;
Article 7.43
Data processing
No later than two years after the entry into force of this
Agreement, and in no case later than the effective date of
similar commitments stemming from other economic integration
agreements: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and
(b) each Party, reaffirming its commitment ( 41 ) to protect fundamental
rights and freedom of individuals, shall adopt
adequate safeguards to the protection of privacy, in
particular with regard to the transfer of personal data.
</text>
  </threadedComment>
  <threadedComment ref="DT247" personId="{E5842BE3-B748-F5C8-F69B-0A3180BCF9A3}" id="{008A00E7-0033-4E6C-971C-008E003D005D}">
    <text xml:space="preserve">Article 7.35
Confidentiality of information
Each Party shall ensure the confidentiality of telecommunications
and related traffic data by means of a public telecommunications
transport network and publicly available telecommunications
services without restricting trade in services.
</text>
  </threadedComment>
  <threadedComment ref="DU247" personId="{E5842BE3-B748-F5C8-F69B-0A3180BCF9A3}" id="{0049005D-00F1-4154-8AB3-004500060070}">
    <text xml:space="preserve">
Art. 7.25.2
2. CPC ( 30 ) 84, the United Nations code used for describing computer and related services, covers the basic functions used to provide all computer and related services including computer programs defined as the sets of instructions required to make computers work and communicate (including their development and implementation), data processing and storage, and related services, such as consultancy and training services for staff of clients. Technological developments have led to the increased offering of these services as a bundle or package of related services that can include some or all of these basic functions.
For example, services such as web or domain hosting, data mining services and grid computing consist of a combination of basic computer services functions respectively.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computer programs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text>
  </threadedComment>
  <threadedComment ref="DV247" personId="{E5842BE3-B748-F5C8-F69B-0A3180BCF9A3}" id="{002F00D0-0050-419A-A094-00EB00E90050}">
    <text xml:space="preserve">PROTOCOL
on cultural cooperation, not related to big data or e-commerce
</text>
  </threadedComment>
  <threadedComment ref="DW247" personId="{E5842BE3-B748-F5C8-F69B-0A3180BCF9A3}" id="{009C005A-00EA-4FCB-A889-0027000D004E}">
    <text xml:space="preserve">Art. 7.37.2
2. For the purposes of this Sub-section:
financial services means any service of a financial nature offered
by a financial service supplier of a Party. Financial services
include the following activities:
(xi) provision and transfer of financial information, and
financial data processing and related software;
Article 7.43
Data processing
No later than two years after the entry into force of this
Agreement, and in no case later than the effective date of
similar commitments stemming from other economic integration
agreements: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and
(b) each Party, reaffirming its commitment ( 41 ) to protect fundamental
rights and freedom of individuals, shall adopt
adequate safeguards to the protection of privacy, in
particular with regard to the transfer of personal data.
</text>
  </threadedComment>
  <threadedComment ref="EM247" personId="{E5842BE3-B748-F5C8-F69B-0A3180BCF9A3}" id="{00B20084-00BC-481D-B226-0099001C0011}">
    <text xml:space="preserve">Art. 7.50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N247" personId="{E5842BE3-B748-F5C8-F69B-0A3180BCF9A3}" id="{001D00E2-0065-4FCC-9A3F-00AF001000BF}">
    <text xml:space="preserve">Article 8.2
Capital movements
1. With regard to transactions on the capital and financial
account of balance of payments, the Parties undertake to
impose no restrictions on the free movement of capital
relating to direct investments made in accordance with the
laws of the host country, to investments and other transactions liberalised in accordance with Chapter Seven (Trade in Services, Establishment and Electronic Commerce) and to the liquidation and repatriation of such invested capital and of any profit
generated therefrom.
</text>
  </threadedComment>
  <threadedComment ref="EO247" personId="{E5842BE3-B748-F5C8-F69B-0A3180BCF9A3}" id="{008C0066-0048-46D2-AAD6-00C9002A009B}">
    <text xml:space="preserve">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
Article 15.9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connected with the production of or trade in arms,
munitions or war material or relating to economic
activities carried out directly or indirectly for the
purpose of provisioning a military establishment;
(ii) relating to fissionable and fusionable materials or the
materials from which they are derived; or
(iii) taken in time of war or other emergency in international
relations; or
(c) to prevent any Party from taking any action in order to
carry out its international obligations for the purpose of
maintaining international peace and security.
</text>
  </threadedComment>
  <threadedComment ref="FA247" personId="{8E4CCD65-E3AA-5BB5-8775-153EB2897E6A}" id="{003400B6-00BC-47EE-9C4B-005D00F50043}">
    <text xml:space="preserve">Art. 10.5 (c): copyright treaty (Art. 1-14), Art. 10.5(d): phonograms treaty (Art. 1-23)
</text>
  </threadedComment>
  <threadedComment ref="FB247" personId="{8E4CCD65-E3AA-5BB5-8775-153EB2897E6A}" id="{00A9009A-005A-49D5-9B76-0028003F005E}">
    <text xml:space="preserve">Art. 10.5 for copyright
</text>
  </threadedComment>
  <threadedComment ref="FC247" personId="{8E4CCD65-E3AA-5BB5-8775-153EB2897E6A}" id="{007500DA-002B-401D-814D-00A000560021}">
    <text xml:space="preserve">Art. 10.2:1
</text>
  </threadedComment>
  <threadedComment ref="FE247" personId="{8E4CCD65-E3AA-5BB5-8775-153EB2897E6A}" id="{002C007D-0064-4CF2-B097-0092009300AC}">
    <text xml:space="preserve">Art. 10.6 for autors; Art. 10.7 for braodcasting organizations
</text>
  </threadedComment>
  <threadedComment ref="FI247" personId="{8E4CCD65-E3AA-5BB5-8775-153EB2897E6A}" id="{002B0065-00B0-4254-BF5B-003300940046}">
    <text xml:space="preserve">Art. 10.12
</text>
  </threadedComment>
  <threadedComment ref="FJ247" personId="{8E4CCD65-E3AA-5BB5-8775-153EB2897E6A}" id="{007300BC-00D5-49AB-9787-00160077008F}">
    <text xml:space="preserve">Art. 10.13
</text>
  </threadedComment>
  <threadedComment ref="FO247" personId="{8E4CCD65-E3AA-5BB5-8775-153EB2897E6A}" id="{00C000D1-005F-4D11-A9D4-0095004800D2}">
    <text xml:space="preserve">Sub-section C, Art. 10.62-10.66, in the IPR Chapter and rather extensive
</text>
  </threadedComment>
  <threadedComment ref="FP247" personId="{8E4CCD65-E3AA-5BB5-8775-153EB2897E6A}" id="{00800097-0000-414C-9244-00C500C10090}">
    <text xml:space="preserve">Sub-section C, Art. 10.62-10.66, in the IPR Chapter and rather extensive
</text>
  </threadedComment>
  <threadedComment ref="FA250" personId="{8E4CCD65-E3AA-5BB5-8775-153EB2897E6A}" id="{00AF00D6-0056-4947-93AB-00FC005D006E}">
    <text xml:space="preserve">Art. 9.2:2; Art. 9.6:1
</text>
  </threadedComment>
  <threadedComment ref="FB250" personId="{8E4CCD65-E3AA-5BB5-8775-153EB2897E6A}" id="{00D500A0-001F-4B9E-AF61-000200BC0020}">
    <text xml:space="preserve">Art. 9.6:1 for copyright
</text>
  </threadedComment>
  <threadedComment ref="FC250" personId="{8E4CCD65-E3AA-5BB5-8775-153EB2897E6A}" id="{002A00B4-0026-493E-8711-002C00E500D6}">
    <text xml:space="preserve">Art. 9.2:2
</text>
  </threadedComment>
  <threadedComment ref="FF250" personId="{8E4CCD65-E3AA-5BB5-8775-153EB2897E6A}" id="{002F0080-002E-49F6-9331-000E00DB00AF}">
    <text xml:space="preserve">Art. 9.6:7 for copyright
</text>
  </threadedComment>
  <threadedComment ref="FC251" personId="{8E4CCD65-E3AA-5BB5-8775-153EB2897E6A}" id="{00AC0098-0000-4DB5-A30B-004F000C00FE}">
    <text xml:space="preserve">Art. 102:1
</text>
  </threadedComment>
  <threadedComment ref="AD253" personId="{E5842BE3-B748-F5C8-F69B-0A3180BCF9A3}" id="{00F4005D-005C-49CC-8DD6-00D400290088}">
    <text xml:space="preserve">Art. 14.1.3(b)
</text>
  </threadedComment>
  <threadedComment ref="AE253" personId="{E5842BE3-B748-F5C8-F69B-0A3180BCF9A3}" id="{00D200D7-00ED-43E1-8D16-00A000EA003E}">
    <text xml:space="preserve">Art. 14.1:1
</text>
  </threadedComment>
  <threadedComment ref="AG253" personId="{E5842BE3-B748-F5C8-F69B-0A3180BCF9A3}" id="{00940076-00E1-4EEE-919C-00A400F900AA}">
    <text xml:space="preserve">Art. 14.9(d)
</text>
  </threadedComment>
  <threadedComment ref="AH253" personId="{E5842BE3-B748-F5C8-F69B-0A3180BCF9A3}" id="{00F5002B-0033-434D-A94F-00DF003B0033}">
    <text xml:space="preserve">Art. 14.1.2
</text>
  </threadedComment>
  <threadedComment ref="AN253" personId="{E5842BE3-B748-F5C8-F69B-0A3180BCF9A3}" id="{0021004D-002B-4526-ABF6-006E00970055}">
    <text xml:space="preserve">ARTICLE 10.2: NATIONAL TREATMENT
ARTICLE 10.4: MARKET ACCESS
</text>
  </threadedComment>
  <threadedComment ref="AO253" personId="{E5842BE3-B748-F5C8-F69B-0A3180BCF9A3}" id="{00C80020-001A-4C09-8F4B-001100E60093}">
    <text xml:space="preserve">ARTICLE 12.2: NATIONAL TREATMENT
ARTICLE 12.4: MARKET ACCESS FOR FINANCIAL INSTITUTIONS
</text>
  </threadedComment>
  <threadedComment ref="AQ253" personId="{E5842BE3-B748-F5C8-F69B-0A3180BCF9A3}" id="{00BA00ED-00A4-404A-B656-001D00030031}">
    <text xml:space="preserve">Art. 14.2 
</text>
  </threadedComment>
  <threadedComment ref="AR253" personId="{E5842BE3-B748-F5C8-F69B-0A3180BCF9A3}" id="{00AF008C-0023-4977-835B-00CC00280039}">
    <text xml:space="preserve">Art. 14.3 
</text>
  </threadedComment>
  <threadedComment ref="AU253" personId="{E5842BE3-B748-F5C8-F69B-0A3180BCF9A3}" id="{00670000-0017-40FD-BE95-00FA0032009A}">
    <text xml:space="preserve">Art. 14.9(b)
</text>
  </threadedComment>
  <threadedComment ref="AW253" personId="{E5842BE3-B748-F5C8-F69B-0A3180BCF9A3}" id="{00520046-00AE-4046-B19C-0015009B0029}">
    <text xml:space="preserve">Art. 14.4
</text>
  </threadedComment>
  <threadedComment ref="BH253" personId="{E5842BE3-B748-F5C8-F69B-0A3180BCF9A3}" id="{C1307487-6C73-4FD1-80F1-11816A03F5A4}">
    <text xml:space="preserve">Art. 14.1.3(a)
</text>
  </threadedComment>
  <threadedComment ref="BM253" personId="{E5842BE3-B748-F5C8-F69B-0A3180BCF9A3}" id="{004A0020-0086-4910-AE66-003300830089}">
    <text xml:space="preserve">Art. 14.8, Art. 14.9(b), cooperation
</text>
  </threadedComment>
  <threadedComment ref="BO253" personId="{E5842BE3-B748-F5C8-F69B-0A3180BCF9A3}" id="{00E5003C-00F5-49E6-AADB-00DD00CE003C}">
    <text xml:space="preserve">Art. 14.6
</text>
  </threadedComment>
  <threadedComment ref="BQ253" personId="{E5842BE3-B748-F5C8-F69B-0A3180BCF9A3}" id="{00C30091-00C5-42BB-B29E-0049009F0066}">
    <text xml:space="preserve">Art. 5.8.2
2. The customs administrations shall endeavor to use information technology that
expedites procedures for the release of goods, including the submission and processing of
information and data before arrival of the shipment, as well as electronic or automated
systems for risk management and targeting.
ARTICLE 5.14: IMPLEMENTATION OF THE CUSTOMS COOPERATION
1. The implementation of this Section shall be entrusted to the customs administration of
the Parties. They shall decide on all practical measures and arrangements necessary for its
application, taking into consideration the rules in force in the field of data protection.
2. The Parties shall consult each other on the detailed rules of implementation which are
adopted in accordance with this Chapter.
3. The Parties shall exchange the contact points for the exchange of information
ARTICLE 5.19: CONFIDENTIALITY
1. Any information communicated in any form in accordance with this Chapter, shall be
treated as confidential or restricted. It shall be covered by the obligation of official secrecy
and shall enjoy the protection extended to similar information under the relevant laws of the
receiving Party.
2. Personal data, that is, all information related to an identified or identifiable individual,
may be exchanged only where the receiving Party undertakes to protect such data in at least
an equivalent way to the one applicable to that particular case in the supplying Party.
</text>
  </threadedComment>
  <threadedComment ref="BS253" personId="{E5842BE3-B748-F5C8-F69B-0A3180BCF9A3}" id="{007F0017-0018-4481-89A2-00AE00B50039}">
    <text xml:space="preserve">Art. 14.5
</text>
  </threadedComment>
  <threadedComment ref="CF253" personId="{E5842BE3-B748-F5C8-F69B-0A3180BCF9A3}" id="{003600BF-00F7-41EC-87B3-00D200C70029}">
    <text xml:space="preserve">Art. 14.9(b), cooperation regarding security in electronic communication
</text>
  </threadedComment>
  <threadedComment ref="CH253" personId="{E5842BE3-B748-F5C8-F69B-0A3180BCF9A3}" id="{00EE00F2-003D-4F65-A50D-007300610017}">
    <text xml:space="preserve">Art. 14.9(a)
</text>
  </threadedComment>
  <threadedComment ref="CJ253" personId="{E5842BE3-B748-F5C8-F69B-0A3180BCF9A3}" id="{0065002C-008D-43B7-9321-00A900EC00E5}">
    <text>Art. 20.4(f) 
(f) encouraging public and private institutions related to small and medium-sized
enterprises to cooperate in aspects such as environmental management,
information and communications technology, nanotechnology, biotechnology,
renewable energy, and other subjects of mutual interest
ARTICLE 20.10: INFORMATION AND COMMUNICATIONS TECHNOLOGY COOPERATION
1. The Parties, recognizing the rapid development, led by the private sector, of
Information and Communications Technology (hereinafter referred to as the “ICT”) and of
business practices regarding ICT-related services both in the domestic and international
contexts, will cooperate to promote the development of ICT and ICT-related services with a
view to obtaining the maximum benefit of the use of ICT for the Parties.
2. Cooperation in accordance with paragraph 1 may include the following:
(a) promoting dialogue on policy issues;
(b) promoting cooperation between the private sectors of the Parties;
(c) enhancing cooperation in international fora related to ICT; and
(d) undertaking other appropriate cooperative activities.
3. The Parties will encourage cooperation in, including, but not limited to, the following
areas:
(a) cyber-infrastructure and policy issues for e-government;
(b) inter-operability of Public Key Infrastructure;
(c) development, processing, management, distribution, and trade of digital
contents;
(d) scientific and technical cooperation for the software industry of the Parties;
(e) research and development and management of information technology parks;
(f) research and development on information technology services such as
integration of broadcasting and telecommunications;
(g) research and development and deployment of networks and
telecommunications, when the Parties agree on the necessity of the activities;
(h) business opportunities in the international markets; and
(i) any other areas as may be agreed by the Parties.
Art. 14.5:2, exchange of information regarding consumer protection, Art. 14.7:2(b), exchanging information regarding privacy protection, Art. 14.8:1 regarding electronic authentication, Art. 14.9</text>
  </threadedComment>
  <threadedComment ref="CK253" personId="{E5842BE3-B748-F5C8-F69B-0A3180BCF9A3}" id="{0033000E-00D5-4A90-ACBD-005F00C40022}">
    <text xml:space="preserve">Art. 14.9(e)
</text>
  </threadedComment>
  <threadedComment ref="CQ253" personId="{E5842BE3-B748-F5C8-F69B-0A3180BCF9A3}" id="{000A005F-0095-4D49-974A-00A3000C000C}">
    <text xml:space="preserve">Chapt. 23
</text>
  </threadedComment>
  <threadedComment ref="DC253" personId="{E5842BE3-B748-F5C8-F69B-0A3180BCF9A3}" id="{000D00FA-0046-4E24-81EB-00AF00FB00C8}">
    <text xml:space="preserve">Art. 14.9(b) cooperation
</text>
  </threadedComment>
  <threadedComment ref="DD253" personId="{E5842BE3-B748-F5C8-F69B-0A3180BCF9A3}" id="{00300025-00DD-4CFC-A3A8-001E00050002}">
    <text xml:space="preserve">ARTICLE 14.7: PROTECTION OF PERSONAL INFORMATION
1. The Parties recognize the importance of protecting personal information in the digital
environment.
2. To this end, each Party commits to:
(a) adopting or maintaining legislation for the protection of personal information
of users engaged in electronic commerce; and
(b) exchanging information on their experiences in protecting personal information
ANNEX 12B
CROSS-BORDER TRADE
fn 13 and fn 16
</text>
  </threadedComment>
  <threadedComment ref="DI253" personId="{EC687AD0-6A67-C58C-D82E-26EA0D0BD1EA}" id="{0084006A-00CB-465A-A68C-006200AC000E}">
    <text xml:space="preserve">Art. 14.9. c, cooperation
</text>
  </threadedComment>
  <threadedComment ref="DO253" personId="{E5842BE3-B748-F5C8-F69B-0A3180BCF9A3}" id="{009F0000-00BB-4D21-AAD7-002400AF009F}">
    <text xml:space="preserve">
Art. 12.20
For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 13.13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Annex 12-B Cross Border Trade 
Korea
Art. 3 fn 13
13 It is understood that, where the financial information or financial data processing referred to in paragraph 3 of
Annex 12B involves personal data, the treatment of such personal data shall be in accordance with Korea’s law
regulating the protection of such data.
Peru 
6. Article 12.5.1 shall apply only with respect to the provision and transfer of financial
information and financial data processing and related software as referred to in subparagraph
(o) of the definition of financial service in Article 12.2016, subject to prior authorization from
the relevant regulator, as required, and advisory and other auxiliary financial services17,
excluding intermediation, related to banking and other financial services as referred to in
subparagraph (p) of the definition of financial service in Article 12.2018
fn 16 
16 It is understood that, where the financial information or financial data processing referred to in paragraph 6 of
Annex 12B involves personal data, the treatment of such personal data shall be in accordance with Peru’s law
regulating the protection of such data.
ANNEX 12C
SPECIFIC COMMITMENTS
SECTION A: TRANSFER OF INFORMATION
Each Party shall allow a financial institution of the other Party to transfer information in
electronic or other form, into and out of its territory, for data processing where such
processing is required in the institution’s ordinary course of business19. Korea shall give
effect to this commitment no later than two years after the date of entry into force of this
Agreement.
</text>
  </threadedComment>
  <threadedComment ref="DT253" personId="{E5842BE3-B748-F5C8-F69B-0A3180BCF9A3}" id="{0050004D-00BD-450E-A111-00A2009D000C}">
    <text xml:space="preserve">Art. 13.3.4
4. Notwithstanding paragraph 3, a Party may take such measures as are necessary to
ensure the security and confidentiality of messages, or to protect the privacy of personal data
of end-users, provided that such measures are not applied in a manner that would constitute a
means of arbitrary or unjustifiable discrimination or disguised restriction on trade in services.
Art. 13.13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text>
  </threadedComment>
  <threadedComment ref="DV253" personId="{E5842BE3-B748-F5C8-F69B-0A3180BCF9A3}" id="{00FD003A-00FD-4819-ADA6-0032001B001C}">
    <text xml:space="preserve">Some restrictions to NT and performance requirements in: ANNEX II-KOREA-25
Restrictions to NT and MFN in:
ANNEX II-PERU-9
</text>
  </threadedComment>
  <threadedComment ref="DW253" personId="{E5842BE3-B748-F5C8-F69B-0A3180BCF9A3}" id="{00FC0000-00BD-4C17-ACC9-00240094007E}">
    <text xml:space="preserve">
Korea-Peru FTA, Art. 12.7; 
ARTICLE 12.10: EXCEPTIONS
1. Notwithstanding any other provision of this Chapter or Chapter Nine (Investment),
Thirteen (Telecommunications), including specifically Article 13.2 (Relation to Other
Chapters), or Fourteen (Electronic Commerce), and Chapter Eleven (Temporary Entry of
Business Persons), in addition, Article 12.1 with respect to the supply of financial services in
the territory of a Party by a covered investment, a Party shall not be prevented from adopting
or maintaining measures for prudential reasons6,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 Nine (Investment), Thirteen
(Telecommunications), including specifically Article 13.2 (Relation to Other Chapters), or
Fourteen (Electronic Commerce), and Chapter Eleven (Temporary Entry of Business
Persons), in addition, Article 12.1 with respect to the supply of financial services in the
territory of a Party by a covered investment, applies to non-discriminatory measures of
general application taken by any public entity in pursuit of monetary and related credit
policies or exchange rate policies. This paragraph shall not affect a Party’s obligations under
Article 9.7 (Performance Requirements) with respect to measures covered by Chapter Nine
(Investment) or under Article 9.13 (Transfers) or 10.12 (Payments and Transfers).
Art. 12.20
For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12-B Cross Border Trade 
Korea
Art. 3 fn 13
13 It is understood that, where the financial information or financial data processing referred to in paragraph 3 of
Annex 12B involves personal data, the treatment of such personal data shall be in accordance with Korea’s law
regulating the protection of such data.
Peru 
6. Article 12.5.1 shall apply only with respect to the provision and transfer of financial
information and financial data processing and related software as referred to in subparagraph
(o) of the definition of financial service in Article 12.2016, subject to prior authorization from
the relevant regulator, as required, and advisory and other auxiliary financial services17,
excluding intermediation, related to banking and other financial services as referred to in
subparagraph (p) of the definition of financial service in Article 12.2018
fn 16 
16 It is understood that, where the financial information or financial data processing referred to in paragraph 6 of
Annex 12B involves personal data, the treatment of such personal data shall be in accordance with Peru’s law
regulating the protection of such data.
ANNEX 12C
SPECIFIC COMMITMENTS
SECTION A: TRANSFER OF INFORMATION
Each Party shall allow a financial institution of the other Party to transfer information in
electronic or other form, into and out of its territory, for data processing where such
processing is required in the institution’s ordinary course of business19. Korea shall give
effect to this commitment no later than two years after the date of entry into force of this
Agreement.
</text>
  </threadedComment>
  <threadedComment ref="DY253" personId="{E5842BE3-B748-F5C8-F69B-0A3180BCF9A3}" id="{004000B3-00EF-41A3-A301-0078005E0031}">
    <text xml:space="preserve">Art. 14.9(b)
</text>
  </threadedComment>
  <threadedComment ref="EI253" personId="{E5842BE3-B748-F5C8-F69B-0A3180BCF9A3}" id="{00FD00E3-00D4-46B4-8625-00FD0061008E}">
    <text xml:space="preserve">Use of electronic means for procurement is allowed
Arts. 16.3, 16.4, 16.5, 16.7, 16.8, 16.12
ARTICLE 16.10: ELECTRONIC AUCTIONS
Where a procuring entity intends to conduct a covered procurement using an electronic
auction, the procuring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on the conduct of the auction.
ARTICLE 16.18: COOPERATION
1. The Parties recognize the importance of cooperation with a view to achieving a better
understanding on their respective government procurement systems, as well as a better access
to their respective markets, in particular for small and medium-sized enterprises.
2. The Parties shall endeavor to cooperate on matters such as:
(a) exchange of experiences and information, such as regulatory frameworks, best
practices, and statistics;
(b) development and use of electronic communications in government
procurement systems;
</text>
  </threadedComment>
  <threadedComment ref="EM253" personId="{E5842BE3-B748-F5C8-F69B-0A3180BCF9A3}" id="{009000D4-00FD-4224-87D8-00F100F800F4}">
    <text xml:space="preserve">Art. 24.1.2
2. For purposes of Chapters Nine (Investment), Ten (Cross-border Trade in Services),
Eleven (Temporary Entry for Business Persons), Thirteen (Telecommunications), and
Fourteen (Electronic Commerce) 1 ,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N253" personId="{E5842BE3-B748-F5C8-F69B-0A3180BCF9A3}" id="{00E0009F-007D-46F4-8AEC-00EF002A008E}">
    <text xml:space="preserve">Art. 12.10 ()financial services prudential reasons and monetary and exchange policies)
</text>
  </threadedComment>
  <threadedComment ref="EO253" personId="{E5842BE3-B748-F5C8-F69B-0A3180BCF9A3}" id="{008C00F8-0087-47B8-8C3A-004300D6009B}">
    <text xml:space="preserve">ARTICLE 24.2: ESSENTIAL SECURITY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Q253" personId="{E5842BE3-B748-F5C8-F69B-0A3180BCF9A3}" id="{00340063-0018-42E1-BABE-00180024004F}">
    <text xml:space="preserve"> Art. 14.4:2 regarding taxes
</text>
  </threadedComment>
  <threadedComment ref="EX253" personId="{E5842BE3-B748-F5C8-F69B-0A3180BCF9A3}" id="{006E00CB-00D3-4924-AAED-006E0081007C}">
    <text xml:space="preserve">Art. 14.3 with referrence to other chapters, 
</text>
  </threadedComment>
  <threadedComment ref="FA253" personId="{6785972C-96CC-E74C-1073-C6FD66B67974}" id="{004F0096-00BE-4F6A-B921-00DB009600E5}">
    <text xml:space="preserve">Art. 17.7:8
</text>
  </threadedComment>
  <threadedComment ref="FB253" personId="{6785972C-96CC-E74C-1073-C6FD66B67974}" id="{00260017-005F-4FE1-B516-001E00E50000}">
    <text xml:space="preserve">Art. 17.2, 17.7:8
</text>
  </threadedComment>
  <threadedComment ref="FC253" personId="{6785972C-96CC-E74C-1073-C6FD66B67974}" id="{002A007F-00BD-46CD-A1AE-009000AA008C}">
    <text xml:space="preserve">Art. 17.2
</text>
  </threadedComment>
  <threadedComment ref="FA255" personId="{6785972C-96CC-E74C-1073-C6FD66B67974}" id="{008F00D7-0052-46C5-951B-00DB00A10088}">
    <text xml:space="preserve">Art. 9.7:1
</text>
  </threadedComment>
  <threadedComment ref="FB255" personId="{6785972C-96CC-E74C-1073-C6FD66B67974}" id="{00ED0021-007B-4F0B-9F08-003B00950070}">
    <text xml:space="preserve">Art. 9.7:1 for copyright
</text>
  </threadedComment>
  <threadedComment ref="FC255" personId="{6785972C-96CC-E74C-1073-C6FD66B67974}" id="{005E00C0-00D3-4156-9B8F-007500E2003C}">
    <text xml:space="preserve">Art. 9.2:2
</text>
  </threadedComment>
  <threadedComment ref="FA256" personId="{75038419-5C3C-B7DC-2852-837E1C39F7F9}" id="{00B50077-0024-4B99-AA1F-001300D700C9}">
    <text xml:space="preserve">Art. 9.6:1
</text>
  </threadedComment>
  <threadedComment ref="FC256" personId="{75038419-5C3C-B7DC-2852-837E1C39F7F9}" id="{00CA0072-003B-4553-9386-008E009C0008}">
    <text xml:space="preserve">Art. 9.2:2
</text>
  </threadedComment>
  <threadedComment ref="FA257" personId="{8E4CCD65-E3AA-5BB5-8775-153EB2897E6A}" id="{00F00011-00C2-43BE-83C6-0064008E0076}">
    <text xml:space="preserve">Art. 167:3; Art. 178
</text>
  </threadedComment>
  <threadedComment ref="FB257" personId="{8E4CCD65-E3AA-5BB5-8775-153EB2897E6A}" id="{003800E1-0013-4C81-AEF7-0018006D002E}">
    <text xml:space="preserve">Art. 178 for copyright
</text>
  </threadedComment>
  <threadedComment ref="FC257" personId="{8E4CCD65-E3AA-5BB5-8775-153EB2897E6A}" id="{00210052-00D5-4D68-81F4-008D00690097}">
    <text xml:space="preserve">Art. 167:3
</text>
  </threadedComment>
  <threadedComment ref="FK257" personId="{8E4CCD65-E3AA-5BB5-8775-153EB2897E6A}" id="{00050079-0043-4A5D-8398-0042007400B8}">
    <text xml:space="preserve">Art. 179
</text>
  </threadedComment>
  <threadedComment ref="FO257" personId="{8E4CCD65-E3AA-5BB5-8775-153EB2897E6A}" id="{007E003F-0009-4DD4-9065-00550023007B}">
    <text xml:space="preserve">Art. 185, limitation of liability
</text>
  </threadedComment>
  <threadedComment ref="FP257" personId="{8E4CCD65-E3AA-5BB5-8775-153EB2897E6A}" id="{00790048-00FF-4942-971D-007D008D004C}">
    <text xml:space="preserve">Art. 185, limitation of liability
</text>
  </threadedComment>
  <threadedComment ref="FA258" personId="{8E4CCD65-E3AA-5BB5-8775-153EB2897E6A}" id="{003C00CA-00D8-4D62-A958-00F7000600B6}">
    <text xml:space="preserve">Art. 5 Annex XII Art. 2(g) and (h)
</text>
  </threadedComment>
  <threadedComment ref="FB258" personId="{8E4CCD65-E3AA-5BB5-8775-153EB2897E6A}" id="{00980073-0069-4090-B572-00BA007B008B}">
    <text xml:space="preserve">Art. 5 Annex XII Art. 2
</text>
  </threadedComment>
  <threadedComment ref="FC258" personId="{E5842BE3-B748-F5C8-F69B-0A3180BCF9A3}" id="{00A100AA-0066-492E-A903-00BB009400CB}">
    <text xml:space="preserve">Annex XII, Art. 2.1
</text>
  </threadedComment>
  <threadedComment ref="FK258" personId="{8E4CCD65-E3AA-5BB5-8775-153EB2897E6A}" id="{00A700D0-00CC-4873-B140-006B002E00D5}">
    <text xml:space="preserve">Art. 5 and Annex XII Art. 1
</text>
  </threadedComment>
  <threadedComment ref="J260" dT="2022-03-24T15:11:27.63" personId="{3EAAF6FB-2E09-43C5-82C4-356B48B57C1A}" id="{ADFE73CB-482F-4E29-9780-E998D05D5F92}">
    <text>Someone else should check this date as well because I only found this information in Spanish and I am not sure if I translated it correctly.</text>
  </threadedComment>
  <threadedComment ref="J263" personId="{8E4CCD65-E3AA-5BB5-8775-153EB2897E6A}" id="{00710081-00B5-468B-8ED7-0017003B00FF}">
    <text xml:space="preserve">01.09.2012 (MNE, LIE, CHE), 01.10.2012 (ISL), 01.11.2012 (NOR)
</text>
  </threadedComment>
  <threadedComment ref="K263" personId="{8E4CCD65-E3AA-5BB5-8775-153EB2897E6A}" id="{007300CD-00A1-4333-B750-007600BF00F7}">
    <text xml:space="preserve">01.09.2012 (MNE, LIE, CHE), 01.10.2012 (ISL), 01.11.2012 (NOR)
</text>
  </threadedComment>
  <threadedComment ref="FA263" personId="{8E4CCD65-E3AA-5BB5-8775-153EB2897E6A}" id="{0060009E-0050-4722-9B98-002600A300D0}">
    <text xml:space="preserve">Art. 23 and Annex VI Art. 2:3(b) and (c)
</text>
  </threadedComment>
  <threadedComment ref="FB263" personId="{8E4CCD65-E3AA-5BB5-8775-153EB2897E6A}" id="{00A600A8-00F7-40FC-9A35-001400D10040}">
    <text xml:space="preserve">Art. 23 and Annex VI Art. 2
</text>
  </threadedComment>
  <threadedComment ref="FE263" personId="{8E4CCD65-E3AA-5BB5-8775-153EB2897E6A}" id="{00E2002B-0074-4CF3-BCBB-0002004C00A4}">
    <text xml:space="preserve">Art. 23 Annex VI Art. 3:8 and 9
</text>
  </threadedComment>
  <threadedComment ref="FF263" personId="{8E4CCD65-E3AA-5BB5-8775-153EB2897E6A}" id="{006900E3-002B-4BFF-A15C-00A600CB00EF}">
    <text xml:space="preserve">Art. 23 Annex VI Art. 3:4
</text>
  </threadedComment>
  <threadedComment ref="FK263" personId="{8E4CCD65-E3AA-5BB5-8775-153EB2897E6A}" id="{0041005A-00BF-4321-BFAD-00E700CE004E}">
    <text xml:space="preserve">Art. 23 Annex VI Art. 1; Art. 23 Annex VI Art. 6
</text>
  </threadedComment>
  <threadedComment ref="FT263" personId="{8E4CCD65-E3AA-5BB5-8775-153EB2897E6A}" id="{009B002C-0040-4C99-A9AD-006B00C00092}">
    <text xml:space="preserve">Art. 23 Annex VI Art. 3:3
</text>
  </threadedComment>
  <threadedComment ref="AE265" personId="{E5842BE3-B748-F5C8-F69B-0A3180BCF9A3}" id="{0013009C-0053-47EE-8D2D-00FF007B00C9}">
    <text xml:space="preserve">Art. 15.2:1
</text>
  </threadedComment>
  <threadedComment ref="AF265" personId="{E5842BE3-B748-F5C8-F69B-0A3180BCF9A3}" id="{00F4007D-0021-4447-BBAA-00AA00B80053}">
    <text xml:space="preserve">Art. 15.6
</text>
  </threadedComment>
  <threadedComment ref="AH265" personId="{E5842BE3-B748-F5C8-F69B-0A3180BCF9A3}" id="{00950073-00FA-4CEA-9D98-00D5004F008D}">
    <text xml:space="preserve">Art. 15.5, cooperation
</text>
  </threadedComment>
  <threadedComment ref="AJ265" personId="{E5842BE3-B748-F5C8-F69B-0A3180BCF9A3}" id="{0044003F-0033-4AD6-8F8B-004D0086007B}">
    <text xml:space="preserve">Art. 15.4:3
</text>
  </threadedComment>
  <threadedComment ref="AK265" personId="{E5842BE3-B748-F5C8-F69B-0A3180BCF9A3}" id="{000D0021-00CC-4A2C-B75C-00620092008A}">
    <text xml:space="preserve">Art. 15.4:4
</text>
  </threadedComment>
  <threadedComment ref="AN265" personId="{E5842BE3-B748-F5C8-F69B-0A3180BCF9A3}" id="{00B20084-0034-4242-B6DD-005900490050}">
    <text xml:space="preserve">National Treatment (Art. 12.4)
Market Access (Art. 12.5 and 12.6)
Annex I - Non Conforming Measures
Annex II - Future Measures
Annex III - Activities reserved for the State
</text>
  </threadedComment>
  <threadedComment ref="AR265" personId="{E5842BE3-B748-F5C8-F69B-0A3180BCF9A3}" id="{00170095-0093-4CC1-85C4-004A007D00C7}">
    <text xml:space="preserve">Art. 15.3 (applicability of investment and services chapter)
</text>
  </threadedComment>
  <threadedComment ref="AU265" personId="{E5842BE3-B748-F5C8-F69B-0A3180BCF9A3}" id="{002D0098-005C-45D1-A2D4-00FA003E00AD}">
    <text xml:space="preserve">Art. 15.5. (d), cooperation
</text>
  </threadedComment>
  <threadedComment ref="AW265" personId="{E5842BE3-B748-F5C8-F69B-0A3180BCF9A3}" id="{009F008C-004D-4218-8BF6-00110087006C}">
    <text xml:space="preserve">Arts. 15.4.1
</text>
  </threadedComment>
  <threadedComment ref="BE265" personId="{E5842BE3-B748-F5C8-F69B-0A3180BCF9A3}" id="{008B005E-00F3-4ED3-A1CD-005A0077005F}">
    <text xml:space="preserve">Art. 15.4.2
</text>
  </threadedComment>
  <threadedComment ref="BH265" personId="{E5842BE3-B748-F5C8-F69B-0A3180BCF9A3}" id="{2CDFA4B9-EA0B-48E9-B378-9E69ADB6171A}">
    <text xml:space="preserve">Art. 15.2:1
</text>
  </threadedComment>
  <threadedComment ref="BM265" personId="{E5842BE3-B748-F5C8-F69B-0A3180BCF9A3}" id="{008500B3-00D3-4106-9196-00C7009700B3}">
    <text xml:space="preserve">Art. 15.5 (b)(c )
</text>
  </threadedComment>
  <threadedComment ref="BQ265" personId="{E5842BE3-B748-F5C8-F69B-0A3180BCF9A3}" id="{00830024-00D5-47AD-8F0C-0003003F0052}">
    <text xml:space="preserve">Article 6.5.1 c), e) and f): Automation
</text>
  </threadedComment>
  <threadedComment ref="BS265" personId="{E5842BE3-B748-F5C8-F69B-0A3180BCF9A3}" id="{008F009F-00E7-483B-A0A5-001800290057}">
    <text xml:space="preserve">Art. 15.5 (b)
</text>
  </threadedComment>
  <threadedComment ref="CF265" personId="{E5842BE3-B748-F5C8-F69B-0A3180BCF9A3}" id="{00600053-00D1-45AB-95DA-00B00030005A}">
    <text xml:space="preserve">Art. 15.5 (b)
</text>
  </threadedComment>
  <threadedComment ref="CH265" personId="{E5842BE3-B748-F5C8-F69B-0A3180BCF9A3}" id="{00BE0027-0066-4EAD-A31B-00E0002B004F}">
    <text xml:space="preserve">Art. 15.5(a), cooperation
</text>
  </threadedComment>
  <threadedComment ref="CJ265" personId="{E5842BE3-B748-F5C8-F69B-0A3180BCF9A3}" id="{009A00E7-00DF-44D4-8E48-00F80039008E}">
    <text xml:space="preserve">Art. 15.5 (b)
</text>
  </threadedComment>
  <threadedComment ref="CK265" personId="{E5842BE3-B748-F5C8-F69B-0A3180BCF9A3}" id="{00510054-0072-4882-B17E-001D00D600B8}">
    <text xml:space="preserve">Art. 15.5(e), cooperation
</text>
  </threadedComment>
  <threadedComment ref="CQ265" personId="{E5842BE3-B748-F5C8-F69B-0A3180BCF9A3}" id="{006C0077-0019-49E0-9F46-007800D400DB}">
    <text xml:space="preserve">Chapt. 17
</text>
  </threadedComment>
  <threadedComment ref="DC265" personId="{E5842BE3-B748-F5C8-F69B-0A3180BCF9A3}" id="{004C00A1-0041-47E8-8BE2-007C0033002A}">
    <text xml:space="preserve">Art. 15.5(b), cooperation
</text>
  </threadedComment>
  <threadedComment ref="DI265" personId="{EC687AD0-6A67-C58C-D82E-26EA0D0BD1EA}" id="{001A00D7-001A-461D-A829-004A00BA00C5}">
    <text xml:space="preserve">Art. 15.5.d, cooperation
</text>
  </threadedComment>
  <threadedComment ref="DO265" personId="{E5842BE3-B748-F5C8-F69B-0A3180BCF9A3}" id="{0065006E-0060-4C94-886E-00F900C80079}">
    <text xml:space="preserve">Art. 13.1, definitition of telecom services
Article 13.10: Confidentiality of Information
Each Party, in accordance with its national legislation, shall ensure the confidentiality of telecommunications and associated traffic data, including their content, that are made through a public telecommunications network and telecommunications services available to the public. , subject to the requirement that the measures not be applied in a manner that constitutes a means of arbitrary or unjustifiable discrimination or disguised discrimination to trade in telecommunications services.
</text>
  </threadedComment>
  <threadedComment ref="DT265" personId="{E5842BE3-B748-F5C8-F69B-0A3180BCF9A3}" id="{00F800CC-009B-4D73-92F7-0077009E009C}">
    <text xml:space="preserve">Art. 13.1, definitition of telecom services
Article 13.10: Confidentiality of Information
Each Party, in accordance with its national legislation, shall ensure the confidentiality of telecommunications and associated traffic data, including their content, that are made through a public telecommunications network and telecommunications services available to the public. , subject to the requirement that the measures not be applied in a manner that constitutes a means of arbitrary or unjustifiable discrimination or disguised discrimination to trade in telecommunications services.
</text>
  </threadedComment>
  <threadedComment ref="DV265" personId="{E5842BE3-B748-F5C8-F69B-0A3180BCF9A3}" id="{00D7006C-007F-446B-8AEA-0008008E006E}">
    <text xml:space="preserve">Annex I - Non Conforming Measures
Annex II - Future Measures
</text>
  </threadedComment>
  <threadedComment ref="DY265" personId="{E5842BE3-B748-F5C8-F69B-0A3180BCF9A3}" id="{001000A2-0023-4337-89D8-0036008A00A9}">
    <text xml:space="preserve">Art. 15.5. (d), cooperation
</text>
  </threadedComment>
  <threadedComment ref="EM265" personId="{E5842BE3-B748-F5C8-F69B-0A3180BCF9A3}" id="{00900077-008F-4B99-8DDA-00E900410018}">
    <text xml:space="preserve">Art. 20.2.
For the purposes of chapters XII (Cross-Border Trade in Services); XIII (Telecommunications Services); and XV (Electronic Commerce), Article XIV of the GATS (including the footnotes) is incorporated into this Agreement and forms an integral part thereof, mutatis mutandis. The Parties understand that the measures referred to in Article XIV (b) of the GATS include environmental measures necessary to protect human, animal or plant life or health.
</text>
  </threadedComment>
  <threadedComment ref="EO265" personId="{E5842BE3-B748-F5C8-F69B-0A3180BCF9A3}" id="{00E10055-00AC-47BB-96C1-003D005B005C}">
    <text xml:space="preserve">Article 20.3: National Security
No provision of this Agreement shall be construed as meaning:
(a) compel a Party to provide or give access to information whose disclosure it considers contrary to its essential security interests; or
(b) prevent a Party from adopting any measure it deems necessary to protect its essential security interests:
(i) relating to the arms trade, ammunition and war supplies and trade and operations on goods, materials, services and technology that are carried out with the direct or indirect purpose of providing supplies to a military institution or other establishment of defending;
(ii) adopted in time of war or other emergencies in
international relations; or
(iii) concerning the application of national policies or international agreements regarding the non-proliferation of nuclear weapons or other nuclear explosive devices; or
(c) prevent a Party from adopting measures in accordance with its obligations arising from the Charter of the United Nations for the Maintenance of International Peace and Security.
</text>
  </threadedComment>
  <threadedComment ref="EQ265" personId="{E5842BE3-B748-F5C8-F69B-0A3180BCF9A3}" id="{005F002C-00F3-4073-B755-00CF00BB0002}">
    <text xml:space="preserve">Art. 15.2
</text>
  </threadedComment>
  <threadedComment ref="ER265" personId="{E5842BE3-B748-F5C8-F69B-0A3180BCF9A3}" id="{004900E5-002D-496C-8F0E-005D00230025}">
    <text xml:space="preserve">Art. 15.1 fn 1
</text>
  </threadedComment>
  <threadedComment ref="EX265" personId="{E5842BE3-B748-F5C8-F69B-0A3180BCF9A3}" id="{000C000B-0090-42BB-9A12-00E7002400E5}">
    <text xml:space="preserve">Art. 15.3 referring to investment and services chapters
</text>
  </threadedComment>
  <threadedComment ref="FA265" personId="{6785972C-96CC-E74C-1073-C6FD66B67974}" id="{00D20056-0081-43B3-ACDB-00AE00C100BC}">
    <text xml:space="preserve">Art. 16.3(i) and (j)
</text>
  </threadedComment>
  <threadedComment ref="FB265" personId="{6785972C-96CC-E74C-1073-C6FD66B67974}" id="{00630067-00CB-4991-AE71-00FC00DE0085}">
    <text xml:space="preserve">Art. 16.3
</text>
  </threadedComment>
  <threadedComment ref="FC265" personId="{6785972C-96CC-E74C-1073-C6FD66B67974}" id="{00440078-0064-4940-9A93-0008005900C4}">
    <text xml:space="preserve">Art. 16.3(a)
</text>
  </threadedComment>
  <threadedComment ref="FK265" personId="{6785972C-96CC-E74C-1073-C6FD66B67974}" id="{00CF0083-0023-4929-9C0A-007A007C0017}">
    <text xml:space="preserve">Art. 16.18
</text>
  </threadedComment>
  <threadedComment ref="FL265" personId="{6785972C-96CC-E74C-1073-C6FD66B67974}" id="{00D5007B-0090-42D2-8091-00610010005D}">
    <text xml:space="preserve">Art. 16.10
</text>
  </threadedComment>
  <threadedComment ref="AD270" personId="{E5842BE3-B748-F5C8-F69B-0A3180BCF9A3}" id="{00490087-00DD-44EF-82C8-009000F5006F}">
    <text xml:space="preserve">Art. 15.1
</text>
  </threadedComment>
  <threadedComment ref="AE270" personId="{E5842BE3-B748-F5C8-F69B-0A3180BCF9A3}" id="{0037008C-0000-4C18-B87F-0001008C00B0}">
    <text xml:space="preserve">Art. 15.1
</text>
  </threadedComment>
  <threadedComment ref="AM270" personId="{E5842BE3-B748-F5C8-F69B-0A3180BCF9A3}" id="{00DB0086-00ED-4752-928B-005F00A100A9}">
    <text xml:space="preserve">Article 8.3
National Treatment
Article 8.5
Market Access
Article 8.6
Schedules of Specific Commitments
Article 8.7
Additional Commitments
Article 8.8
Modification of Schedules
Australian Schedule of Specific Services Commitments 
Malaysian Schedule of Specific Services Commitments 
</text>
  </threadedComment>
  <threadedComment ref="AN270" personId="{E5842BE3-B748-F5C8-F69B-0A3180BCF9A3}" id="{00D70093-00E3-4327-AA27-005E000500D2}">
    <text xml:space="preserve">Article 8.3
National Treatment
Article 8.5
Market Access
Article 8.6
Schedules of Specific Commitments
Article 8.7
Additional Commitments
Article 8.8
Modification of Schedules
Australian Schedule of Specific Services Commitments 
Malaysian Schedule of Specific Services Commitments 
</text>
  </threadedComment>
  <threadedComment ref="AO270" personId="{E5842BE3-B748-F5C8-F69B-0A3180BCF9A3}" id="{006E0031-00A0-49BC-AC11-00D000660052}">
    <text xml:space="preserve">
Article 8.3
National Treatment
Article 8.5
Market Access
Article 8.6
Schedules of Specific Commitments
Article 8.7
Additional Commitments
Article 8.8
Modification of Schedules
ANNEX ON FINANCIAL SERVICES
Article 4
New Financial Services
Australian Schedule of Specific Services Commitments 
Malaysian Schedule of Specific Services Commitments 
</text>
  </threadedComment>
  <threadedComment ref="AR270" personId="{E5842BE3-B748-F5C8-F69B-0A3180BCF9A3}" id="{006700EF-00C6-47B5-A445-004D00AA0013}">
    <text xml:space="preserve">Art. 15.2
</text>
  </threadedComment>
  <threadedComment ref="AW270" personId="{E5842BE3-B748-F5C8-F69B-0A3180BCF9A3}" id="{0053008A-0073-48C9-AA13-000000E6002F}">
    <text xml:space="preserve">Art. 15.4
</text>
  </threadedComment>
  <threadedComment ref="BH270" personId="{E5842BE3-B748-F5C8-F69B-0A3180BCF9A3}" id="{6D682E68-8A26-43F7-9A77-448184C7B2C3}">
    <text xml:space="preserve">Soft Art. 15.1, 
Hard, Art. 15.5(a)
</text>
  </threadedComment>
  <threadedComment ref="BI270" personId="{E5842BE3-B748-F5C8-F69B-0A3180BCF9A3}" id="{003700BD-00AB-4892-A8AC-0038008200E5}">
    <text xml:space="preserve">Art. 15.5
</text>
  </threadedComment>
  <threadedComment ref="BM270" personId="{E5842BE3-B748-F5C8-F69B-0A3180BCF9A3}" id="{005600FA-00CB-41A3-9070-00DE00680098}">
    <text xml:space="preserve">Art. 15.6
</text>
  </threadedComment>
  <threadedComment ref="BO270" personId="{E5842BE3-B748-F5C8-F69B-0A3180BCF9A3}" id="{00DA0086-004F-443C-8F3B-00A600B50070}">
    <text xml:space="preserve">Article 15.9
Paperless Trading
1. Each Party shall accept the electronic format of trade administration documents as the legal equivalent of paper documents except where:
(a) there is a domestic or international legal requirement to the contrary; or
(b) doing so would reduce the effectiveness of the trade administration process.
2. The Parties shall cooperate bilaterally and in international forums to enhance acceptance of electronic versions of trade administration documents.
3. In implementing initiatives which provide for the use of paperless trading, the Parties shall take into account the methods agreed by international organisations.
4. Each Party shall endeavour to make all trade administration documents available to the public in electronic form.
</text>
  </threadedComment>
  <threadedComment ref="BS270" personId="{E5842BE3-B748-F5C8-F69B-0A3180BCF9A3}" id="{002E00D4-00E6-4136-BC7B-004200E800B7}">
    <text xml:space="preserve">Article 15.7
Online Consumer Protection
Each Party shall, to the extent possible and in a manner considered appropriate by each Party, provide protection for consumers using electronic commerce that is at least equivalent to that provided for consumers of other forms of commerce under its laws, regulations and policies.
</text>
  </threadedComment>
  <threadedComment ref="BT270" personId="{E5842BE3-B748-F5C8-F69B-0A3180BCF9A3}" id="{00250058-0068-47FD-9F0C-00B3001F0032}">
    <text xml:space="preserve">Article 15.10
Unsolicited Commercial Electronic Messages
1. Each Party shall adopt or maintain measures to minimise unsolicited commercial electronic messages.
2. The Parties shall, subject to their respective laws and regulations and mutual interest, cooperate bilaterally and in international forums regarding the regulation of unsolicited commercial electronic messages. Areas of cooperation may include, but should not be limited to, the exchange of information on technical, educational and policy approaches to unsolicited commercial electronic messages.
</text>
  </threadedComment>
  <threadedComment ref="CJ270" personId="{E5842BE3-B748-F5C8-F69B-0A3180BCF9A3}" id="{0013000F-0060-456B-879B-009D00FD00F5}">
    <text>Art. 4.4 Cooperation
3. This could include cooperation in relation to the following:
(a) implementation and operation relating to the importation or exportation of goods;
(b) the use of information and communications technology, including possible electronic data interchange between the Parties;
Art. 16.2.3
3. The Parties may include the following other areas of cooperation:
(h) information and communications technology;
Art. 15.9:2, regarding paperless trading, Art. 15.10 regarding unsolicited commercial electronic messages
Art. 16.2 (e) general cooperation</text>
  </threadedComment>
  <threadedComment ref="CN270" personId="{E5842BE3-B748-F5C8-F69B-0A3180BCF9A3}" id="{00E400C9-004E-46E5-887B-005000E100C2}">
    <text xml:space="preserve">Hard, Art. 15.5.2(b)
</text>
  </threadedComment>
  <threadedComment ref="CQ270" personId="{E5842BE3-B748-F5C8-F69B-0A3180BCF9A3}" id="{000E0029-00AD-473E-B0C3-007A00C6002A}">
    <text xml:space="preserve">Title XII
</text>
  </threadedComment>
  <threadedComment ref="DD270" personId="{E5842BE3-B748-F5C8-F69B-0A3180BCF9A3}" id="{003F001F-00BC-45C5-988A-00BF00C600EC}">
    <text xml:space="preserve">Article 15.8
Online Personal Data Protection
1. Each Party shall establish or maintain legislation or regulations that protect the personal data of the users of electronic commerce.
2. In the development of personal data protection standards, each Party shall take into account the international standards and criteria of relevant international organisations.
</text>
  </threadedComment>
  <threadedComment ref="DF270" personId="{E5842BE3-B748-F5C8-F69B-0A3180BCF9A3}" id="{007500ED-003A-4DEC-A0D0-007C00D500B0}">
    <text xml:space="preserve">Article 15.8
Online Personal Data Protection
1. Each Party shall establish or maintain legislation or regulations that protect the personal data of the users of electronic commerce.
2. In the development of personal data protection standards, each Party shall take into account the international standards and criteria of relevant international organisations.
</text>
  </threadedComment>
  <threadedComment ref="DO270" personId="{E5842BE3-B748-F5C8-F69B-0A3180BCF9A3}" id="{006B003F-0086-4606-ABC6-000000500052}">
    <text xml:space="preserve">Article 9.3
Definitions
For the purposes of this Chapter, the following definitions shall apply:
(m)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Art. 9.4.5
5. Notwithstanding paragraph 4, a Party may take such measures as are necessary to:
(a) ensure the security and confidentiality of messages; or
(b) protect the privacy of personal data of end users of public telecommunications networks or services,
provided that such measures are not applied in a manner that would constitute a means of arbitrary or unjustifiable discrimination or disguised restriction on trade in services.
Annex on Financial Services
Article 2
Definitions
(b) financial service is any service of a financial nature.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ext>
  </threadedComment>
  <threadedComment ref="DT270" personId="{E5842BE3-B748-F5C8-F69B-0A3180BCF9A3}" id="{00E9002D-0082-4C26-AFD6-00BC004800F1}">
    <text xml:space="preserve">
Article 9.3
Definitions
For the purposes of this Chapter, the following definitions shall apply:
(m)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Art. 9.4.5
5. Notwithstanding paragraph 4, a Party may take such measures as are necessary to:
(a) ensure the security and confidentiality of messages; or
(b) protect the privacy of personal data of end users of public telecommunications networks or services,
provided that such measures are not applied in a manner that would constitute a means of arbitrary or unjustifiable discrimination or disguised restriction on trade in services.
</text>
  </threadedComment>
  <threadedComment ref="DW270" personId="{E5842BE3-B748-F5C8-F69B-0A3180BCF9A3}" id="{0035009E-006E-4F7B-A995-00AF009E0061}">
    <text xml:space="preserve">
Annex on Financial Services
Article 2
Definitions
(b) financial service is any service of a financial nature.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ext>
  </threadedComment>
  <threadedComment ref="EM270" personId="{E5842BE3-B748-F5C8-F69B-0A3180BCF9A3}" id="{00E2006A-0024-495B-ABC6-00B5002D001A}">
    <text xml:space="preserve">Art. 18.1.2
2. For the purposes of Chapter 8 (Trade in Services), Chapter 9 (Telecommunications Services), Chapter 10 (Movement of Natural Persons), and Chapter 15 (Electronic Commerce) of this Agreement, Article XIV of GATS including its footnotes shall be incorporated into and shall form part of this Agreement, mutatis mutandis.
</text>
  </threadedComment>
  <threadedComment ref="EO270" personId="{E5842BE3-B748-F5C8-F69B-0A3180BCF9A3}" id="{004000A4-00D3-4DD9-9C75-00EE00D00048}">
    <text xml:space="preserve">Article 18.2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infrastructures39 including communications, power and water infrastructures from deliberate attempts intended to disable or degrade such infrastructures;
(iv) taken in time of national emergency or war or other emergency in international relations; or
(c) to prevent a Party from taking any action in pursuance of its obligations under the United Nations Charter for the maintenance of international peace and security.
2. The FTA Joint Commission shall be informed to the fullest extent possible of measures taken under subparagraphs 1(b) and (c) and of their termination.
</text>
  </threadedComment>
  <threadedComment ref="EQ270" personId="{E5842BE3-B748-F5C8-F69B-0A3180BCF9A3}" id="{003F0084-00D7-4BFD-A9C9-00A20061007F}">
    <text xml:space="preserve">Art. 15.4.2
</text>
  </threadedComment>
  <threadedComment ref="FA270" personId="{8E4CCD65-E3AA-5BB5-8775-153EB2897E6A}" id="{00670054-000B-43AC-9F97-0002003F0066}">
    <text xml:space="preserve">Art. 13.4:3(a) and (b)
</text>
  </threadedComment>
  <threadedComment ref="FB270" personId="{8E4CCD65-E3AA-5BB5-8775-153EB2897E6A}" id="{004C00E3-00C1-4AAF-BFF6-003B0014002D}">
    <text xml:space="preserve">Art. 13.4:2 and 3
</text>
  </threadedComment>
  <threadedComment ref="FC270" personId="{8E4CCD65-E3AA-5BB5-8775-153EB2897E6A}" id="{000C003C-00ED-442C-8BAE-003200790089}">
    <text xml:space="preserve">Art. 13.4:1
</text>
  </threadedComment>
  <threadedComment ref="FI270" personId="{8E4CCD65-E3AA-5BB5-8775-153EB2897E6A}" id="{0065005F-00F9-4C0E-8F19-007800DF003A}">
    <text xml:space="preserve">Art. 13.14
</text>
  </threadedComment>
  <threadedComment ref="FJ270" personId="{8E4CCD65-E3AA-5BB5-8775-153EB2897E6A}" id="{00090035-009B-4EFB-9272-0025009200E0}">
    <text xml:space="preserve">Art. 13.15
</text>
  </threadedComment>
  <threadedComment ref="FL270" personId="{8E4CCD65-E3AA-5BB5-8775-153EB2897E6A}" id="{0001001F-008B-4B37-94BC-00F700AF00F3}">
    <text xml:space="preserve">Art. 13.19
</text>
  </threadedComment>
  <threadedComment ref="FM270" personId="{8E4CCD65-E3AA-5BB5-8775-153EB2897E6A}" id="{008D00BB-00B3-4D26-A532-00BA007100D0}">
    <text xml:space="preserve">Art. 13.17
</text>
  </threadedComment>
  <threadedComment ref="FO270" personId="{8E4CCD65-E3AA-5BB5-8775-153EB2897E6A}" id="{002A00B0-0096-4EAC-B539-00FF001000FE}">
    <text xml:space="preserve">Art. 13.16, limitation of liability
</text>
  </threadedComment>
  <threadedComment ref="FP270" personId="{8E4CCD65-E3AA-5BB5-8775-153EB2897E6A}" id="{00F20025-0025-44A3-AD36-002500E80064}">
    <text xml:space="preserve">Art. 13.16, limitation of liability
</text>
  </threadedComment>
  <threadedComment ref="AE272" personId="{E5842BE3-B748-F5C8-F69B-0A3180BCF9A3}" id="{00D30098-0011-49B6-99E8-00C90062006F}">
    <text xml:space="preserve">Art. 107:1
</text>
  </threadedComment>
  <threadedComment ref="AG272" personId="{E5842BE3-B748-F5C8-F69B-0A3180BCF9A3}" id="{00540086-0060-4134-BE3A-003F003E00C4}">
    <text xml:space="preserve">Ar.t 109(f), working group
</text>
  </threadedComment>
  <threadedComment ref="AH272" personId="{E5842BE3-B748-F5C8-F69B-0A3180BCF9A3}" id="{00D90078-00BC-40D1-8342-0093002500CB}">
    <text xml:space="preserve">Art. 162.1
</text>
  </threadedComment>
  <threadedComment ref="AM272" personId="{E5842BE3-B748-F5C8-F69B-0A3180BCF9A3}" id="{00820084-006A-41F7-AF77-003000A400EA}">
    <text xml:space="preserve">
Article 119
Market Access
Article 120
National Treatment
Article 132
Computer Services
</text>
  </threadedComment>
  <threadedComment ref="AN272" personId="{E5842BE3-B748-F5C8-F69B-0A3180BCF9A3}" id="{001D00DC-00B9-46A5-B055-00DF005700A1}">
    <text xml:space="preserve">
Article 119
Market Access
Article 120
National Treatment
Art. 139-150 Telecommunication Services
</text>
  </threadedComment>
  <threadedComment ref="AO272" personId="{E5842BE3-B748-F5C8-F69B-0A3180BCF9A3}" id="{00B000D2-00A2-41BE-987B-00BE00FA00A6}">
    <text xml:space="preserve">
Article 119
Market Access
Article 120
National Treatment
Art. 151-159 Financial Services
</text>
  </threadedComment>
  <threadedComment ref="AR272" personId="{E5842BE3-B748-F5C8-F69B-0A3180BCF9A3}" id="{00300084-0027-41B5-BC2B-004B00800025}">
    <text xml:space="preserve">Title IV
</text>
  </threadedComment>
  <threadedComment ref="AW272" personId="{E5842BE3-B748-F5C8-F69B-0A3180BCF9A3}" id="{00560022-009A-4B50-AA54-00CB0051008A}">
    <text xml:space="preserve">Art. 162:3
</text>
  </threadedComment>
  <threadedComment ref="BM272" personId="{E5842BE3-B748-F5C8-F69B-0A3180BCF9A3}" id="{00BC003F-003D-4C5C-9484-0060008F0058}">
    <text xml:space="preserve">Art. 163:1(a), dialogue, Art. 109(g), working group
</text>
  </threadedComment>
  <threadedComment ref="BO272" personId="{E5842BE3-B748-F5C8-F69B-0A3180BCF9A3}" id="{003A0088-00F5-4387-BFD8-009F00B700D4}">
    <text xml:space="preserve">Art. 163:1(f), dialogue, Art. 165
</text>
  </threadedComment>
  <threadedComment ref="BQ272" personId="{E5842BE3-B748-F5C8-F69B-0A3180BCF9A3}" id="{000E0062-003E-4FC0-B316-00B500480077}">
    <text xml:space="preserve">Article 59
Customs and Trade-Related Procedures
2. The Parties agree that their respective trade and customs
legislation, provisions and procedures shall be based upon:
(f) the progressive development of systems, including those
based upon information technology, to facilitate the electronic
exchange of data between economic operators,
customs administrations and other related agencies. To
this end, and to the extent possible, each Party shall
progressively work towards the establishment of a single
window in order to facilitate external trade operations
ANNEX V
MUTUAL ADMINISTRATIVE ASSISTANCE IN CUSTOMS MATTERS
Art. 10.2
2. Personal data may be exchanged only where the Party which may
receive them undertakes to protect such data in at least an equivalent
way to that applicable in that particular case in the Party that may
supply them.
Art. 13.2
2. The authorities referred to in paragraph 1 shall decide on all
practical measures and arrangements necessary for the application of
this Annex, taking into consideration the rules in force in particular in
the field of data protection. These authorities may recommend to the
competent bodies the development of complementary instruments for
the application of this Annex.
</text>
  </threadedComment>
  <threadedComment ref="BS272" personId="{E5842BE3-B748-F5C8-F69B-0A3180BCF9A3}" id="{00B60033-0078-4F49-B63D-005F00C50017}">
    <text xml:space="preserve">Art. 163:1(d), dialogue, Art. 166
</text>
  </threadedComment>
  <threadedComment ref="BT272" personId="{E5842BE3-B748-F5C8-F69B-0A3180BCF9A3}" id="{005E001F-00EB-4088-BF5C-00D400D400FB}">
    <text xml:space="preserve">Art. 163:1(c), dialogue
</text>
  </threadedComment>
  <threadedComment ref="CF272" personId="{E5842BE3-B748-F5C8-F69B-0A3180BCF9A3}" id="{00390003-00EA-42CC-8DD7-00DC0052003D}">
    <text xml:space="preserve">Art. 109(e), working group
</text>
  </threadedComment>
  <threadedComment ref="CH272" personId="{E5842BE3-B748-F5C8-F69B-0A3180BCF9A3}" id="{00D40018-00C5-4C92-A6FD-009300BD00B5}">
    <text xml:space="preserve">Art. 109(d), working group,
</text>
  </threadedComment>
  <threadedComment ref="CJ272" personId="{E5842BE3-B748-F5C8-F69B-0A3180BCF9A3}" id="{00B80021-0083-45E9-B682-008000D500F5}">
    <text xml:space="preserve">Art. 107:1 , Art. 109 (working group) (both in title IV: Trade in Services, Establishment and Electronic Commerce), Art. 162:1, Art. 163 (dialogue and exchange of information), Art. 166:2 regarding consumer protection
</text>
  </threadedComment>
  <threadedComment ref="CK272" personId="{E5842BE3-B748-F5C8-F69B-0A3180BCF9A3}" id="{001D003A-0053-407C-9BF4-0011006300AF}">
    <text xml:space="preserve">Ar.t 109(h), working group
</text>
  </threadedComment>
  <threadedComment ref="CL272" personId="{40B0AB47-9800-EA44-1FF3-FDF440E4C41E}" id="{00A80003-0013-4483-9B95-00D2000B006D}">
    <text xml:space="preserve">Art. 109.a)
</text>
  </threadedComment>
  <threadedComment ref="CQ272" personId="{E5842BE3-B748-F5C8-F69B-0A3180BCF9A3}" id="{0027005C-0015-41B4-B88A-00F200260010}">
    <text xml:space="preserve">Title XII
</text>
  </threadedComment>
  <threadedComment ref="DC272" personId="{E5842BE3-B748-F5C8-F69B-0A3180BCF9A3}" id="{00360092-0047-42B8-A1B1-00E500720006}">
    <text xml:space="preserve">Art. 163.1(e), dialogue; 
</text>
  </threadedComment>
  <threadedComment ref="DD272" personId="{E5842BE3-B748-F5C8-F69B-0A3180BCF9A3}" id="{00FC004A-005C-460F-A669-00C60043002E}">
    <text xml:space="preserve">ARTICLE 164
Protection of Personal Data
The Parties shall endeavour, insofar as possible, and within their respective competences, to
develop or maintain, as the case may be, regulations for the protection of personal data.
Art. 109 b) working group may be established to propose guidelines and strategies enabling the signatory Andean Countries to become a safe harbour for the protection of personal data.
</text>
  </threadedComment>
  <threadedComment ref="DF272" personId="{E5842BE3-B748-F5C8-F69B-0A3180BCF9A3}" id="{004100C4-009F-483D-93BC-00DE008C007E}">
    <text xml:space="preserve">
Art. 162.2
2. The Parties agree that the development of electronic commerce shall be consistent with the international standards of data protection, in order to ensure the confidence of users of
electronic commerce.
</text>
  </threadedComment>
  <threadedComment ref="DG272" personId="{E5842BE3-B748-F5C8-F69B-0A3180BCF9A3}" id="{00B50062-0045-46D7-AF76-00A3000700FB}">
    <text xml:space="preserve">ARTICLE 167
General Exceptions
1. Subject to the requirement that such measures are not applied in a manner which would constitute a means of arbitrary or unjustifiable discrimination between the Parties, or a disguised restriction on establishment or cross-border supply of services, nothing in this Title and Title V
(Current Payments and Capital Movements) shall be construed to prevent the adoption or enforcement by any Party of measures:
(e) necessary to secure compliance with laws or regulations which are not inconsistent with the provisions of this Title and Title V (Current Payments and Capital Movements)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DK272" personId="{E5842BE3-B748-F5C8-F69B-0A3180BCF9A3}" id="{00C600A2-00CF-4EA1-B753-002000E40015}">
    <text xml:space="preserve">Art. 109 c)
Working Group
To the extent necessary and justified, the Trade Committee may establish a working group with the aim of performing, among others, the following tasks:
(a) discussing regulatory issues concerning establishment, trade
in services and electronic commerce
(c) seeking the necessary mechanisms to address the aspects covered under Article 162 (electronic commerce)
</text>
  </threadedComment>
  <threadedComment ref="DP272" personId="{E5842BE3-B748-F5C8-F69B-0A3180BCF9A3}" id="{0029008F-00A3-43BD-9229-00A7001800D7}">
    <text xml:space="preserve">Art. 109 c)
Working Group
To the extent necessary and justified, the Trade Committee may establish a working group with the aim of performing, among others, the following tasks:
(a) discussing regulatory issues concerning establishment, trade
in services and electronic commerce
(c) seeking the necessary mechanisms to address the aspects covered under Article 162 (electronic commerce)
</text>
  </threadedComment>
  <threadedComment ref="DW272" personId="{E5842BE3-B748-F5C8-F69B-0A3180BCF9A3}" id="{00BF00DB-00D7-45C3-A4C6-006E00D900AD}">
    <text xml:space="preserve">
Art. 152
—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(xi) provision and transfer of financial information,
and financial data processing and related
software;
Article 157
Data Processing
1. Each Party shall permit a financial service supplier of another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the right to privacy and the freedom from interference with the privacy, family, home or correspondence of individuals, in particular with regard to the transfer of
personal data 
</text>
  </threadedComment>
  <threadedComment ref="EI272" personId="{E5842BE3-B748-F5C8-F69B-0A3180BCF9A3}" id="{006000F5-00D5-4325-B12B-005C00FD0099}">
    <text xml:space="preserve">Art. 175.1
Use of electronic means
5.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the establishment of
the time of receipt and the prevention of inappropriate
access.
Article 186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Article 193
Cooperation
2. The Parties shall endeavour to cooperate in matters such
as:
(b) development and use of electronic communications in
government procurement systems;
</text>
  </threadedComment>
  <threadedComment ref="EM272" personId="{E5842BE3-B748-F5C8-F69B-0A3180BCF9A3}" id="{004C00EF-0033-4DC3-8120-00E1004600F4}">
    <text xml:space="preserve">Art. 167.1
(e) necessary to secure compliance with laws or regulations which are not inconsistent with the provisions of this Title and Title V (Current Payments and Capital Movements) including those relating to:
(ii) the protection of the privacy of individuals in relation to the processing and dissemination of personal data and the protection of confidentiality of individual records and accounts;
</text>
  </threadedComment>
  <threadedComment ref="EO272" personId="{E5842BE3-B748-F5C8-F69B-0A3180BCF9A3}" id="{002000AF-00BD-446C-98C8-00C3009200CF}">
    <text xml:space="preserve">ARTICLE 167
General Exceptions
1. Subject to the requirement that such measures are not applied in a manner which would constitute a means of arbitrary or unjustifiable discrimination between the Parties, or a disguised restriction on establishment or cross-border supply of services, nothing in this Title and Title V
(Current Payments and Capital Movements) shall be construed to prevent the adoption or enforcement by any Party of measures:
(a) necessary to protect public security or public morals or to maintain public order
</text>
  </threadedComment>
  <threadedComment ref="FA272" personId="{6785972C-96CC-E74C-1073-C6FD66B67974}" id="{00DF004C-00DE-4CF6-B869-007A00AC00E2}">
    <text xml:space="preserve">Art. 215:2
</text>
  </threadedComment>
  <threadedComment ref="FB272" personId="{6785972C-96CC-E74C-1073-C6FD66B67974}" id="{00420032-0057-441D-8D7A-007800D60069}">
    <text xml:space="preserve">for Copyright: Art. 215:2
</text>
  </threadedComment>
  <threadedComment ref="FC272" personId="{6785972C-96CC-E74C-1073-C6FD66B67974}" id="{00150030-0022-4EFE-A101-007700980060}">
    <text xml:space="preserve">Art. 196:1
</text>
  </threadedComment>
  <threadedComment ref="FE272" personId="{6785972C-96CC-E74C-1073-C6FD66B67974}" id="{008F005C-00E6-4425-ABD5-00B70066006A}">
    <text xml:space="preserve">Art. 218, 219
</text>
  </threadedComment>
  <threadedComment ref="FI272" personId="{6785972C-96CC-E74C-1073-C6FD66B67974}" id="{00AE00F6-0054-40EA-AC88-00FD009E0057}">
    <text xml:space="preserve">Art. 221
</text>
  </threadedComment>
  <threadedComment ref="FJ272" personId="{6785972C-96CC-E74C-1073-C6FD66B67974}" id="{00C10069-00EA-4C6C-8CDA-008D00CF00E8}">
    <text xml:space="preserve">Art. 222
</text>
  </threadedComment>
  <threadedComment ref="FK272" personId="{6785972C-96CC-E74C-1073-C6FD66B67974}" id="{004300AD-006D-41C7-825B-0015001F00B0}">
    <text xml:space="preserve">Art. 231 and  Art. 196:5(j)
</text>
  </threadedComment>
  <threadedComment ref="FO272" personId="{6785972C-96CC-E74C-1073-C6FD66B67974}" id="{007A0063-004A-49EF-834B-003200FC0034}">
    <text xml:space="preserve">Art. 163:1(a), in the e-commerce chapter; and Section 3 Art. 250-254
</text>
  </threadedComment>
  <threadedComment ref="FP272" personId="{6785972C-96CC-E74C-1073-C6FD66B67974}" id="{00B60084-0073-4060-A343-0046005D000A}">
    <text xml:space="preserve">Art. 163:1(a), in the e-commerce chapter; and Section 3 Art. 250-254
</text>
  </threadedComment>
  <threadedComment ref="AH273" personId="{E5842BE3-B748-F5C8-F69B-0A3180BCF9A3}" id="{002F001B-006F-4F22-B758-00B500B70034}">
    <text xml:space="preserve">Art. 201.1
</text>
  </threadedComment>
  <threadedComment ref="AM273" personId="{E5842BE3-B748-F5C8-F69B-0A3180BCF9A3}" id="{0094004D-00A4-460D-A8C2-007400AB008E}">
    <text xml:space="preserve">Article 164
Market Access
Article 165
National Treatment
Article 180
Understanding on Computer Services 
</text>
  </threadedComment>
  <threadedComment ref="AN273" personId="{E5842BE3-B748-F5C8-F69B-0A3180BCF9A3}" id="{003A000E-0023-487F-8ED8-00C400EA00BA}">
    <text xml:space="preserve">Article 164
Market Access
Article 165
National Treatment
SECTION D
Telecommunication Services
Arts. 185-193
</text>
  </threadedComment>
  <threadedComment ref="AO273" personId="{E5842BE3-B748-F5C8-F69B-0A3180BCF9A3}" id="{004C00F6-00D6-4B8A-A57E-0097005700DC}">
    <text xml:space="preserve">Article 164
Market Access
Article 165
National Treatment
Section E Financial Services
Arts. 194-200
</text>
  </threadedComment>
  <threadedComment ref="AW273" personId="{E5842BE3-B748-F5C8-F69B-0A3180BCF9A3}" id="{0053008D-00B1-448A-89BD-003F004E0070}">
    <text xml:space="preserve">Art. 201:3
</text>
  </threadedComment>
  <threadedComment ref="BM273" personId="{E5842BE3-B748-F5C8-F69B-0A3180BCF9A3}" id="{0045000C-002C-409A-8278-009500DC0053}">
    <text xml:space="preserve">Art. 202(a)
</text>
  </threadedComment>
  <threadedComment ref="BQ273" personId="{E5842BE3-B748-F5C8-F69B-0A3180BCF9A3}" id="{00D70023-00C3-4821-A0B1-00F7008B0039}">
    <text xml:space="preserve">
Article 118
Customs and Trade-Related Procedures
1. The Parties agree that their respective customs legislation,
provisions and procedures shall be based upon:
(f) the progressive development of systems, including those
based upon information technology, to facilitate the electronic
exchange of data within customs administrations and
with other related public institutions
</text>
  </threadedComment>
  <threadedComment ref="BS273" personId="{E5842BE3-B748-F5C8-F69B-0A3180BCF9A3}" id="{00A1004D-00F7-43F7-B9D8-00DC001B00BA}">
    <text xml:space="preserve">Art. 202(c)
</text>
  </threadedComment>
  <threadedComment ref="BT273" personId="{E5842BE3-B748-F5C8-F69B-0A3180BCF9A3}" id="{000F0014-0087-4C26-A54A-006400D3000D}">
    <text xml:space="preserve">Art. 202(b)
</text>
  </threadedComment>
  <threadedComment ref="CJ273" personId="{E5842BE3-B748-F5C8-F69B-0A3180BCF9A3}" id="{00F50089-001A-4FA8-A864-004200CE007B}">
    <text>Article 75
Information Society
1. The Parties agree that information and communication
technologies are key sectors in a modern society and are of
vital importance to economic and social development and the
smooth transition to the information society. Cooperation in
this field shall help to establish a sound regulatory and technological
framework, foster the development of these technologies,
and develop policies that will help to reduce the digital
divide and to develop human capacities, provide equitable and
inclusive access to information technologies, and maximize the
use of these technologies to provide services. In this regard,
cooperation shall also support the implementation of these
policies and help to improve interoperability of electronic
communication services.
2. Cooperation in this area shall aim to promote:
(a) dialogue and exchange of experiences on regulatory and
policy issues related to the information society, including
the use of information and communication technologies
such as e-government, e-learning and e-health, and
policies aimed at narrowing the digital divide;
(b) exchange of experiences and best practices regarding the
development and implementation of e-government applications;
(c) dialogue and exchange of experiences on the development
of e-commerce, and digital signature and teleworking;
(d) exchanges of information on standards, conformity
assessment and type-approval;
(e) joint research and development projects on information and
communication technologies;
(f) development of Academic Advanced Network usage, that is,
seeking long term solutions to ensure the self-sustainability
of REDClara.
Art. 201:1,  Art. 202, dialogue, Art. 56, Art. 161</text>
  </threadedComment>
  <threadedComment ref="CQ273" personId="{E5842BE3-B748-F5C8-F69B-0A3180BCF9A3}" id="{00C300A7-00BC-4A81-8964-00A100120055}">
    <text xml:space="preserve">Title X
</text>
  </threadedComment>
  <threadedComment ref="DC273" personId="{E5842BE3-B748-F5C8-F69B-0A3180BCF9A3}" id="{004A0032-0008-4288-9B5E-00860097002F}">
    <text xml:space="preserve">Art. 201.2
2. The Parties recognise that the development of e-commerce shall be compatible with international standards of data protection, in order to ensure the confidence of users of ecommerce.
</text>
  </threadedComment>
  <threadedComment ref="DF273" personId="{E5842BE3-B748-F5C8-F69B-0A3180BCF9A3}" id="{002E0098-0070-4BFD-8E3C-001800880057}">
    <text xml:space="preserve">Article 34
Personal Data Protection
1. The Parties agree to cooperate in order to improve the
level of protection of personal data to the highest international
standards, such as the Guidelines for the Regulation of
Computerised Personal Data Files, modified by the General
Assembly of the United Nations on December 14th 1990,
and to work towards the free movement of personal data
between the Parties, with due regard to their domestic legis
lation.
2. Cooperation on protection of personal data may include,
inter alia, technical assistance in the form of exchange of
information and expertises taking into account the laws and
regulations of the Parties.
</text>
  </threadedComment>
  <threadedComment ref="DG273" personId="{E5842BE3-B748-F5C8-F69B-0A3180BCF9A3}" id="{0047003A-006B-48B0-95D4-007F00A5001B}">
    <text xml:space="preserve">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(e) necessary to secure compliance with laws or regulations
which are not inconsistent with the provisions of this
Title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DT273" personId="{E5842BE3-B748-F5C8-F69B-0A3180BCF9A3}" id="{00F40022-0053-4513-B83A-001900A200C1}">
    <text xml:space="preserve">Article 185
Definitions and Scope
1. This Section sets out the principles of the regulatory
framework for public telecommunications services, other than
broadcasting, committed in accordance with Chapters 2, 3 and
4 of this Title, which include voice telephone services, packetswitched
data transmission services, circuit-switched data transmission
services, telex services, telegraph services, facsimile
services, private leased circuit services and mobile and
personal communications services and systems
Article 192
Confidentiality of Information
Each Party, in accordance with its respective legislation, shall
ensure the confidentiality of telecommunications and related
traffic data by means of a public telecommunication network
and publicly available telecommunications services, subject to
the requirement that such measures are not applied in a
manner which would constitute a means of arbitrary or unjustifiable
discrimination, or a disguised restriction on trade in
services.
</text>
  </threadedComment>
  <threadedComment ref="DU273" personId="{E5842BE3-B748-F5C8-F69B-0A3180BCF9A3}" id="{00650092-0087-49F6-953B-009F0044006D}">
    <text xml:space="preserve">
Art. 180.3.c)
3. Computer and related services, regardless of whether they are delivered via a network, including the Internet, include all services that provide:
(c) data processing, data storage, data hosting or database services;
</text>
  </threadedComment>
  <threadedComment ref="DV273" personId="{E5842BE3-B748-F5C8-F69B-0A3180BCF9A3}" id="{004F00E5-0067-4BA9-B104-00AA00D000E8}">
    <text xml:space="preserve">Art. 74.4
4. The Parties agree to promote cooperation in the audiovisual
and media sectors, including radio and press, through
joint initiatives in training as well as audio visual development,
production and distribution activities, including the educational
and cultural field.
</text>
  </threadedComment>
  <threadedComment ref="DW273" personId="{E5842BE3-B748-F5C8-F69B-0A3180BCF9A3}" id="{002900F2-004E-4F28-97AC-006700BB00F4}">
    <text xml:space="preserve">Art. 194
2. For the purposes of this Chapter and Chapters 2, 3 and 4 of this Title:
(a) "financial service" means any service of a financial nature offered by a financial service supplier of a Party. Financial services comprise the following activities:
B. Banking and other financial services (excluding insurance):
11. provision and transfer of financial information, and financial data processing and related software by suppliers of other financial services
Article 198
Data Processing
1. Each Party shall permit a financial service supplier of the
other Party to transfer information in electronic or other form,
into and out of its territory, for data processing where such
processing is required in the ordinary course of business of
the financial service supplier ( 1 ).
2. Each Party shall adopt or maintain adequate safeguards to
the protection of privacy and fundamental rights, and freedom
of individuals, in particular with regard to the transfer of
personal data.
</text>
  </threadedComment>
  <threadedComment ref="EI273" personId="{E5842BE3-B748-F5C8-F69B-0A3180BCF9A3}" id="{007A000C-0064-40FC-96E9-007300A0002A}">
    <text xml:space="preserve">Article 221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ext>
  </threadedComment>
  <threadedComment ref="EM273" personId="{E5842BE3-B748-F5C8-F69B-0A3180BCF9A3}" id="{0035008E-0010-4FFD-B986-0043006600DF}">
    <text xml:space="preserve">Art. 203
</text>
  </threadedComment>
  <threadedComment ref="EO273" personId="{E5842BE3-B748-F5C8-F69B-0A3180BCF9A3}" id="{005400BA-006B-4F93-AB3B-0085002C00C1}">
    <text xml:space="preserve">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(a) necessary to protect public security or public morals or to
maintain public order;
</text>
  </threadedComment>
  <threadedComment ref="FA273" personId="{6785972C-96CC-E74C-1073-C6FD66B67974}" id="{00120039-0071-4A4F-8351-00BC005A00A5}">
    <text xml:space="preserve">Art. 233(b) and (c)
</text>
  </threadedComment>
  <threadedComment ref="FB273" personId="{6785972C-96CC-E74C-1073-C6FD66B67974}" id="{005500BC-00D9-43A8-9D7E-00DD00990001}">
    <text xml:space="preserve">Art. 233, for copyright
</text>
  </threadedComment>
  <threadedComment ref="FC273" personId="{6785972C-96CC-E74C-1073-C6FD66B67974}" id="{005900DC-0093-402D-BD28-0096008000F8}">
    <text xml:space="preserve">Art. 229
</text>
  </threadedComment>
  <threadedComment ref="FE273" personId="{6785972C-96CC-E74C-1073-C6FD66B67974}" id="{006F00B5-00F5-4725-A126-009D00CC00AD}">
    <text xml:space="preserve">Art. 234 and 235
</text>
  </threadedComment>
  <threadedComment ref="FO273" personId="{6785972C-96CC-E74C-1073-C6FD66B67974}" id="{00CF00B4-0051-44E9-963C-00F700A300E3}">
    <text xml:space="preserve">Art. 272: Limitations on Liability for Service Providers
</text>
  </threadedComment>
  <threadedComment ref="FP273" personId="{6785972C-96CC-E74C-1073-C6FD66B67974}" id="{00AC005C-00EC-4631-B147-00E000CD00E6}">
    <text xml:space="preserve">Art. 272: Limitations on Liability for Service Providers
</text>
  </threadedComment>
  <threadedComment ref="FV273" personId="{6785972C-96CC-E74C-1073-C6FD66B67974}" id="{007D0059-0046-4253-A10B-007400B300B2}">
    <text xml:space="preserve">Art. 231
</text>
  </threadedComment>
  <threadedComment ref="J276" dT="2022-03-24T14:56:43.23" personId="{3EAAF6FB-2E09-43C5-82C4-356B48B57C1A}" id="{FC4BC51A-0ABF-4010-9758-47E61DC0765B}">
    <text>Some SADC members have yet to ratify the SADC Services Protocol</text>
  </threadedComment>
  <threadedComment ref="AE278" personId="{40B0AB47-9800-EA44-1FF3-FDF440E4C41E}" id="{0043009E-0076-4CBD-905F-00EE003C0033}">
    <text xml:space="preserve">Art. 12.1:1
</text>
  </threadedComment>
  <threadedComment ref="AN278" personId="{40B0AB47-9800-EA44-1FF3-FDF440E4C41E}" id="{000F0018-0092-444B-9355-002500210072}">
    <text xml:space="preserve">Art. 9.2 National Treatment
Art. 9.4 Market Access
</text>
  </threadedComment>
  <threadedComment ref="AQ278" personId="{E5842BE3-B748-F5C8-F69B-0A3180BCF9A3}" id="{00AA00F1-005C-4338-8487-00CE008B0033}">
    <text xml:space="preserve">Art. 12.7 
</text>
  </threadedComment>
  <threadedComment ref="AW278" personId="{40B0AB47-9800-EA44-1FF3-FDF440E4C41E}" id="{006B008E-00AD-4D52-8EE5-0029001F000B}">
    <text xml:space="preserve">Art. 12.2
</text>
  </threadedComment>
  <threadedComment ref="BH278" personId="{40B0AB47-9800-EA44-1FF3-FDF440E4C41E}" id="{7C1C5338-8E02-45F9-ADA7-6925BE0E57D1}">
    <text xml:space="preserve">Art. 12.1:1
</text>
  </threadedComment>
  <threadedComment ref="BM278" personId="{40B0AB47-9800-EA44-1FF3-FDF440E4C41E}" id="{00330043-000B-42C6-91EE-005E00AF00BB}">
    <text xml:space="preserve">Art. 12.6:1(a), cooperation
</text>
  </threadedComment>
  <threadedComment ref="BO278" personId="{40B0AB47-9800-EA44-1FF3-FDF440E4C41E}" id="{004700BB-00BE-4345-8C93-005B002B00C4}">
    <text xml:space="preserve">Art. 12.4
</text>
  </threadedComment>
  <threadedComment ref="BQ278" personId="{40B0AB47-9800-EA44-1FF3-FDF440E4C41E}" id="{00F0006F-0096-4336-92A4-001200AD00A3}">
    <text xml:space="preserve">
Art. 4.4. Use of Automated Systems
1.        Each customs authority shall apply information and communication technology
to support customs operations, particularly in the paperless trading context, taking into account 
developments in this area within the WCO.
2. Each customs authority shall endeavor to use information and communication technology that 
expedites procedures for the release of goods, including the submission and processing of 
information and data before arrival of the shipment, as well as
ic or automated systems for risk management and targeting.
ANNEX I-KOR-4
The sale of tobacco to retail buyers by mail or in electronic commerce is prohibited.
The sale of liquor by telephone or in electronic commerce is prohibited.
</text>
  </threadedComment>
  <threadedComment ref="BS278" personId="{40B0AB47-9800-EA44-1FF3-FDF440E4C41E}" id="{002B00A4-00FB-493E-9FD6-00C400F900D4}">
    <text xml:space="preserve">Art. 12.5, Art. 12.6:1(f), cooperation
</text>
  </threadedComment>
  <threadedComment ref="BT278" personId="{40B0AB47-9800-EA44-1FF3-FDF440E4C41E}" id="{00100003-002C-4A10-86FF-001900270002}">
    <text xml:space="preserve">Art. 12.6:1(d), cooperation
</text>
  </threadedComment>
  <threadedComment ref="CF278" personId="{40B0AB47-9800-EA44-1FF3-FDF440E4C41E}" id="{00B20097-00E0-48A2-B791-004100E5003A}">
    <text xml:space="preserve">Art. 12.6:1(e), cooperation
</text>
  </threadedComment>
  <threadedComment ref="CH278" personId="{40B0AB47-9800-EA44-1FF3-FDF440E4C41E}" id="{00D20042-0071-4678-90C4-004C00AA0033}">
    <text xml:space="preserve">Art. 12.6:2, cooperation 
</text>
  </threadedComment>
  <threadedComment ref="CJ278" personId="{40B0AB47-9800-EA44-1FF3-FDF440E4C41E}" id="{009C00FF-00EE-4EEA-9DE9-00E7007C0078}">
    <text>ARTICLE 17.7: INFORMATION AND COMMUNICATIONS TECHNOLOGY COOPERATION
1. The Parties, recognizing the rapid development led by the private sector, of Information and Communications Technology (hereinafter referred to as “ICT”) and of business practices regarding ICT-related services both in the domestic and international contexts, shall endeavor to promote the development of ICT and ICT-related services with a view to obtaining the maximum benefit of the use of ICT for the Parties.
2. Cooperation in accordance with paragraph 1 may include the following:
(a) promoting dialogue on policy issues;
(b) promoting cooperation between the private sectors of the Parties;
(c) enhancing cooperation in international fora related to ICT; and
(d) undertaking other appropriate cooperative activities.
3. The Parties will encourage cooperation in the following areas, including, but not limited to:
(a) cyber-infrastructure and policy issues for e-government;
(b) inter-operability of Public Key Infrastructure;
(c) development, processing, management, distribution, and trade of digital contents;
(d) scientific and technical cooperation for the software industry of the Parties;
(e) research and development and management of information technology parks;
(f) research and development on information technology services such as integration of broadcasting and telecommunications;
(g) research and development and deployment of networks and telecommunications, when the Parties agree on the necessity of such activities;
(h) business opportunities in the international markets;
(i) Intelligent Transport Systems (ITS); and
(j) any other areas as agreed by the Parties.
Art. 12.5:2, regarding consumer protection, Art. 12.6 (not soley but also exchange of information)</text>
  </threadedComment>
  <threadedComment ref="CK278" personId="{40B0AB47-9800-EA44-1FF3-FDF440E4C41E}" id="{008600D6-0084-4739-A45A-003D00C50084}">
    <text xml:space="preserve">Art. 12.6.3, cooperation
</text>
  </threadedComment>
  <threadedComment ref="CQ278" personId="{40B0AB47-9800-EA44-1FF3-FDF440E4C41E}" id="{000100BF-00AE-4D4E-A463-008F00920090}">
    <text xml:space="preserve">Chapt. 20
</text>
  </threadedComment>
  <threadedComment ref="DC278" personId="{EC687AD0-6A67-C58C-D82E-26EA0D0BD1EA}" id="{005E0084-0033-4924-B763-00180065002D}">
    <text xml:space="preserve">Art. 12.6.1.b, cooperation
</text>
  </threadedComment>
  <threadedComment ref="DD278" personId="{EC687AD0-6A67-C58C-D82E-26EA0D0BD1EA}" id="{00270096-0011-45E7-AD5B-00F900450001}">
    <text xml:space="preserve">ARTICLE 12.3: ONLINE PERSONAL DATA PROTECTION
Each Party shall adopt or maintain measures which ensure the protection of the personal data of the users of electronic commerce. In the development of personal data protection standards, each Party shall take into account international standards and the criteria of relevant international organizations.
</text>
  </threadedComment>
  <threadedComment ref="DF278" personId="{EC687AD0-6A67-C58C-D82E-26EA0D0BD1EA}" id="{00650088-009F-4845-BE5C-00D9009D009D}">
    <text xml:space="preserve">ARTICLE 12.1: OBJECTIVES AND PRINCIPLES 
2. The Parties agree that the development of electronic commerce shall be fully compatible with international standards of data protection, in order to ensure the confidence of users of electronic commerce. 
ARTICLE 12.3: ONLINE PERSONAL DATA PROTECTION
Each Party shall adopt or maintain measures which ensure the protection of the personal data of the users of electronic commerce. In the development of personal data protection standards, each Party shall take into account international standards and the criteria of relevant international organizations.
</text>
  </threadedComment>
  <threadedComment ref="DV278" personId="{E5842BE3-B748-F5C8-F69B-0A3180BCF9A3}" id="{00220024-0072-4F95-9A2D-008B0027000B}">
    <text xml:space="preserve">Annex I Colombia
include limitations on National Treatment (Articles 8.3 and 9.2)
Performance Requirements (Article 8.9)
Market Access (Article 9.4)
Local Presence (Article 9.5)
</text>
  </threadedComment>
  <threadedComment ref="EI278" personId="{40B0AB47-9800-EA44-1FF3-FDF440E4C41E}" id="{00E900E0-004B-4FB3-BA93-0048005F00C9}">
    <text xml:space="preserve">
Chapter 14 allos in general procurement procedure using digital means
ARTICLE 14.11: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 14.17.2
2. The Parties shall endeavor to cooperate in matters such as:
(b) development and use of electronic communications in government procurement systems;
</text>
  </threadedComment>
  <threadedComment ref="EM278" personId="{40B0AB47-9800-EA44-1FF3-FDF440E4C41E}" id="{00A80012-00E8-4C59-BCC1-00C400E7005B}">
    <text xml:space="preserve">
ARTICLE 21.1: GENERAL EXCEPTIONS
1. For purposes of Chapters 2 (National Treatment and Market Access for Goods), 3 (Rules of Origin and Origin Procedures), 4 (Customs Administration and Trade Facilitation), 6 (Technical Barriers to Trade), 7 (Trade Remedies), and 12 (Electronic Commerce), Article XX of the GATT 1994 and its interpretive notes are 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purposes of Chapters 8 (Investment), 9 (Cross-border Trade in Services), 10 (Temporary Entry for Business Persons), 11 (Telecommunications), and 12 (Electronic Commerce),1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The Parties understand that the measures referred to in Article XIV(a) of the GATS include measures aimed at preserving internal public order.
</text>
  </threadedComment>
  <threadedComment ref="EO278" personId="{EC687AD0-6A67-C58C-D82E-26EA0D0BD1EA}" id="{0013005D-00CB-4A07-912C-00EF0018004E}">
    <text xml:space="preserve">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Q278" personId="{40B0AB47-9800-EA44-1FF3-FDF440E4C41E}" id="{00AE0007-00EF-4531-BE86-005C001100D2}">
    <text xml:space="preserve">Art. 12.2:2, 
</text>
  </threadedComment>
  <threadedComment ref="FA278" personId="{6785972C-96CC-E74C-1073-C6FD66B67974}" id="{00A400DC-00EF-496B-B01E-00F300DC008C}">
    <text xml:space="preserve">Art. 15.2, and again explicitly under copyright and related rights: Art. 15.7:1
</text>
  </threadedComment>
  <threadedComment ref="FB278" personId="{6785972C-96CC-E74C-1073-C6FD66B67974}" id="{008F00A8-00A9-4038-B366-006000EA00ED}">
    <text xml:space="preserve">for Copyright and related rights: Art. 15.7:1
</text>
  </threadedComment>
  <threadedComment ref="FC278" personId="{6785972C-96CC-E74C-1073-C6FD66B67974}" id="{00CC00E0-0001-4CD3-86CA-006A00E200B4}">
    <text xml:space="preserve">Art. 15.2
</text>
  </threadedComment>
  <threadedComment ref="FF278" personId="{6785972C-96CC-E74C-1073-C6FD66B67974}" id="{00AA0076-0028-49E9-B411-00DF00A90056}">
    <text xml:space="preserve">Art. 15.7:8 for technological measures related to copyright
</text>
  </threadedComment>
  <threadedComment ref="FI278" personId="{6785972C-96CC-E74C-1073-C6FD66B67974}" id="{00A900C3-006E-4271-B6A6-00100031005B}">
    <text xml:space="preserve">Art. 15.7:5-7
</text>
  </threadedComment>
  <threadedComment ref="FJ278" personId="{6785972C-96CC-E74C-1073-C6FD66B67974}" id="{00E40041-0088-4F87-8877-007E005A0077}">
    <text xml:space="preserve">Art. 15.7:9-11
</text>
  </threadedComment>
  <threadedComment ref="FL278" personId="{6785972C-96CC-E74C-1073-C6FD66B67974}" id="{007C003E-006A-486C-8004-0043006E00DE}">
    <text xml:space="preserve">Art. 15.7:12
</text>
  </threadedComment>
  <threadedComment ref="FO278" personId="{6785972C-96CC-E74C-1073-C6FD66B67974}" id="{00B800BF-0070-4838-AB3E-00C2001400C0}">
    <text xml:space="preserve">Art. 12.6:1(c), cooperation in the e-commerce chapter
</text>
  </threadedComment>
  <threadedComment ref="FB279" personId="{6785972C-96CC-E74C-1073-C6FD66B67974}" id="{00A2008E-00C5-409C-AC2E-0067001900E2}">
    <text xml:space="preserve">Art. 64
</text>
  </threadedComment>
  <threadedComment ref="FC279" personId="{6785972C-96CC-E74C-1073-C6FD66B67974}" id="{00A2009A-0067-4A40-AFF5-00CA00930016}">
    <text xml:space="preserve">Art. 64
</text>
  </threadedComment>
  <threadedComment ref="FD279" dT="2022-06-21T13:05:01.48" personId="{08E0DB72-29C4-4121-ABE0-7B49E3D4BBE8}" id="{35C2B5AB-DD4B-4ED5-A7EA-5939ABFC77D3}">
    <text>Article 63.1</text>
  </threadedComment>
  <threadedComment ref="FF279" personId="{6785972C-96CC-E74C-1073-C6FD66B67974}" id="{00220036-0092-41FD-B28E-0091000F00BA}">
    <text xml:space="preserve">Art. 63:1, regarding IPRs in general
</text>
  </threadedComment>
  <threadedComment ref="FK279" personId="{6785972C-96CC-E74C-1073-C6FD66B67974}" id="{009000F8-00B4-4C5A-BDC4-00BA00950085}">
    <text xml:space="preserve">Art. 63:2
</text>
  </threadedComment>
  <threadedComment ref="FW279" personId="{6785972C-96CC-E74C-1073-C6FD66B67974}" id="{00C20084-0089-4D0A-8B9F-0033006700C3}">
    <text xml:space="preserve">Art. 63:1
</text>
  </threadedComment>
  <threadedComment ref="AD280" personId="{40B0AB47-9800-EA44-1FF3-FDF440E4C41E}" id="{00E000F2-0008-4A9E-9FCF-00A200F200A0}">
    <text xml:space="preserve">Art. 16.2.3.b
</text>
  </threadedComment>
  <threadedComment ref="AE280" personId="{40B0AB47-9800-EA44-1FF3-FDF440E4C41E}" id="{0003002E-0047-4311-B4B5-00550096003A}">
    <text xml:space="preserve">Art. 16.2:1
</text>
  </threadedComment>
  <threadedComment ref="AF280" personId="{40B0AB47-9800-EA44-1FF3-FDF440E4C41E}" id="{009B00DB-0025-4A07-848C-004800C40093}">
    <text xml:space="preserve">Art. 16.2.2(a)
</text>
  </threadedComment>
  <threadedComment ref="AG280" personId="{40B0AB47-9800-EA44-1FF3-FDF440E4C41E}" id="{008000F1-007B-4474-B34A-0015005C0067}">
    <text xml:space="preserve">Arts. 16.2.2.(b), 16.7.1.(d), cooperation
</text>
  </threadedComment>
  <threadedComment ref="AH280" personId="{E5842BE3-B748-F5C8-F69B-0A3180BCF9A3}" id="{00FC00CE-00AD-44DB-B9FB-00A900E3005D}">
    <text xml:space="preserve">Art. 16.2.2(a); 
</text>
  </threadedComment>
  <threadedComment ref="AN280" personId="{40B0AB47-9800-EA44-1FF3-FDF440E4C41E}" id="{00390001-00EE-4142-858E-008A003100B8}">
    <text xml:space="preserve">Art. 13.3 National Treatment
Art. 13.5 Market Access
</text>
  </threadedComment>
  <threadedComment ref="AO280" personId="{40B0AB47-9800-EA44-1FF3-FDF440E4C41E}" id="{00510077-0074-4CE7-8D80-00BD0028003E}">
    <text xml:space="preserve">Art. 14.2 National Treatment
Art. 14.4 Right to Establishment
Art. 14.6: New Services
</text>
  </threadedComment>
  <threadedComment ref="AQ280" personId="{40B0AB47-9800-EA44-1FF3-FDF440E4C41E}" id="{00A500C7-00F2-42A8-85C4-005400FF0024}">
    <text xml:space="preserve">Art. 16.8
</text>
  </threadedComment>
  <threadedComment ref="AR280" personId="{40B0AB47-9800-EA44-1FF3-FDF440E4C41E}" id="{0011005F-00B3-4105-866F-00AA008900C1}">
    <text xml:space="preserve">Art. 16.1 (applicability of investment, services, financial services and telecommunications chapters)
</text>
  </threadedComment>
  <threadedComment ref="AU280" personId="{40B0AB47-9800-EA44-1FF3-FDF440E4C41E}" id="{00B50012-006F-425B-A4BC-001100F3007D}">
    <text xml:space="preserve">Art. 16.7.1(b), cooperation
</text>
  </threadedComment>
  <threadedComment ref="AW280" personId="{40B0AB47-9800-EA44-1FF3-FDF440E4C41E}" id="{00680081-00DE-4701-B126-0010005300A9}">
    <text xml:space="preserve">Art. 16.3:1
</text>
  </threadedComment>
  <threadedComment ref="BE280" personId="{40B0AB47-9800-EA44-1FF3-FDF440E4C41E}" id="{00990035-0002-490D-858A-00E6007600F2}">
    <text xml:space="preserve">Art. 16.3.3
</text>
  </threadedComment>
  <threadedComment ref="BH280" personId="{40B0AB47-9800-EA44-1FF3-FDF440E4C41E}" id="{89046849-55BB-4D9C-9C69-BD0CCC671AF4}">
    <text xml:space="preserve">Art. 16.3.(a)
</text>
  </threadedComment>
  <threadedComment ref="BM280" personId="{40B0AB47-9800-EA44-1FF3-FDF440E4C41E}" id="{00BB008F-009B-4CAD-AAC6-00FB00F40076}">
    <text xml:space="preserve">Art. 16.7.1.(f), cooperation
</text>
  </threadedComment>
  <threadedComment ref="BO280" personId="{40B0AB47-9800-EA44-1FF3-FDF440E4C41E}" id="{00040066-0018-4986-9218-008E00B90020}">
    <text xml:space="preserve">Art. 16.5
</text>
  </threadedComment>
  <threadedComment ref="BQ280" personId="{40B0AB47-9800-EA44-1FF3-FDF440E4C41E}" id="{009F0044-000B-4BB5-9A7D-00A7009A00A1}">
    <text xml:space="preserve">Art. 4.3 Automation
</text>
  </threadedComment>
  <threadedComment ref="BS280" personId="{40B0AB47-9800-EA44-1FF3-FDF440E4C41E}" id="{002C002A-0012-4A3A-848D-00E9001F007F}">
    <text xml:space="preserve">Art. 16.4
</text>
  </threadedComment>
  <threadedComment ref="BT280" personId="{40B0AB47-9800-EA44-1FF3-FDF440E4C41E}" id="{004D008A-00CD-46F8-B476-00B500280010}">
    <text xml:space="preserve">Art. 16.7.1.(g), cooperation
</text>
  </threadedComment>
  <threadedComment ref="CF280" personId="{40B0AB47-9800-EA44-1FF3-FDF440E4C41E}" id="{00990086-00CC-474A-BDDD-0096000F0025}">
    <text xml:space="preserve">Art. 16.7.1(b), cooperation
</text>
  </threadedComment>
  <threadedComment ref="CH280" personId="{40B0AB47-9800-EA44-1FF3-FDF440E4C41E}" id="{005F00E7-00AD-450E-B478-003700D100E3}">
    <text xml:space="preserve">Art. 16.7.1(a), cooperation
</text>
  </threadedComment>
  <threadedComment ref="CJ280" personId="{40B0AB47-9800-EA44-1FF3-FDF440E4C41E}" id="{003C00A0-00B9-41DC-853E-00E20007005A}">
    <text xml:space="preserve">Art. 16.7
</text>
  </threadedComment>
  <threadedComment ref="CK280" personId="{40B0AB47-9800-EA44-1FF3-FDF440E4C41E}" id="{00510011-0096-4D0E-94F0-0008008D0086}">
    <text xml:space="preserve">Art.16.7.1.(e), cooperation
</text>
  </threadedComment>
  <threadedComment ref="CL280" personId="{40B0AB47-9800-EA44-1FF3-FDF440E4C41E}" id="{00E1006D-00C7-4F3E-9C3E-0052004A00AB}">
    <text xml:space="preserve">Art. 16.7
</text>
  </threadedComment>
  <threadedComment ref="CN280" personId="{40B0AB47-9800-EA44-1FF3-FDF440E4C41E}" id="{007E00C6-00DD-4BBD-AF9B-002900D600B1}">
    <text xml:space="preserve">Art.16.2.(d)
</text>
  </threadedComment>
  <threadedComment ref="CO280" personId="{40B0AB47-9800-EA44-1FF3-FDF440E4C41E}" id="{00EF0077-0099-47ED-BD7D-006600B100FE}">
    <text xml:space="preserve">Art.16.2.(d)
</text>
  </threadedComment>
  <threadedComment ref="CQ280" personId="{40B0AB47-9800-EA44-1FF3-FDF440E4C41E}" id="{002F0094-0025-4C8B-8D55-0050008800AA}">
    <text xml:space="preserve">Chapt. 18
</text>
  </threadedComment>
  <threadedComment ref="DD280" personId="{EC687AD0-6A67-C58C-D82E-26EA0D0BD1EA}" id="{007F00C6-005D-4C7E-8394-001900310086}">
    <text xml:space="preserve">ARTICLE 16.6: PROTECTION OF PERSONAL INFORMATION
1. The Parties shall endeavor to adopt or maintain laws, regulations or administrative measures for the protection of personal information of users who participate in electronic commerce. The Parties may take into account international standards and the criteria of relevant international organizations on the subject.
2. The Parties shall make their best efforts to exchange information and experiences regarding their domestic regimes for the protection of personal information.
</text>
  </threadedComment>
  <threadedComment ref="DI280" personId="{EC687AD0-6A67-C58C-D82E-26EA0D0BD1EA}" id="{00870015-003A-44B5-89F2-0046002000FB}">
    <text xml:space="preserve">Art. 16.7.c, cooperation
</text>
  </threadedComment>
  <threadedComment ref="DT280" personId="{40B0AB47-9800-EA44-1FF3-FDF440E4C41E}" id="{00310023-00D0-41F2-8B2C-007E008A006E}">
    <text xml:space="preserve">ARTICLE 15.2: ACCESS TO AND USE OF PUBLIC TELECOMMUNICATIONS NETWORKS OR SERVICES
3. Each Party shall ensure that companies of the other Party may use public telecommunications networks or services to transmit information in its territory or across its borders, and to have access to information contained in databases or stored in such a way that be readable by a machine in the territory of any Party.
4. In addition to the provisions of Article 21.1 (General Exceptions), and notwithstanding the provisions of paragraph 3, a Party may take measures that are necessary to:
(a) ensure the security and confidentiality of messages; or
(b) protect the privacy of non-public data of users of public telecommunications services,
subject to the requirement that such measures are not applied in such a way as to constitute a means of arbitrary or unjustifiable discrimination or a disguised restriction on trade in services.
aRT. 15.14 DEFINITION OF TELECOMMUNICATIONS
</text>
  </threadedComment>
  <threadedComment ref="DW280" personId="{40B0AB47-9800-EA44-1FF3-FDF440E4C41E}" id="{006B00C3-005E-4F95-A52C-006300E2003F}">
    <text xml:space="preserve">Colombia-Costa Rica FTA, Art. 14.7; 
Art. 14.19
Financial services includes
o) supply and transfer of financial information, and financial data processing and related software, by providers of other financial services
ANEXO 14-A
COMERCIO TRANSFRONTERIZO
COLOMBIA
COSTA RICA
</text>
  </threadedComment>
  <threadedComment ref="DY280" personId="{40B0AB47-9800-EA44-1FF3-FDF440E4C41E}" id="{00DD00F4-003F-43B3-A521-00B00017008B}">
    <text xml:space="preserve">Art. 16.7.1(b), cooperation
</text>
  </threadedComment>
  <threadedComment ref="EI280" personId="{40B0AB47-9800-EA44-1FF3-FDF440E4C41E}" id="{0013006E-004E-42B9-8370-0092007F0052}">
    <text xml:space="preserve">ARTICLE 10.4: USE OF ELECTRONIC MEANS IN PUBLIC PROCUREMENT
</text>
  </threadedComment>
  <threadedComment ref="EM280" personId="{40B0AB47-9800-EA44-1FF3-FDF440E4C41E}" id="{0091005E-0068-4303-892F-006800B00054}">
    <text xml:space="preserve">Art. 21.1.2
2. For the purposes of Chapter 12 (Investment), Chapter 13 (Cross-Border Trade)
of Services), Chapter 14 (Financial Services), Chapter 15 (Telecommunications),
Chapter 16 (Electronic Commerce) and Chapter 17 (Temporary Entry of Persons of
Business), Article XIV of the GATS (including the footnotes) are incorporated into this Agreement and form an integral part thereof, mutatis mutandis. The Parties understand that the measures referred to in Article XIV (b) of the GATS include environmental measures necessary to protect human, animal or plant life or health. The Parties understand that the measures referred to in Article XIV (a) of the GATS include measures necessary to maintain internal public order.
</text>
  </threadedComment>
  <threadedComment ref="EO280" personId="{EC687AD0-6A67-C58C-D82E-26EA0D0BD1EA}" id="{00620040-00FC-47B4-A214-00660042005D}">
    <text xml:space="preserve">ARTICLE 21.2: ESSENTIAL SECURITY
No provision of this Agreement shall be construed as meaning:
(a) compel a Party to provide or give access to information whose disclosure it considers contrary to its essential security interests; or
(b) prevent a Party from applying measures it deems necessary to fulfill its obligations with respect to the maintenance or restoration of international peace or security, or to protect its essential security interests.
</text>
  </threadedComment>
  <threadedComment ref="EQ280" personId="{40B0AB47-9800-EA44-1FF3-FDF440E4C41E}" id="{003D0018-00D0-483D-B613-001E00FE0098}">
    <text xml:space="preserve">Art. 16.3.2
</text>
  </threadedComment>
  <threadedComment ref="ER280" personId="{40B0AB47-9800-EA44-1FF3-FDF440E4C41E}" id="{00D70083-0012-4425-8F63-00EF00550060}">
    <text xml:space="preserve">Art. 16.9 fn 1
</text>
  </threadedComment>
  <threadedComment ref="EX280" personId="{40B0AB47-9800-EA44-1FF3-FDF440E4C41E}" id="{00F10069-00EC-4D35-9F04-000E005000A7}">
    <text xml:space="preserve">Art. 16.1 reference to NCMs in other chapters (investment, services, financial services and telecommunications)
</text>
  </threadedComment>
  <threadedComment ref="FA280" personId="{6785972C-96CC-E74C-1073-C6FD66B67974}" id="{002C0064-002A-48AE-BC2C-0013000B00C6}">
    <text xml:space="preserve">Art. 9.2:2, Art. 9.6.1
</text>
  </threadedComment>
  <threadedComment ref="FB280" personId="{6785972C-96CC-E74C-1073-C6FD66B67974}" id="{00C70044-00E2-4D96-A06A-007700950005}">
    <text xml:space="preserve">for copyright: Art. 9.6:1
</text>
  </threadedComment>
  <threadedComment ref="FC280" personId="{6785972C-96CC-E74C-1073-C6FD66B67974}" id="{0071003E-0007-45D0-A09A-00EB00BA001D}">
    <text xml:space="preserve">Art. 9.2:2
</text>
  </threadedComment>
  <threadedComment ref="FF280" personId="{6785972C-96CC-E74C-1073-C6FD66B67974}" id="{00AD00E1-007F-4D64-A827-0028005500B8}">
    <text xml:space="preserve">Art. 9.2.3; 9.6.7
</text>
  </threadedComment>
  <threadedComment ref="AF282" personId="{E5842BE3-B748-F5C8-F69B-0A3180BCF9A3}" id="{00D400FE-0069-4A4A-985E-00B8005C0086}">
    <text xml:space="preserve">Annex II, Arts. 3 and 4
Exchange of information
</text>
  </threadedComment>
  <threadedComment ref="AH282" personId="{E5842BE3-B748-F5C8-F69B-0A3180BCF9A3}" id="{007A00FB-00B3-450A-B0AD-009000D80067}">
    <text xml:space="preserve">Art. 1(c)
the need to create an environment of trust and confidence for users of electronic commerce
</text>
  </threadedComment>
  <threadedComment ref="AO282" personId="{E5842BE3-B748-F5C8-F69B-0A3180BCF9A3}" id="{00830085-0021-45A5-8311-0068003A002E}">
    <text xml:space="preserve">ANNEX XVII
REFERRED TO IN ARTICLE 4.21
FINANCIAL SERVICES
Art. 2 National Treatment
No provision on Market Access 
</text>
  </threadedComment>
  <threadedComment ref="AW282" personId="{E5842BE3-B748-F5C8-F69B-0A3180BCF9A3}" id="{005B0094-009B-410C-A0E1-002A00F200D7}">
    <text xml:space="preserve">Annex II, Art. 2
</text>
  </threadedComment>
  <threadedComment ref="BH282" personId="{E5842BE3-B748-F5C8-F69B-0A3180BCF9A3}" id="{D5F7E609-B5BC-4EFD-9EA3-884E9DE5EDE5}">
    <text xml:space="preserve">Annex II, Art. 1(b)
</text>
  </threadedComment>
  <threadedComment ref="BS282" personId="{E5842BE3-B748-F5C8-F69B-0A3180BCF9A3}" id="{0058000A-00B1-4738-A038-006F0037003C}">
    <text xml:space="preserve">Annex II, Art. 1(c)(i) and (ii)
</text>
  </threadedComment>
  <threadedComment ref="BT282" personId="{E5842BE3-B748-F5C8-F69B-0A3180BCF9A3}" id="{00DA005D-009D-43A6-9197-006B009E008A}">
    <text xml:space="preserve">Annex II, Art. 1(c)(iv)
</text>
  </threadedComment>
  <threadedComment ref="CJ282" personId="{E5842BE3-B748-F5C8-F69B-0A3180BCF9A3}" id="{00BE0025-00FD-4D5F-BFB9-007F005A00B7}">
    <text xml:space="preserve">Art. 1.8, Annex II, Art. 3 (exchange of information)
</text>
  </threadedComment>
  <threadedComment ref="CL282" personId="{40B0AB47-9800-EA44-1FF3-FDF440E4C41E}" id="{009500AA-004F-49F3-92A7-00480061003C}">
    <text xml:space="preserve">Annex II, Arts. 2 and 3
</text>
  </threadedComment>
  <threadedComment ref="DC282" personId="{EC687AD0-6A67-C58C-D82E-26EA0D0BD1EA}" id="{004E0058-0059-4BB9-B928-00D0009F00BA}">
    <text xml:space="preserve">Annex II, Art. 1
The Parties recognise:
(c) the need to create an environment of trust and confidence for users of electronic commerce which covers, inter alia: 
(i) protection of privacy of individuals in relation to the processing and dissemination of personal data; 
(ii) protection of confidentiality of individual records and accounts; 
</text>
  </threadedComment>
  <threadedComment ref="DO282" personId="{E5842BE3-B748-F5C8-F69B-0A3180BCF9A3}" id="{00F30040-00C7-41F1-A95B-00F3002500A3}">
    <text xml:space="preserve">ANNEX XVII
REFERRED TO IN ARTICLE 4.21
FINANCIAL SERVICES
Article 1
Scope and Definitions
1. This Annex applies to measures by Parties affecting trade in financial services.1
2. For the purpose of this Annex: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ext>
  </threadedComment>
  <threadedComment ref="DV282" personId="{E5842BE3-B748-F5C8-F69B-0A3180BCF9A3}" id="{00E70009-00A3-4F76-968C-0025003E0079}">
    <text xml:space="preserve">APPENDIX 2 TO ANNEX XVI
PANAMA - LIST OF MFN EXEMPTIONS REFERRED TO IN ARTICLE 4.4
APPENDIX 3 TO ANNEX XVI
ICELAND – LIST OF MFN EXEMPTIONS REFERRED TO IN ARTICLE 4.4
LIECHTENSTEIN - LIST OF MFN EXEMPTIONS REFERRED TO IN ARTICLE 4.4
APPENDIX 5 TO ANNEX XVI
NORWAY – LIST OF MFN EXEMPTIONS REFERRED TO IN ARTICLE 4.4
APPENDIX 6 TO ANNEX XVI
SWITZERLAND – LIST OF MFN EXEMPTIONS REFERRED TO IN ARTICLE 4.4
</text>
  </threadedComment>
  <threadedComment ref="DW282" personId="{E5842BE3-B748-F5C8-F69B-0A3180BCF9A3}" id="{00A200F7-006E-4F96-B4CF-00B3008C002A}">
    <text xml:space="preserve">ANNEX XVII
REFERRED TO IN ARTICLE 4.21
FINANCIAL SERVICES
Article 1
Scope and Definitions
1. This Annex applies to measures by Parties affecting trade in financial services.1
2. For the purpose of this Annex: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ext>
  </threadedComment>
  <threadedComment ref="EI282" personId="{E5842BE3-B748-F5C8-F69B-0A3180BCF9A3}" id="{009600ED-0052-429C-ADDF-0073005A0081}">
    <text xml:space="preserve">ARTICLE 7.5
Use of Electronic Means
1.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7.19
Electronic Auctions
1.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ext>
  </threadedComment>
  <threadedComment ref="FA282" personId="{6785972C-96CC-E74C-1073-C6FD66B67974}" id="{0025007C-00A1-46CB-ACB0-00320030006D}">
    <text xml:space="preserve">Art. 6.1, and Annex XIX Art. 2:2(b) and (c), "comply with the substantial provisions"
</text>
  </threadedComment>
  <threadedComment ref="FB282" personId="{6785972C-96CC-E74C-1073-C6FD66B67974}" id="{00A200AD-001E-45E6-A3ED-00CF00C10027}">
    <text xml:space="preserve">Art. 6.1, and Annex XIX Art. 2:1-3
</text>
  </threadedComment>
  <threadedComment ref="FC282" personId="{6785972C-96CC-E74C-1073-C6FD66B67974}" id="{00260022-0032-426D-81CE-00CE00B6001F}">
    <text xml:space="preserve">Art. 6.1, and Annex XIX Art. 2:1(a)
</text>
  </threadedComment>
  <threadedComment ref="FE282" personId="{6785972C-96CC-E74C-1073-C6FD66B67974}" id="{00FF0018-0092-4F1D-9ECF-00C200CD004F}">
    <text xml:space="preserve">Annex XIX Art. 2:1-3
</text>
  </threadedComment>
  <threadedComment ref="FK282" personId="{6785972C-96CC-E74C-1073-C6FD66B67974}" id="{003500C4-0017-4061-9193-00A600B50062}">
    <text xml:space="preserve">Art. 6.1, and Annex XIX Art. 1
</text>
  </threadedComment>
  <threadedComment ref="FA283" personId="{6785972C-96CC-E74C-1073-C6FD66B67974}" id="{00440092-0035-4CA1-84BF-0045008C0051}">
    <text xml:space="preserve">Art. 11.3:1(h) and (i)
</text>
  </threadedComment>
  <threadedComment ref="FB283" personId="{6785972C-96CC-E74C-1073-C6FD66B67974}" id="{0040002F-0027-442C-8016-00E200C800E0}">
    <text xml:space="preserve">Art. 11.3
</text>
  </threadedComment>
  <threadedComment ref="FC283" personId="{6785972C-96CC-E74C-1073-C6FD66B67974}" id="{00AB0027-00A3-4C6B-A8FC-006A00600036}">
    <text xml:space="preserve">Art. 11.3:1(a)
</text>
  </threadedComment>
  <threadedComment ref="FE283" personId="{6785972C-96CC-E74C-1073-C6FD66B67974}" id="{00CB0041-0001-4F02-BFEF-002E00980070}">
    <text xml:space="preserve">Art. 11.6:8-10
</text>
  </threadedComment>
  <threadedComment ref="FF283" personId="{6785972C-96CC-E74C-1073-C6FD66B67974}" id="{00CC008F-0087-4F54-AC80-0026002C0019}">
    <text xml:space="preserve">Art. 11.6:4
</text>
  </threadedComment>
  <threadedComment ref="FK283" personId="{6785972C-96CC-E74C-1073-C6FD66B67974}" id="{00220028-008E-40BF-A3C7-00FB00890042}">
    <text xml:space="preserve">Art. 11.2; 11.11
</text>
  </threadedComment>
  <threadedComment ref="AD284" personId="{EC687AD0-6A67-C58C-D82E-26EA0D0BD1EA}" id="{00E8008B-006C-4914-91C3-0001003E00B8}">
    <text xml:space="preserve">Ch. 9, Art. 1c
</text>
  </threadedComment>
  <threadedComment ref="AF284" personId="{E5842BE3-B748-F5C8-F69B-0A3180BCF9A3}" id="{0052006B-00D6-4D80-812C-00DA000100D1}">
    <text xml:space="preserve">Ch. 9, Art. 2.1.b)
</text>
  </threadedComment>
  <threadedComment ref="AH284" personId="{E5842BE3-B748-F5C8-F69B-0A3180BCF9A3}" id="{007D0008-0070-4487-804E-006D009D0003}">
    <text xml:space="preserve">New Zealand-Taiwan FTA, Ch. 9, Art. 1(a), Art. 2.1©(i)
</text>
  </threadedComment>
  <threadedComment ref="AN284" personId="{E5842BE3-B748-F5C8-F69B-0A3180BCF9A3}" id="{00920004-006C-464D-B362-007500F8006C}">
    <text xml:space="preserve">National Treatment (Chapter 13 (Cross-Border Trade in Services)
 Article 5
Market Access (Chapter 13 (Cross-Border Trade in Services) Article 4
</text>
  </threadedComment>
  <threadedComment ref="AO284" personId="{E5842BE3-B748-F5C8-F69B-0A3180BCF9A3}" id="{00B900D3-006A-4418-9B16-001A003800FF}">
    <text xml:space="preserve">National Treatment (Chapter 13 (Cross-Border Trade in Services), Article 5
Market Access (Chapter 13 (Cross-Border Trade in Services) Article 4
Local presence (Chapter 13 (Cross-Border Trade in Services) Article 7
</text>
  </threadedComment>
  <threadedComment ref="AU284" personId="{E5842BE3-B748-F5C8-F69B-0A3180BCF9A3}" id="{00DF0093-0087-4830-B22A-003500B30036}">
    <text xml:space="preserve">Chapt. 9 Art. 2.1(d)(iii)
</text>
  </threadedComment>
  <threadedComment ref="AW284" personId="{E5842BE3-B748-F5C8-F69B-0A3180BCF9A3}" id="{00650041-0088-456C-A7F0-00F000550071}">
    <text xml:space="preserve">Chap. 9
Art. 4
</text>
  </threadedComment>
  <threadedComment ref="BH284" personId="{E5842BE3-B748-F5C8-F69B-0A3180BCF9A3}" id="{3F86C2AD-F83B-45AD-9109-D4D2D446272B}">
    <text xml:space="preserve">Chapter 9
Art. 2.1.(a)(ii)
</text>
  </threadedComment>
  <threadedComment ref="BM284" personId="{E5842BE3-B748-F5C8-F69B-0A3180BCF9A3}" id="{009C00E5-0063-49E4-9CC6-005200A9002C}">
    <text xml:space="preserve">chapt. 9 Art. 2:1(c)(ii)
</text>
  </threadedComment>
  <threadedComment ref="BO284" personId="{E5842BE3-B748-F5C8-F69B-0A3180BCF9A3}" id="{00E00001-00A1-4019-8551-003100850002}">
    <text xml:space="preserve">chapt. 9 Art. 3
</text>
  </threadedComment>
  <threadedComment ref="BQ284" personId="{E5842BE3-B748-F5C8-F69B-0A3180BCF9A3}" id="{00C300A6-00AD-406B-8EA8-00C3006D00D3}">
    <text xml:space="preserve">Article 7
Use of Automated Systems
1. The customs administrations shall use information technology that expedites procedures for the release of goods, as well as electronic or automated systems for risk management and targeting.
2. The Parties shall provide a facility that allows importers and exporters to electronically complete standardised import and export requirements at a single entry point.
3. The Parties shall endeavour to implement common standards and elements for import and export data in accordance with the WCO Data Model and other related WCO standards and recommendations, and models developed through APEC.
</text>
  </threadedComment>
  <threadedComment ref="BS284" personId="{E5842BE3-B748-F5C8-F69B-0A3180BCF9A3}" id="{006600CF-00B3-457B-88C3-00B900B000D6}">
    <text xml:space="preserve">chapt. 9 Art. 2(d)
</text>
  </threadedComment>
  <threadedComment ref="BT284" personId="{E5842BE3-B748-F5C8-F69B-0A3180BCF9A3}" id="{007B00B6-0094-4B16-8E2B-004D00FE00D2}">
    <text xml:space="preserve">chapt. 9 Art.2(d)(ii)
</text>
  </threadedComment>
  <threadedComment ref="CJ284" personId="{E5842BE3-B748-F5C8-F69B-0A3180BCF9A3}" id="{00610042-00FA-4039-896F-004B005F00A1}">
    <text xml:space="preserve">Chapt. 9 Art. 5, consultation
</text>
  </threadedComment>
  <threadedComment ref="CK284" personId="{E5842BE3-B748-F5C8-F69B-0A3180BCF9A3}" id="{00AF0057-0003-4133-A155-00AD00490009}">
    <text xml:space="preserve">Chapter 9 Art. 2.1(a)(iii)
</text>
  </threadedComment>
  <threadedComment ref="DD284" personId="{EC687AD0-6A67-C58C-D82E-26EA0D0BD1EA}" id="{00EC004F-00DF-41E7-8735-00D3004500BF}">
    <text xml:space="preserve">Ch. 9, Art. 2.1(d)(i)
</text>
  </threadedComment>
  <threadedComment ref="DG284" personId="{EC687AD0-6A67-C58C-D82E-26EA0D0BD1EA}" id="{00E80041-0019-4DA2-8744-00100032003D}">
    <text xml:space="preserve">CHAPTER 24
GENERAL EXCEPTIONS
Article 1
General Exceptions
1. For the purposes of this Agreement, Article XX of GATT 1994 and its
interpretive notes and Article XIV of GATS (including its footnotes) are
incorporated into and made part of this Agreement, mutatis mutandis.
</text>
  </threadedComment>
  <threadedComment ref="EI284" personId="{E5842BE3-B748-F5C8-F69B-0A3180BCF9A3}" id="{000F00FC-008E-4940-9EDC-00F6001E00BA}">
    <text xml:space="preserve">Chapter 11
Article 20
Electronic Communications and Contact Points
1. The Parties shall encourage their entities to provide opportunities for government procurement to be undertaken through the internet and shall encourage, to the extent possible, the use of electronic means for the provision of tender documentation and receipt of tenders.
2. The contact point or points from whom suppliers can obtain information on government procurement shall either be specified in Annex 3:IV (Contact Points), or be set out in the information on the single electronic point of access.
3. Each Party shall encourage its entities to publish on the internet information regarding the entities’ indicative procurement plans as early as possible in the fiscal year.
</text>
  </threadedComment>
  <threadedComment ref="EM284" personId="{EC687AD0-6A67-C58C-D82E-26EA0D0BD1EA}" id="{00E4005B-00CA-4B5E-8693-008F009500CE}">
    <text xml:space="preserve">CHAPTER 24
GENERAL EXCEPTIONS
Article 1
General Exceptions
1. For the purposes of this Agreement, Article XX of GATT 1994 and its
interpretive notes and Article XIV of GATS (including its footnotes) are
incorporated into and made part of this Agreement, mutatis mutandis.
</text>
  </threadedComment>
  <threadedComment ref="EO284" personId="{EC687AD0-6A67-C58C-D82E-26EA0D0BD1EA}" id="{007200CD-0007-4AD3-B382-006700EC0002}">
    <text xml:space="preserve">Article 2 
CHAPTER 24
GENERAL EXCEPTIONS
Security Exceptions 
For the purposes of this Agreement, Article XXI of GATT 1994 and its interpretative notes and Article XIV bis of GATS are incorporated into and made part of this Agreement, mutatis mutandis. 
</text>
  </threadedComment>
  <threadedComment ref="FC284" personId="{6785972C-96CC-E74C-1073-C6FD66B67974}" id="{004B0034-0029-4270-BB05-007A0051002C}">
    <text xml:space="preserve">Chapt. 10 Art. 3:1-3
</text>
  </threadedComment>
  <threadedComment ref="FI284" personId="{6785972C-96CC-E74C-1073-C6FD66B67974}" id="{00330057-00E5-4E55-99A8-001C00A0008E}">
    <text xml:space="preserve">Chapt. 10 Art. 3:4(b)
</text>
  </threadedComment>
  <threadedComment ref="AD285" personId="{E5842BE3-B748-F5C8-F69B-0A3180BCF9A3}" id="{00320062-0093-48B9-AB6D-00C7001D00F6}">
    <text xml:space="preserve">Art. 19.2.3
</text>
  </threadedComment>
  <threadedComment ref="AE285" personId="{E5842BE3-B748-F5C8-F69B-0A3180BCF9A3}" id="{008C0006-0092-4FE1-A6B8-00EC009700DD}">
    <text xml:space="preserve">Art. 19.2:1
</text>
  </threadedComment>
  <threadedComment ref="AF285" personId="{E5842BE3-B748-F5C8-F69B-0A3180BCF9A3}" id="{00A9005E-0015-465D-A86E-00FC00DA00BA}">
    <text xml:space="preserve">Art. 19.7.2
</text>
  </threadedComment>
  <threadedComment ref="AH285" personId="{E5842BE3-B748-F5C8-F69B-0A3180BCF9A3}" id="{004D0016-008C-42EB-A653-0093009E0033}">
    <text xml:space="preserve">Art. 19.2.2.
</text>
  </threadedComment>
  <threadedComment ref="AN285" personId="{E5842BE3-B748-F5C8-F69B-0A3180BCF9A3}" id="{008300BF-006F-4050-8F59-0027004D006B}">
    <text xml:space="preserve">Art. 15.2 National Treatment
Art. 15.4 Market Access
</text>
  </threadedComment>
  <threadedComment ref="AO285" personId="{E5842BE3-B748-F5C8-F69B-0A3180BCF9A3}" id="{005000CB-0059-4A5A-98BB-00B5006300F3}">
    <text xml:space="preserve">National Treatment (Art. 16.2)
Right to Establishment (Art. 16.4)
New Financial Services (Art. 16.6)
</text>
  </threadedComment>
  <threadedComment ref="AQ285" personId="{E5842BE3-B748-F5C8-F69B-0A3180BCF9A3}" id="{000200D2-00AA-4208-B482-00DD00DD0025}">
    <text xml:space="preserve">Arts. 19.8
</text>
  </threadedComment>
  <threadedComment ref="AR285" personId="{E5842BE3-B748-F5C8-F69B-0A3180BCF9A3}" id="{00050047-0018-4FDF-B1ED-00020053000E}">
    <text xml:space="preserve">Art. 19.1. (applicability of trade in goods, services, investment. Public procurement, financial services and telecommunications chapters)
</text>
  </threadedComment>
  <threadedComment ref="AW285" personId="{E5842BE3-B748-F5C8-F69B-0A3180BCF9A3}" id="{005E005E-0040-4509-991E-00A7005D006C}">
    <text xml:space="preserve">Art. 19.3:1
</text>
  </threadedComment>
  <threadedComment ref="BH285" personId="{E5842BE3-B748-F5C8-F69B-0A3180BCF9A3}" id="{2F355D4B-FDDA-4E6E-89D2-420C9EA92CDF}">
    <text xml:space="preserve">Art. 19.2.3
</text>
  </threadedComment>
  <threadedComment ref="BM285" personId="{E5842BE3-B748-F5C8-F69B-0A3180BCF9A3}" id="{0088003F-00A7-4064-810D-0035009A0062}">
    <text xml:space="preserve">Art. 19.7:1(a), cooperation
</text>
  </threadedComment>
  <threadedComment ref="BO285" personId="{E5842BE3-B748-F5C8-F69B-0A3180BCF9A3}" id="{00860048-0003-4DCE-8440-0082001100F6}">
    <text xml:space="preserve">Art. 4.3.18a);
Art. 19.5
</text>
  </threadedComment>
  <threadedComment ref="BQ285" personId="{E5842BE3-B748-F5C8-F69B-0A3180BCF9A3}" id="{00AC0004-00E4-42A5-B248-0097001B001C}">
    <text xml:space="preserve">Art. 4.3 Automation
</text>
  </threadedComment>
  <threadedComment ref="BS285" personId="{E5842BE3-B748-F5C8-F69B-0A3180BCF9A3}" id="{0052008C-0076-4334-916C-0080005D00B5}">
    <text xml:space="preserve">Art. 19.4, Art. 19.7:1(f), cooperation
</text>
  </threadedComment>
  <threadedComment ref="BT285" personId="{E5842BE3-B748-F5C8-F69B-0A3180BCF9A3}" id="{002800BE-0078-4195-B517-00EC0095006F}">
    <text xml:space="preserve">Art. 19.7:1(d), cooperation
</text>
  </threadedComment>
  <threadedComment ref="CF285" personId="{E5842BE3-B748-F5C8-F69B-0A3180BCF9A3}" id="{00420095-00C1-45F7-9BBF-00AC00BD0058}">
    <text xml:space="preserve">Art. 19.7:1 (e ), cooperation
</text>
  </threadedComment>
  <threadedComment ref="CH285" personId="{E5842BE3-B748-F5C8-F69B-0A3180BCF9A3}" id="{0010008A-00BE-4048-B5EC-007D009F0023}">
    <text xml:space="preserve">Art. 19.7.2, cooperation
</text>
  </threadedComment>
  <threadedComment ref="CJ285" personId="{E5842BE3-B748-F5C8-F69B-0A3180BCF9A3}" id="{00D0007A-006C-4946-B779-00BE008800B5}">
    <text xml:space="preserve">Art. 19.7
</text>
  </threadedComment>
  <threadedComment ref="CK285" personId="{E5842BE3-B748-F5C8-F69B-0A3180BCF9A3}" id="{00C500FB-00E0-4648-BE01-00FD00A7008E}">
    <text xml:space="preserve">Art. 19.7.3, cooperation
</text>
  </threadedComment>
  <threadedComment ref="CQ285" personId="{E5842BE3-B748-F5C8-F69B-0A3180BCF9A3}" id="{00B40012-0023-40F3-91B9-00E4004C0026}">
    <text xml:space="preserve">Chapt. 21
</text>
  </threadedComment>
  <threadedComment ref="DC285" personId="{EC687AD0-6A67-C58C-D82E-26EA0D0BD1EA}" id="{009800F8-004D-4D4B-A491-0056003000B7}">
    <text xml:space="preserve">Art. 19.7.1(b), cooperation
</text>
  </threadedComment>
  <threadedComment ref="DD285" personId="{EC687AD0-6A67-C58C-D82E-26EA0D0BD1EA}" id="{00A40096-00F1-4687-B859-009D0061007B}">
    <text xml:space="preserve">ARTICLE 19.6: PROTECTION OF PERSONAL INFORMATION ONLINE
Each Party may adopt or maintain measures that guarantee the protection of users of electronic commerce. In the development of personal data protection standards, each Party shall take into account international standards and the criteria of relevant international organizations on the subject.
</text>
  </threadedComment>
  <threadedComment ref="DF285" personId="{EC687AD0-6A67-C58C-D82E-26EA0D0BD1EA}" id="{00400004-00F8-4730-9E52-00EE001E002A}">
    <text xml:space="preserve">ARTICLE 19.6: PROTECTION OF PERSONAL INFORMATION ONLINE
Each Party may adopt or maintain measures that guarantee the protection of users of electronic commerce. In the development of personal data protection standards, each Party shall take into account international standards and the criteria of relevant international organizations on the subject.
</text>
  </threadedComment>
  <threadedComment ref="DO285" personId="{E5842BE3-B748-F5C8-F69B-0A3180BCF9A3}" id="{00AD0031-00EF-486A-8A88-00D100BE0087}">
    <text xml:space="preserve">Art. 16.18
</text>
  </threadedComment>
  <threadedComment ref="DT285" personId="{E5842BE3-B748-F5C8-F69B-0A3180BCF9A3}" id="{0031005E-0083-4C7A-B427-0072003700EB}">
    <text xml:space="preserve">Art. 18.2
3. Cada Parte garantizará que una empresa de la otra Parte pueda usar las redes y
servicios públicos de telecomunicaciones para mover información en su territorio o de
manera transfronteriza, incluyendo para comunicaciones intraempresariales de tal
empresa y para tener acceso a la información contenida en bases de datos o de otra manera
almacenada en una forma que sea legible por una máquina en el territorio de cualquier
Parte.
4. Adicionalmente a lo dispuesto por el Artículo 24.1 (Excepciones Generales), una
Parte podrá tomar medidas necesarias para:
(a) garantizar la seguridad y confidencialidad de los mensajes; o
(b) proteger la privacidad de los datos personales de los suscriptores de
servicios públicos de telecomunicaciones.
Art. 18.14
</text>
  </threadedComment>
  <threadedComment ref="DW285" personId="{E5842BE3-B748-F5C8-F69B-0A3180BCF9A3}" id="{00310064-0011-4F17-8028-00DB001500BD}">
    <text xml:space="preserve">Art. 16.18
ARTICLE 16.7: TREATMENT OF CERTAIN TYPE OF INFORMATION
1. Nothing in this Chapter requires a Party to disclose or allow access to:
(a) information relating to the financial affairs and accounts of an individual customer of a financial institution or of a cross-border provider of financial services; or
(b) any confidential information whose disclosure may impede compliance with the law or be otherwise contrary to the public interest or injure the legitimate commercial interests of a particular company.
2. Without prejudice to the Memorandums of Understanding signed between the supervisory authorities of the Parties, for purposes of consolidated supervision, the Parties undertake not to prohibit the delivery of information of the subsidiaries and subsidiaries established in their territory to the authorities of supervision of the Party where the matrix is ​​established.
The information referred to in the previous paragraph includes that which reflects the financial situation of the subsidiaries or subsidiaries, including that of their assets, risk management and corporate governance.
</text>
  </threadedComment>
  <threadedComment ref="EI285" personId="{E5842BE3-B748-F5C8-F69B-0A3180BCF9A3}" id="{0015009C-0030-4BB6-BDB3-000D0011005B}">
    <text xml:space="preserve">
Ch. 12 consider the use of digital means for procurement.
Art. 12.15.2b
Cooperation in use of electronic means 
Art. 12.18 Use of Information Technology
Art. 12.19 Electronic Auctions
</text>
  </threadedComment>
  <threadedComment ref="EM285" personId="{E5842BE3-B748-F5C8-F69B-0A3180BCF9A3}" id="{006500D8-00DA-49A8-8D71-00C10016007D}">
    <text xml:space="preserve">Art. 24.1.2
2. For the purposes of Chapter 14 (Investment), Chapter 15 (Cross-Border Trade in Services), Chapter 16 (Financial Services), Chapter 18 (Telecommunications), Chapter 19 (Electronic Commerce) and Chapter 20 (Temporary Entry of Business Persons) ), Article XIV of the GATS (including its footnotes) is incorporated into this Agreement and is part of it mutatis mutandis. The Parties understand that the measures referred to in Article XIV (b) of the GATS include environmental measures necessary to protect the health and life of people and animals or to preserve plants.
</text>
  </threadedComment>
  <threadedComment ref="EO285" personId="{EC687AD0-6A67-C58C-D82E-26EA0D0BD1EA}" id="{00700080-00BD-49E1-8418-006D00FF0022}">
    <text xml:space="preserve">ARTICLE 24.2: ESSENTIAL SECURITY
No provision of this Agreement shall be construed as meaning:
(a) compel a Party to provide or give access to information whose disclosure it considers contrary to its essential security interests; or
(b) prevent a Party from adopting measures it deems necessary to protect its essential security interests in relation to:
(i) fissile materials or those that are used for their manufacture;
(ii) to the trafficking of weapons, ammunition and war material, and to all trade in other articles and material destined directly or indirectly to ensure the supply of the armed forces;
(iii) to those applied in times of war or in case of severe tension
international; or
(c) prevent a Party from adopting measures in compliance with its obligations in accordance with the Charter of the United Nations for the maintenance of international peace and security.
</text>
  </threadedComment>
  <threadedComment ref="EQ285" personId="{E5842BE3-B748-F5C8-F69B-0A3180BCF9A3}" id="{00A400A6-000B-4D3F-98BF-009000190023}">
    <text xml:space="preserve">Art. 19.3.2 (parties can impose taxes on digital products in a manner that is consistent with the treaty)
</text>
  </threadedComment>
  <threadedComment ref="EX285" personId="{E5842BE3-B748-F5C8-F69B-0A3180BCF9A3}" id="{00D90083-0082-4E3B-8225-000B00A200A6}">
    <text xml:space="preserve">Art. 19.1.1. (applicability of NCMs of trade in goods, services, investment. Public procurement, financial services and telecommunications chapters)
</text>
  </threadedComment>
  <threadedComment ref="FA285" personId="{6785972C-96CC-E74C-1073-C6FD66B67974}" id="{003F0051-008F-4383-A9C7-004B007700FD}">
    <text xml:space="preserve">Art. 8.6:2
</text>
  </threadedComment>
  <threadedComment ref="FB285" personId="{6785972C-96CC-E74C-1073-C6FD66B67974}" id="{00580047-001E-4DDE-8D83-00D900D30028}">
    <text xml:space="preserve">for Copyright and Related Rights: 8.6:2
</text>
  </threadedComment>
  <threadedComment ref="FC285" personId="{6785972C-96CC-E74C-1073-C6FD66B67974}" id="{00B500EC-000A-4369-9366-009400590032}">
    <text xml:space="preserve">Art. 8.1
</text>
  </threadedComment>
  <threadedComment ref="FO285" personId="{6785972C-96CC-E74C-1073-C6FD66B67974}" id="{002500C5-0023-4993-824F-00ED000100A5}">
    <text xml:space="preserve">Art. 19.7:1(c), under cooperation in e-commerce chapter
</text>
  </threadedComment>
  <threadedComment ref="AF286" personId="{E5842BE3-B748-F5C8-F69B-0A3180BCF9A3}" id="{004F0030-0083-46FC-8D22-00DB00530068}">
    <text xml:space="preserve">
Annex B
Art. 2.2
</text>
  </threadedComment>
  <threadedComment ref="AM286" personId="{E5842BE3-B748-F5C8-F69B-0A3180BCF9A3}" id="{00C1008E-0081-40C9-95F7-007C00E7000D}">
    <text xml:space="preserve">
ARTICLE 11.4: MARKET ACCESS
ARTICLE 11.5: NATIONAL TREATMENT
ANNEX 11-E
SECTION 1: COLOMBIA – SCHEDULE OF SPECIFIC COMMITMENTS
SECTION 2: ISRAEL – SCHEDULE OF SPECIFIC COMMITMENTS
</text>
  </threadedComment>
  <threadedComment ref="AN286" personId="{E5842BE3-B748-F5C8-F69B-0A3180BCF9A3}" id="{00EB00F6-001B-4456-96E8-00AF00FA008F}">
    <text xml:space="preserve">
ARTICLE 11.4: MARKET ACCESS
ARTICLE 11.5: NATIONAL TREATMENT
ANNEX 11-E
SECTION 1: COLOMBIA – SCHEDULE OF SPECIFIC COMMITMENTS
SECTION 2: ISRAEL – SCHEDULE OF SPECIFIC COMMITMENTS
</text>
  </threadedComment>
  <threadedComment ref="AO286" personId="{E5842BE3-B748-F5C8-F69B-0A3180BCF9A3}" id="{007300A2-0059-4AA1-9043-007100F50096}">
    <text xml:space="preserve">
ARTICLE 11.4: MARKET ACCESS
ARTICLE 11.5: NATIONAL TREATMENT
ANNEX 11-E
SECTION 1: COLOMBIA – SCHEDULE OF SPECIFIC COMMITMENTS
SECTION 2: ISRAEL – SCHEDULE OF SPECIFIC COMMITMENTS
</text>
  </threadedComment>
  <threadedComment ref="AR286" personId="{E5842BE3-B748-F5C8-F69B-0A3180BCF9A3}" id="{00A90072-00CA-4034-8F25-00A10015004C}">
    <text xml:space="preserve">ANNEX-B
ELECTRONIC COMMERCE Art. 1.3 (trade in services)
</text>
  </threadedComment>
  <threadedComment ref="AW286" personId="{E5842BE3-B748-F5C8-F69B-0A3180BCF9A3}" id="{000E0048-003F-4812-8A57-0060000800AE}">
    <text xml:space="preserve">Annex-B, Art. 1:3
</text>
  </threadedComment>
  <threadedComment ref="BM286" personId="{E5842BE3-B748-F5C8-F69B-0A3180BCF9A3}" id="{00DE007B-0026-43A5-A9A6-00A700590074}">
    <text xml:space="preserve">Annex B
2:1(a)
</text>
  </threadedComment>
  <threadedComment ref="BO286" personId="{E5842BE3-B748-F5C8-F69B-0A3180BCF9A3}" id="{00850063-004C-4C53-858F-00CC00370017}">
    <text xml:space="preserve">
Art. 4.6
Annex-B, Art. 2:1(f), Annex-B, Art. 4
</text>
  </threadedComment>
  <threadedComment ref="BQ286" personId="{E5842BE3-B748-F5C8-F69B-0A3180BCF9A3}" id="{001D00DF-000A-4B7D-9878-0043008A0092}">
    <text xml:space="preserve">ARTICLE 4.2: TRADE FACILITATION
1. The Parties shall apply their respective customs laws and procedures in a transparent,
consistent, fair and predictable manner in order to facilitate the free flow of trade under this
Agreement.
2. Pursuant to paragraph 1, the Parties shall:
(a) simplify their customs procedures to the greatest extent possible;
(b) make use of information and communications technology in their customs
procedures; and
(c) to the extent possible, provide for advance electronic submission and
processing of information before the physical arrival of goods to enable the
quick release of goods upon their arrival.
3. The Parties shall endeavor to improve trade facilitation by mutual consultations and
exchange of information between their respective customs authorities.
ANNEX-A
ON MUTUAL ADMINISTRATIVE ASSISTANCE IN CUSTOMS MATTERS
Art. 2.5
5. The provisions of this Annex are intended solely to provide for mutual
assistance in customs matters between the Parties. Notwithstanding personal data
protection in accordance with domestic law, these provisions shall in no way give rise
to a right on the part of any private person or legal entity to obtain, suppress or exclude
any evidence, or to impede the execution of a request.
</text>
  </threadedComment>
  <threadedComment ref="BS286" personId="{E5842BE3-B748-F5C8-F69B-0A3180BCF9A3}" id="{00A1001D-00E8-49BC-AC44-0053004D003B}">
    <text xml:space="preserve">Annex-B, Art. 2:1(d), Annex-B, Art. 5
</text>
  </threadedComment>
  <threadedComment ref="BT286" personId="{E5842BE3-B748-F5C8-F69B-0A3180BCF9A3}" id="{006100FE-00A4-42F1-9F6C-000700890004}">
    <text xml:space="preserve">Annex-B Art. 2(c) 
</text>
  </threadedComment>
  <threadedComment ref="CJ286" personId="{E5842BE3-B748-F5C8-F69B-0A3180BCF9A3}" id="{0094007E-004C-4772-B132-003000550083}">
    <text xml:space="preserve">Colombia-Israel FTA, Annex B, Art. 2
</text>
  </threadedComment>
  <threadedComment ref="DC286" personId="{EC687AD0-6A67-C58C-D82E-26EA0D0BD1EA}" id="{00ED008B-0099-4E42-9ADB-00B6005D00AF}">
    <text xml:space="preserve">Art. 2.1.e), dialogue
</text>
  </threadedComment>
  <threadedComment ref="DD286" personId="{EC687AD0-6A67-C58C-D82E-26EA0D0BD1EA}" id="{0010006C-005B-4A57-A34D-00AA00AC0097}">
    <text xml:space="preserve">Annex B, Art. 1.2
2. The Parties agree that the administration and development of electronic commerce
must be subject to their respective law and compatible with the international standards of data
protection, in order to ensure the confidence of users of electronic commerce.
ARTICLE 3: PROTECTION
OF PERSONAL DATA
1. Nothing in this Annex restricts the right of a Party to protect personal data, personal
privacy and the confidentiality of individual records and accounts, and other information protected under the law of that Party.
2. Insofar as possible, the Parties shall endeavor, within their respective competences, to develop or maintain, as the case may be, domestic law for the protection of personal data.
</text>
  </threadedComment>
  <threadedComment ref="DF286" personId="{EC687AD0-6A67-C58C-D82E-26EA0D0BD1EA}" id="{007B0025-008F-4349-9A7C-0068006E002A}">
    <text xml:space="preserve">Annex B, Art. 1.2
2. The Parties agree that the administration and development of electronic commerce
must be subject to their respective law and compatible with the international standards of data
protection, in order to ensure the confidence of users of electronic commerce.
</text>
  </threadedComment>
  <threadedComment ref="DG286" personId="{EC687AD0-6A67-C58C-D82E-26EA0D0BD1EA}" id="{00EB0018-00C7-4567-9044-005C00200044}">
    <text xml:space="preserve">ARTICLE 14.1: GENERAL EXCEPTIONS
1. For purposes of this Agreement Article XX of GATT 1994 and its Interpretative Notes
are incorporated into and made part of this Agreement, mutatis mutandis.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ext>
  </threadedComment>
  <threadedComment ref="DO286" personId="{E5842BE3-B748-F5C8-F69B-0A3180BCF9A3}" id="{009F00F3-00BA-4E3E-9574-000C00FB002E}">
    <text xml:space="preserve">
Annex 11-D
Art.1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of
the customer’s information;
Art. 3
4.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5. Nothing in this Annex restricts the right of a Party to protect personal data, personal
privacy and the confidentiality of individual records and accounts, and other information
protected under law.
</text>
  </threadedComment>
  <threadedComment ref="DT286" personId="{E5842BE3-B748-F5C8-F69B-0A3180BCF9A3}" id="{000F00B2-0026-4741-9EC4-00C000ED0022}">
    <text xml:space="preserve">
Annex 11-D
Art.1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of
the customer’s information;
Art. 3
4.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5. Nothing in this Annex restricts the right of a Party to protect personal data, personal
privacy and the confidentiality of individual records and accounts, and other information
protected under law.
</text>
  </threadedComment>
  <threadedComment ref="DV286" personId="{E5842BE3-B748-F5C8-F69B-0A3180BCF9A3}" id="{00C20087-0060-4BFC-A57F-00B3000D0022}">
    <text xml:space="preserve">ANNEX 11-A
SECTION 1: COLOMBIA – LIST OF MFN EXEMPTIONS
ANNEX 11-A
SECTION 2: ISRAEL-LIST OF MFN EXEMPTIONS
ANNEX 11-E-47
</text>
  </threadedComment>
  <threadedComment ref="DW286" personId="{E5842BE3-B748-F5C8-F69B-0A3180BCF9A3}" id="{00A500D3-00E8-49B0-B20A-00FA00EC00BD}">
    <text xml:space="preserve">Annex 11-C
Art. .1
Art. 11.1.2
(xi) provision and transfer of financial information, financial data processing
and related software
Art. 3.3
3. Nothing in this Agreement shall be construed to require a Party to disclose
information relating to personal data the affairs and accounts of individual customers or any
confidential or proprietary information in the possession of public entities.
4. Without prejudice to other means of prudential regulation of the cross-border supply
of financial services, a Party may require the registration or authorization of cross-border
suppliers of financial services of the other Party and of financial instruments.
ARTICLE 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this Annex restricts the right of a Party to protect personal data, personal
privacy and the confidentiality of individual records and accounts, and other information
protected under Law.
</text>
  </threadedComment>
  <threadedComment ref="EI286" personId="{E5842BE3-B748-F5C8-F69B-0A3180BCF9A3}" id="{00F3005B-00E8-4554-9994-0088000F009A}">
    <text xml:space="preserve">
Ch. 9 allows use of electronic means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ARTICLE 9.20: COOPERATION
1. The Parties recognize the importance of cooperation with a view to achieving a better
understanding of their respective government procurement systems, as well as a better access
to their respective markets, in particular for SMEs.
2. The Parties shall cooperate in matters such as:
(a) exchange of experiences and information, such as regulatory frameworks, best
practices and statistics;
(b) development and use of electronic communications in government
procurement systems;
</text>
  </threadedComment>
  <threadedComment ref="EM286" personId="{EC687AD0-6A67-C58C-D82E-26EA0D0BD1EA}" id="{001F00DB-0099-4010-8F7E-002E00F600F7}">
    <text xml:space="preserve">ARTICLE 14.1: GENERAL EXCEPTIONS
1. For purposes of this Agreement Article XX of GATT 1994 and its Interpretative Notes
are incorporated into and made part of this Agreement, mutatis mutandis.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ext>
  </threadedComment>
  <threadedComment ref="EN286" personId="{E5842BE3-B748-F5C8-F69B-0A3180BCF9A3}" id="{004A00AA-0097-4B61-8CE2-00460041001B}">
    <text xml:space="preserve">Annex-B, Art.3:1 regarding data protection
</text>
  </threadedComment>
  <threadedComment ref="EO286" personId="{EC687AD0-6A67-C58C-D82E-26EA0D0BD1EA}" id="{00740070-00B4-4DAD-A3E2-00F4003700FD}">
    <text xml:space="preserve">ARTICLE 14.2: SECURITY EXCEPTIONS
Nothing in this Agreement, including measures affecting re-exports to non-Parties or reimports from non-Parties,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under the United Nations Charter with respect to the maintenance or restoration of international peace or security, or for the protection of its own essential security interests, or in order to carry out obligations it has accepted for the purpose of maintaining international security.
</text>
  </threadedComment>
  <threadedComment ref="FO286" personId="{6785972C-96CC-E74C-1073-C6FD66B67974}" id="{00AB001C-001D-424F-8233-005400630051}">
    <text xml:space="preserve">Annex B, Art. 2:1(b), under cooperation in the e-commerce chapter
</text>
  </threadedComment>
  <threadedComment ref="AF288" personId="{E5842BE3-B748-F5C8-F69B-0A3180BCF9A3}" id="{005E00C9-00EC-466C-801F-00080069009E}">
    <text xml:space="preserve">Art. 11.7.b
</text>
  </threadedComment>
  <threadedComment ref="AG288" personId="{E5842BE3-B748-F5C8-F69B-0A3180BCF9A3}" id="{004D005F-0045-4273-91BB-008700C8008C}">
    <text xml:space="preserve">Art. 11.7(d), cooperation, 
</text>
  </threadedComment>
  <threadedComment ref="AH288" personId="{E5842BE3-B748-F5C8-F69B-0A3180BCF9A3}" id="{0075003A-0004-4545-A90C-0096007900C7}">
    <text xml:space="preserve">Art. 11.7(f)
</text>
  </threadedComment>
  <threadedComment ref="AM288" personId="{E5842BE3-B748-F5C8-F69B-0A3180BCF9A3}" id="{001B004A-006F-4D26-A3B3-00D9009400E9}">
    <text xml:space="preserve">Article 9.3: Market Access6
Article 9.4: National Treatment
Annex 9.6
Schedule of Specific Commitments on Trade in Services
Section B- Thailand Schedules
</text>
  </threadedComment>
  <threadedComment ref="AN288" personId="{E5842BE3-B748-F5C8-F69B-0A3180BCF9A3}" id="{00180078-008C-4CC7-ADFB-000300A900D6}">
    <text xml:space="preserve">Article 9.3: Market Access6
Article 9.4: National Treatment
Annex 9.6
Schedule of Specific Commitments on Trade in Services
</text>
  </threadedComment>
  <threadedComment ref="AO288" personId="{E5842BE3-B748-F5C8-F69B-0A3180BCF9A3}" id="{008D0088-00D2-4D01-9F4E-009800FC00CE}">
    <text xml:space="preserve">Article 10.3: Market Access
Article 10.4: National Treatment
Annex II
Schedule of Specific Commitments on Financial Services
</text>
  </threadedComment>
  <threadedComment ref="BM288" personId="{E5842BE3-B748-F5C8-F69B-0A3180BCF9A3}" id="{003600C2-0015-407F-8D4D-0091007B0045}">
    <text xml:space="preserve">Art. 11.7(b)(v) and (e) cooperation
</text>
  </threadedComment>
  <threadedComment ref="BO288" personId="{E5842BE3-B748-F5C8-F69B-0A3180BCF9A3}" id="{003B0065-00E5-4176-B885-007C00320046}">
    <text xml:space="preserve">Art. 11.7(f) cooperation
</text>
  </threadedComment>
  <threadedComment ref="BQ288" personId="{EC687AD0-6A67-C58C-D82E-26EA0D0BD1EA}" id="{001100A5-0048-4480-9DE9-008C00EE00A6}">
    <text xml:space="preserve">
Article 5.2: Objectives
The objectives of this Chapter are to:
(d) facilitate trade in goods between the Parties by the use of information and communications technology, taking into account international standards
Article 5.12: Use of Automated System and Paperless Trading 
1. The customs authorities of the Parties shall make cooperative efforts to promote the use of information and communications technology in their customs procedures including sharing best practices, for the purpose of improving their customs procedures. 
2. The customs authorities of each Party, in implementing initiatives which provide for the use of paperless trading, shall take into account the methods agreed by the WCO, including adoption of the WCO data model for the simplification and harmonisation of data. 
3. The customs authorities of each Party shall work towards having electronic means for all its customs reporting requirements, as soon as practicable. 
4. The introduction and enhancement of information technology shall, to the greatest extent possible, be carried out in consultation with all relevant parties including business directly affected. 
</text>
  </threadedComment>
  <threadedComment ref="BS288" personId="{E5842BE3-B748-F5C8-F69B-0A3180BCF9A3}" id="{00E000DC-003F-4D0B-BBB8-007D00F400E8}">
    <text xml:space="preserve">Art. 11.7(b(ii)), Art. 117(i) and(k) cooperation
</text>
  </threadedComment>
  <threadedComment ref="BT288" personId="{E5842BE3-B748-F5C8-F69B-0A3180BCF9A3}" id="{00480053-006C-49B8-86E2-009E009D00BD}">
    <text xml:space="preserve">Art. 11.7(b(iii), cooperation
</text>
  </threadedComment>
  <threadedComment ref="CF288" personId="{E5842BE3-B748-F5C8-F69B-0A3180BCF9A3}" id="{0028007E-0005-4346-A1D4-00CF00360033}">
    <text xml:space="preserve">Art. 11.7(b(iv)), cooperation in security in electronic communications
</text>
  </threadedComment>
  <threadedComment ref="CH288" personId="{E5842BE3-B748-F5C8-F69B-0A3180BCF9A3}" id="{00FE007F-00F8-4C8E-90C6-00B8003C00FC}">
    <text xml:space="preserve">Art.11.7:1(a), cooperation
</text>
  </threadedComment>
  <threadedComment ref="CJ288" personId="{E5842BE3-B748-F5C8-F69B-0A3180BCF9A3}" id="{00510083-00E0-4BB8-A481-003B007000F2}">
    <text xml:space="preserve">Art. 11.7
</text>
  </threadedComment>
  <threadedComment ref="CK288" personId="{E5842BE3-B748-F5C8-F69B-0A3180BCF9A3}" id="{00CF0007-0076-4CD5-B657-00900009008B}">
    <text xml:space="preserve">Art. 11.7:1(c) (soft), Art. 11.7(f)(ii), regarding paperless trading)
</text>
  </threadedComment>
  <threadedComment ref="DC288" personId="{E5842BE3-B748-F5C8-F69B-0A3180BCF9A3}" id="{00B700EA-0044-4286-B571-00C300EF0020}">
    <text xml:space="preserve">Art. 11.7.(b)(i), exchange of information
</text>
  </threadedComment>
  <threadedComment ref="DO288" personId="{EC687AD0-6A67-C58C-D82E-26EA0D0BD1EA}" id="{00090083-00FA-409C-B594-00E9003E004C}">
    <text xml:space="preserve">Art. 10.1
Art. 10.7
</text>
  </threadedComment>
  <threadedComment ref="DV288" personId="{E5842BE3-B748-F5C8-F69B-0A3180BCF9A3}" id="{006400BE-00AB-426E-BB84-008E00880030}">
    <text xml:space="preserve">Section B
Thailand’s Schedule
Chile's Schedule of Commitments excludes basic local telecommunications services, one-way satellite transmissions of Direct-to-Home and Direct-Broadcast-Satellite television services and digital audio services. It also excludes free reception broadcasting services.
</text>
  </threadedComment>
  <threadedComment ref="DW288" personId="{EC687AD0-6A67-C58C-D82E-26EA0D0BD1EA}" id="{004D006E-00CB-4B26-B006-00F600E70099}">
    <text xml:space="preserve">Art. 10.1
Art. 10.7
</text>
  </threadedComment>
  <threadedComment ref="DY288" personId="{E5842BE3-B748-F5C8-F69B-0A3180BCF9A3}" id="{00C600E6-0010-4C55-8723-003D00F700F2}">
    <text xml:space="preserve">Art. 11.7:1(b)(vi), cooperation
</text>
  </threadedComment>
  <threadedComment ref="EN288" personId="{E5842BE3-B748-F5C8-F69B-0A3180BCF9A3}" id="{006800E3-0003-44C2-BFA0-0009005900DA}">
    <text xml:space="preserve">Art. 11.7(j)(i), regarding data protection
</text>
  </threadedComment>
  <threadedComment ref="EO288" personId="{E5842BE3-B748-F5C8-F69B-0A3180BCF9A3}" id="{001400F1-0014-4E41-A644-0078002600C6}">
    <text xml:space="preserve">Article 15.2: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inform the Commission to
the fullest extent possible of measures taken and of their termination.
</text>
  </threadedComment>
  <threadedComment ref="AE289" personId="{E5842BE3-B748-F5C8-F69B-0A3180BCF9A3}" id="{00F000FD-005B-4654-89F9-009400FE00A6}">
    <text xml:space="preserve">16.2:1-2
</text>
  </threadedComment>
  <threadedComment ref="AF289" personId="{E5842BE3-B748-F5C8-F69B-0A3180BCF9A3}" id="{00FE0088-0065-430C-A6AE-009E001E002C}">
    <text xml:space="preserve">Art. 16.6
</text>
  </threadedComment>
  <threadedComment ref="AG289" personId="{E5842BE3-B748-F5C8-F69B-0A3180BCF9A3}" id="{008D00C7-0056-4CC9-BF78-006100B6003C}">
    <text xml:space="preserve">Art. 16.2:2(b), (soft); Art. 16.5(d), cooperation, (soft)
</text>
  </threadedComment>
  <threadedComment ref="AH289" personId="{E5842BE3-B748-F5C8-F69B-0A3180BCF9A3}" id="{00FE0082-0085-43F9-A3C2-00F8000600BD}">
    <text xml:space="preserve">Art. 16.2(a)
</text>
  </threadedComment>
  <threadedComment ref="AN289" personId="{E5842BE3-B748-F5C8-F69B-0A3180BCF9A3}" id="{00AC001D-00E6-48E2-BC78-001A00640027}">
    <text xml:space="preserve">Article 11.3: National Treatment
Article 11.5 Local Presence
Article 11.6: Market Access
</text>
  </threadedComment>
  <threadedComment ref="AO289" personId="{E5842BE3-B748-F5C8-F69B-0A3180BCF9A3}" id="{00DC00CC-007D-461A-960C-008F00E8007D}">
    <text xml:space="preserve">Article 13.3: National Treatment
Article 13.5: Right of Establishment
Article 13.7 New Financial Services
</text>
  </threadedComment>
  <threadedComment ref="AQ289" personId="{E5842BE3-B748-F5C8-F69B-0A3180BCF9A3}" id="{00EB0048-0051-40BC-9D13-0084009300E0}">
    <text xml:space="preserve">Art. 16.7 
</text>
  </threadedComment>
  <threadedComment ref="AU289" personId="{E5842BE3-B748-F5C8-F69B-0A3180BCF9A3}" id="{0068005C-00D6-4874-B221-005E00900067}">
    <text xml:space="preserve">Art. 16.5 b) Cooperation
</text>
  </threadedComment>
  <threadedComment ref="AW289" personId="{E5842BE3-B748-F5C8-F69B-0A3180BCF9A3}" id="{00140043-0093-418D-911F-00D1006100D0}">
    <text xml:space="preserve">Art. 16.3
</text>
  </threadedComment>
  <threadedComment ref="BM289" personId="{E5842BE3-B748-F5C8-F69B-0A3180BCF9A3}" id="{00FC0086-0082-42DC-8405-00E400510089}">
    <text xml:space="preserve">Art. 16.5 b) Cooperation
</text>
  </threadedComment>
  <threadedComment ref="BS289" personId="{E5842BE3-B748-F5C8-F69B-0A3180BCF9A3}" id="{008D00DA-004D-47AD-8EA6-001000FA005A}">
    <text xml:space="preserve">Art. 16.4
</text>
  </threadedComment>
  <threadedComment ref="CF289" personId="{E5842BE3-B748-F5C8-F69B-0A3180BCF9A3}" id="{00F50078-00E4-4000-A45E-00490015004D}">
    <text xml:space="preserve">Art. 16.5 b) Cooperation
</text>
  </threadedComment>
  <threadedComment ref="CH289" personId="{E5842BE3-B748-F5C8-F69B-0A3180BCF9A3}" id="{00CA0005-00AA-4035-A033-006F00710041}">
    <text xml:space="preserve">Art. 16.2:2(d), Art. 16.5(a), cooperation, (both soft)
</text>
  </threadedComment>
  <threadedComment ref="CJ289" personId="{E5842BE3-B748-F5C8-F69B-0A3180BCF9A3}" id="{00A90015-005B-4ED8-B0D9-00B300E10073}">
    <text xml:space="preserve">Art. 16.4, regarding consumer protection, Art. 16.5
</text>
  </threadedComment>
  <threadedComment ref="CK289" personId="{E5842BE3-B748-F5C8-F69B-0A3180BCF9A3}" id="{00AA0002-0091-4810-B928-00A600D9009C}">
    <text xml:space="preserve">Art. 16.5 e) Cooperation
</text>
  </threadedComment>
  <threadedComment ref="CQ289" personId="{E5842BE3-B748-F5C8-F69B-0A3180BCF9A3}" id="{00E1009E-009F-4023-B582-0043004D00C2}">
    <text xml:space="preserve">Chapt. 21, Section B
</text>
  </threadedComment>
  <threadedComment ref="DC289" personId="{E5842BE3-B748-F5C8-F69B-0A3180BCF9A3}" id="{005B0061-0028-491A-91DB-001200EA008D}">
    <text xml:space="preserve">Art. 16.2.2(e) recognize the importance, Art, 16.5 (b), cooperation
</text>
  </threadedComment>
  <threadedComment ref="DG289" personId="{E5842BE3-B748-F5C8-F69B-0A3180BCF9A3}" id="{00DB0009-0023-4AB2-9630-00B0000900DF}">
    <text xml:space="preserve">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
</text>
  </threadedComment>
  <threadedComment ref="DI289" personId="{EC687AD0-6A67-C58C-D82E-26EA0D0BD1EA}" id="{00500047-0052-4302-8F89-005A004600C4}">
    <text xml:space="preserve">Art. 16.5.c, cooperation
</text>
  </threadedComment>
  <threadedComment ref="DO289" personId="{EC687AD0-6A67-C58C-D82E-26EA0D0BD1EA}" id="{00EF00A4-0023-4C83-830D-0069006D0043}">
    <text xml:space="preserve">Art. 13.1
Annex 13.6
</text>
  </threadedComment>
  <threadedComment ref="DT289" personId="{E5842BE3-B748-F5C8-F69B-0A3180BCF9A3}" id="{00CE002D-00B0-4DDA-9B6A-006D00DC0008}">
    <text xml:space="preserve">Art. 12.1 (definition)
</text>
  </threadedComment>
  <threadedComment ref="DW289" personId="{EC687AD0-6A67-C58C-D82E-26EA0D0BD1EA}" id="{0069009B-00EB-45C1-A775-001D00910050}">
    <text xml:space="preserve">Art. 13.1
Article 13.10: Exceptions
1. This Chapter, or Chapter Ten (Investment), Chapter Eleven (Cross-Border Trade
in Services), Chapter Twelve (Telecommunications), Chapter Fourteen (Temporary Entry
for Business Persons), Chapter Fifteen (Competition Policy, Monopolies and State
Enterprises), or Chapter Sixteen (Electronic Commerce) do not prevent a Party from
adopting or maintaining a measure for prudential reasons including:
(a) the protection of investors, depositors, financial market participants,
policy-holders, policy-claimants, or persons to whom a fiduciary duty is
owed by an individual financial institution or cross-border financial
service provider;
(b) the maintenance of the safety, soundness, integrity or financial
responsibility of an individual financial institution or cross-border
financial service provider; and
(c) ensuring the integrity and stability of the financial system of a Party.
If these measures do not conform with the provisions of this Agreement referred to in this
paragraph, they may not be used as a means of avoiding the Party’s commitments or
obligations under those provisions.
2. This Chapter, Chapter Ten (Investment), Chapter Eleven (Cross-Border Trade in
Services), Chapter Twelve (Telecommunications), Chapter Fourteen (Temporary Entry
for Business Persons), Chapter Fifteen (Competition Policy, Monopolies and State
Enterprises), or Chapter Sixteen (Electronic Commerce) do not apply to a
non-discriminatory measure of general application taken by a public entity in pursuit of a
monetary and related credit policy or an exchange rate policy. This paragraph does not
affect a Party’s obligations under Article 10.7 (Investment – Performance Requirements)
with respect to measures covered by Chapter Ten (Investment) or Article 10.10
(Investment – Transfers).
Art. 13.12 Treatment of certain information
Annex 13.6
</text>
  </threadedComment>
  <threadedComment ref="DY289" personId="{E5842BE3-B748-F5C8-F69B-0A3180BCF9A3}" id="{000B006F-00B5-457A-9914-00DE00600038}">
    <text xml:space="preserve">Art. 16.5 b) Cooperation
</text>
  </threadedComment>
  <threadedComment ref="EI289" personId="{E5842BE3-B748-F5C8-F69B-0A3180BCF9A3}" id="{0028006B-00E9-4C46-8A5A-00D000400033}">
    <text xml:space="preserve">Ch. 17 allows procurement using electronic means
</text>
  </threadedComment>
  <threadedComment ref="EM289" personId="{E5842BE3-B748-F5C8-F69B-0A3180BCF9A3}" id="{00E900F8-00BC-4099-92F7-005100B0008A}">
    <text xml:space="preserve">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
</text>
  </threadedComment>
  <threadedComment ref="EN289" personId="{40B0AB47-9800-EA44-1FF3-FDF440E4C41E}" id="{007800E3-0058-44AD-8CB7-0050009900D1}">
    <text xml:space="preserve">Art. 13.10 (trade in services - prudential reasons and monetary and exchange policy)
</text>
  </threadedComment>
  <threadedComment ref="EO289" personId="{E5842BE3-B748-F5C8-F69B-0A3180BCF9A3}" id="{00FC0049-00E8-409D-BE3A-006F000F00F5}">
    <text xml:space="preserve">Article 22.3:National Security
This Agreement does not:
(a) require a Party to furnish or allow access to information if that Party
determines that the disclosure of the information would be contrary to its
essential security interests;
(b) prevent a Party from taking an action that it considers necessary to protect
its essential security interests:
(i) relating to the traffic in arms, ammunition, and implements of war
and to traffic and transactions in other goods, materials, services,
and technology that is undertaken directly or indirectly for the
purpose of supplying a military or other security establishment,
(ii) taken in time of war or other emergency in international relations,
or
(iii) relating to the implementation of a national policy or international
agreement respecting the non-proliferation of nuclear weapons or
other nuclear explosive devices; or
(c) preventa Party from fulfilling its obligations under the Charter of the
United Nations for the maintenance of international peace and security.
</text>
  </threadedComment>
  <threadedComment ref="EP289" personId="{E5842BE3-B748-F5C8-F69B-0A3180BCF9A3}" id="{00A2001F-004D-4E16-958B-00C8003F005F}">
    <text xml:space="preserve">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
</text>
  </threadedComment>
  <threadedComment ref="EQ289" personId="{E5842BE3-B748-F5C8-F69B-0A3180BCF9A3}" id="{00C00011-0006-48FB-BFB0-00A100BC0017}">
    <text xml:space="preserve">Art. 16.3:2, (regarding taxes)
</text>
  </threadedComment>
  <threadedComment ref="AF290" personId="{E5842BE3-B748-F5C8-F69B-0A3180BCF9A3}" id="{00B200C7-00E5-4BCD-84B9-00B9004000AB}">
    <text xml:space="preserve">Art. 11.7 b)
</text>
  </threadedComment>
  <threadedComment ref="AG290" personId="{E5842BE3-B748-F5C8-F69B-0A3180BCF9A3}" id="{0073009F-0017-437F-8F5B-00E3005600E4}">
    <text xml:space="preserve">Art. 11.7(c), cooperation, 
</text>
  </threadedComment>
  <threadedComment ref="AJ290" personId="{E5842BE3-B748-F5C8-F69B-0A3180BCF9A3}" id="{00750091-00F4-4C72-BB0C-0025008A0067}">
    <text xml:space="preserve">Art. 11.4:1
</text>
  </threadedComment>
  <threadedComment ref="AK290" personId="{E5842BE3-B748-F5C8-F69B-0A3180BCF9A3}" id="{00940079-008E-4BC0-915A-0073000A00A8}">
    <text xml:space="preserve">Art. 11.4:2
</text>
  </threadedComment>
  <threadedComment ref="AN290" personId="{E5842BE3-B748-F5C8-F69B-0A3180BCF9A3}" id="{005C0081-0046-4A9A-A6A6-0004004800FB}">
    <text xml:space="preserve">ARTICLE 8.3 NATIONAL TREATMENT
ARTICLE 8.4 MARKET ACCESS
</text>
  </threadedComment>
  <threadedComment ref="AR290" personId="{E5842BE3-B748-F5C8-F69B-0A3180BCF9A3}" id="{00B700B7-00EE-4631-B639-00FC00850008}">
    <text xml:space="preserve">Art. 11.2
</text>
  </threadedComment>
  <threadedComment ref="AW290" personId="{E5842BE3-B748-F5C8-F69B-0A3180BCF9A3}" id="{004D009C-007D-4074-B7EC-002400100005}">
    <text xml:space="preserve">Art. 11.3:1
</text>
  </threadedComment>
  <threadedComment ref="BE290" personId="{E5842BE3-B748-F5C8-F69B-0A3180BCF9A3}" id="{003C00CE-0030-4A0F-AFBF-0025006700E2}">
    <text xml:space="preserve">Art. 11.3:2
</text>
  </threadedComment>
  <threadedComment ref="BH290" personId="{E5842BE3-B748-F5C8-F69B-0A3180BCF9A3}" id="{030A5469-A597-4131-B7A4-5C570FF27880}">
    <text xml:space="preserve">Art. 11.1 (soft)
</text>
  </threadedComment>
  <threadedComment ref="BM290" personId="{E5842BE3-B748-F5C8-F69B-0A3180BCF9A3}" id="{0073001A-00B6-465D-BA88-003C0078002C}">
    <text xml:space="preserve">Art. 11.5, Art. 11.7(b), cooperation
</text>
  </threadedComment>
  <threadedComment ref="BO290" personId="{E5842BE3-B748-F5C8-F69B-0A3180BCF9A3}" id="{0042009D-00A6-4FAF-B2EB-000100DD00D4}">
    <text xml:space="preserve">Art. 5.4, 
Art. 11.6
</text>
  </threadedComment>
  <threadedComment ref="BS290" personId="{E5842BE3-B748-F5C8-F69B-0A3180BCF9A3}" id="{00D9000A-00A8-4713-B36E-004E00DC0021}">
    <text xml:space="preserve">Art. 11.7(b), cooperation
</text>
  </threadedComment>
  <threadedComment ref="CH290" personId="{E5842BE3-B748-F5C8-F69B-0A3180BCF9A3}" id="{00E0002A-00D3-4A86-8B9E-008000B5001E}">
    <text xml:space="preserve">Art. 11.7(a), cooperation, 
</text>
  </threadedComment>
  <threadedComment ref="CJ290" personId="{E5842BE3-B748-F5C8-F69B-0A3180BCF9A3}" id="{00E800D5-0082-403E-81F4-00F9002C001D}">
    <text xml:space="preserve">Art. 11.7
</text>
  </threadedComment>
  <threadedComment ref="CK290" personId="{E5842BE3-B748-F5C8-F69B-0A3180BCF9A3}" id="{00880026-0037-424F-B26B-00EB0075009C}">
    <text xml:space="preserve">Art. 11.7(d), cooperation, (soft)
</text>
  </threadedComment>
  <threadedComment ref="CQ290" personId="{E5842BE3-B748-F5C8-F69B-0A3180BCF9A3}" id="{00AC0018-0005-488B-9F6C-002100E6008C}">
    <text xml:space="preserve">Chapt. 15
</text>
  </threadedComment>
  <threadedComment ref="DC290" personId="{E5842BE3-B748-F5C8-F69B-0A3180BCF9A3}" id="{00EA00E4-00A5-44A2-942D-006200B40021}">
    <text xml:space="preserve">Art. 11.7(b), cooperation
</text>
  </threadedComment>
  <threadedComment ref="DO290" personId="{EC687AD0-6A67-C58C-D82E-26EA0D0BD1EA}" id="{0091005A-0036-4D58-9CB1-00F8007C0048}">
    <text xml:space="preserve">Annex 8-A
Art. 2
</text>
  </threadedComment>
  <threadedComment ref="DT290" personId="{E5842BE3-B748-F5C8-F69B-0A3180BCF9A3}" id="{00B30043-00ED-4410-BD4B-00A3002200EF}">
    <text xml:space="preserve">Singapore-Taiwan FTA, Annex 2A, N° I.2(b) - definition
</text>
  </threadedComment>
  <threadedComment ref="DV290" personId="{E5842BE3-B748-F5C8-F69B-0A3180BCF9A3}" id="{00BF0048-0042-493C-A230-00A4003200D8}">
    <text xml:space="preserve">SCHEDULE OF SINGAPORE (ANNEX 8B:II)
11. Singapore reserves the right to maintain or adopt any measure affecting broadcasting services receivable by Singapore’s domestic audience and to the allocation of spectrum in relation to broadcasting services, including services offered in Singapore and international services originating from Singapore
SCHEDULE OF CHINESE TAIPEI (ANNEX 8B:II)
4. Chinese Taipei reserves the right to adopt or maintain any measure relating to broadcasting services in its territory, to international broadcasting services originating from Chinese Taipei, and to the allocation of spectrum in relation to broadcasting services.
</text>
  </threadedComment>
  <threadedComment ref="EM290" personId="{E5842BE3-B748-F5C8-F69B-0A3180BCF9A3}" id="{00BD0050-008D-4B3E-8503-002900920059}">
    <text xml:space="preserve">ARTICLE 16.2 GENERAL EXCEPTIONS
1. Article XX of GATT 1994 and its interpretive notes are incorporated into and made part of this Agreement, mutatis mutandis, for the purposes of Chapters 3 (Trade in Goods), 5 (Customs Procedures), 6 (Sanitary and Phytosanitary Measures), and 7 (Technical Barriers to Trade), 11 (Electronic Commerce) and 13 (Intellectual Property Cooperation).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2. Subparagraphs (a), (b) and (c) of Article XIV of GATS (including its footnotes) are incorporated into and made part of this Agreement, mutatis mutandis, for the purposes of Chapters 8 (Cross-Border Trade in Services), 9 (Investment), 11 (Electronic Commerce) and 13 (Intellectual Property Cooperation). The Parties understand that the measures referred to in Article XIV(b) of GATS include environmental measures necessary to protect human, animal, or plant life or health.
</text>
  </threadedComment>
  <threadedComment ref="EQ290" personId="{E5842BE3-B748-F5C8-F69B-0A3180BCF9A3}" id="{00500011-00FE-4260-8BE5-00B6001E0016}">
    <text xml:space="preserve">Art. 11.3:3
</text>
  </threadedComment>
  <threadedComment ref="ER290" personId="{E5842BE3-B748-F5C8-F69B-0A3180BCF9A3}" id="{00210080-00F0-4E77-A061-006000170082}">
    <text xml:space="preserve">Art. 11.28 fn 28
</text>
  </threadedComment>
  <threadedComment ref="EX290" personId="{E5842BE3-B748-F5C8-F69B-0A3180BCF9A3}" id="{002600C5-0091-4804-A9BA-00DF009A0039}">
    <text xml:space="preserve">Art. 11.2, referring to other chapters, Art. 11.4:3, regarding non-discriminatory treatment of digital products
</text>
  </threadedComment>
  <threadedComment ref="AF291" personId="{E5842BE3-B748-F5C8-F69B-0A3180BCF9A3}" id="{009D00ED-00DC-404D-8EF1-0085001500BA}">
    <text xml:space="preserve">Art,. 13.3.2.(a) soft
Art. 13.5 (hard)
Art. 13.12(b), cooperation
</text>
  </threadedComment>
  <threadedComment ref="AG291" personId="{E5842BE3-B748-F5C8-F69B-0A3180BCF9A3}" id="{0074009E-000A-41FB-BBA7-00BB0051007A}">
    <text xml:space="preserve">Art,. 13.3.2.(b)
Art. 13.12(d), cooperation
</text>
  </threadedComment>
  <threadedComment ref="AH291" personId="{E5842BE3-B748-F5C8-F69B-0A3180BCF9A3}" id="{00F800A3-00C0-42A2-9079-001000B5000E}">
    <text xml:space="preserve">Art. 13.3.(a)
</text>
  </threadedComment>
  <threadedComment ref="AN291" personId="{E5842BE3-B748-F5C8-F69B-0A3180BCF9A3}" id="{000D009D-00E0-4C30-9CA7-00CA0054004D}">
    <text xml:space="preserve">National Treatment (Art. 9.3)
Market Access (Art. 9.6)
</text>
  </threadedComment>
  <threadedComment ref="AO291" personId="{E5842BE3-B748-F5C8-F69B-0A3180BCF9A3}" id="{002300ED-0075-4F1B-9209-00D700650004}">
    <text xml:space="preserve">National Treatment (Art. 11.3)
Market Access (Art. 11.5 - right to establishment)
</text>
  </threadedComment>
  <threadedComment ref="AQ291" personId="{E5842BE3-B748-F5C8-F69B-0A3180BCF9A3}" id="{00D20093-00D3-4AB8-8154-00B700DA00FA}">
    <text xml:space="preserve">Art. 13.14
</text>
  </threadedComment>
  <threadedComment ref="AR291" personId="{E5842BE3-B748-F5C8-F69B-0A3180BCF9A3}" id="{00AD0066-0080-438D-880B-008900460030}">
    <text xml:space="preserve">Art. 13.2.1
</text>
  </threadedComment>
  <threadedComment ref="AW291" personId="{E5842BE3-B748-F5C8-F69B-0A3180BCF9A3}" id="{004A00A6-0037-4216-9CCF-008000000098}">
    <text xml:space="preserve">Art. 13.4.1
</text>
  </threadedComment>
  <threadedComment ref="BH291" personId="{E5842BE3-B748-F5C8-F69B-0A3180BCF9A3}" id="{64D083A0-12BC-4A40-9A15-C040A8FECBF5}">
    <text xml:space="preserve">Art. 13.3.4
</text>
  </threadedComment>
  <threadedComment ref="BM291" personId="{E5842BE3-B748-F5C8-F69B-0A3180BCF9A3}" id="{009B00B0-00ED-48F9-820A-00A200990005}">
    <text xml:space="preserve">Art. 13.10
Art. 13.12(b), cooperation on authentication
</text>
  </threadedComment>
  <threadedComment ref="BO291" personId="{E5842BE3-B748-F5C8-F69B-0A3180BCF9A3}" id="{002900BC-0045-4059-9A32-00BA001A0056}">
    <text xml:space="preserve">Art. 13.7
</text>
  </threadedComment>
  <threadedComment ref="BQ291" personId="{E5842BE3-B748-F5C8-F69B-0A3180BCF9A3}" id="{00380017-0087-4123-BC7C-001900E5008C}">
    <text xml:space="preserve">ARTICLE 5.5: Automation
Each Party will endeavor to use information technology that expedites
the procedures for the clearance of goods. When choosing technology
information to be used for this purpose, each Party:
(a) will endeavor to use international standards;
(b) will make electronic systems accessible to users of
customs;
(c) provide for the remission and electronic processing of information and data
before the arrival of the shipment, in order to allow the clearance of goods
at the time of your arrival;
(d) use electronic or automated systems for the analysis and management
of risks;
(e) will work on the interoperability of the electronic systems of the
Customs administrations of the Parties, in order to facilitate the exchange
of international trade data, and
(f) will work to develop a set of data elements and processes
common in accordance with the Customs Data Model of the
World Customs Organization (hereinafter referred to as "OMA")
and the recommendations and related guidelines of the WCO.
Art. 5.14 coopeation on the use of infromation technology (among other topics)
Annex 5.9 Single Window
</text>
  </threadedComment>
  <threadedComment ref="BS291" personId="{E5842BE3-B748-F5C8-F69B-0A3180BCF9A3}" id="{002D00B6-00A6-4F2A-96A1-00B000B100CF}">
    <text xml:space="preserve">Art. 13.6 (soft), except mandatory exchange of information (Art. 13.6.2)
Art. 13.12(b), cooperation
</text>
  </threadedComment>
  <threadedComment ref="BT291" personId="{E5842BE3-B748-F5C8-F69B-0A3180BCF9A3}" id="{00AB0047-00FD-4F22-A5E6-0074002E0033}">
    <text xml:space="preserve">Art. 13.9
</text>
  </threadedComment>
  <threadedComment ref="CF291" personId="{E5842BE3-B748-F5C8-F69B-0A3180BCF9A3}" id="{00AF007D-00C0-4470-9A52-0034004D0057}">
    <text xml:space="preserve">Art,. 13.3.2.(f)
Art. 13.12(b), cooperation
</text>
  </threadedComment>
  <threadedComment ref="CH291" personId="{E5842BE3-B748-F5C8-F69B-0A3180BCF9A3}" id="{0011004E-00AA-4213-9993-00F4006C00F7}">
    <text xml:space="preserve">Art,. 13.3.2.(e)
Art. 13.12(a), cooperation
</text>
  </threadedComment>
  <threadedComment ref="CJ291" personId="{E5842BE3-B748-F5C8-F69B-0A3180BCF9A3}" id="{0055002E-0087-4F35-AB8B-006000A1006B}">
    <text xml:space="preserve">Art. 13.12(b)
</text>
  </threadedComment>
  <threadedComment ref="CK291" personId="{E5842BE3-B748-F5C8-F69B-0A3180BCF9A3}" id="{008C00BC-0079-4D8E-AFE9-008C0019002C}">
    <text xml:space="preserve">
Art. 13.12(e) cooperation
</text>
  </threadedComment>
  <threadedComment ref="CL291" personId="{E5842BE3-B748-F5C8-F69B-0A3180BCF9A3}" id="{00210033-00E8-48AF-A78B-005200B20004}">
    <text xml:space="preserve">Art. 13.13
</text>
  </threadedComment>
  <threadedComment ref="CN291" personId="{E5842BE3-B748-F5C8-F69B-0A3180BCF9A3}" id="{00C200D9-0008-4637-BCA7-00EB002C003C}">
    <text xml:space="preserve">Art,. 13.3.2.(d)
</text>
  </threadedComment>
  <threadedComment ref="CO291" personId="{E5842BE3-B748-F5C8-F69B-0A3180BCF9A3}" id="{009A0058-0075-41A6-92B8-007300D000E8}">
    <text xml:space="preserve">Art,. 13.3.2.(d)
</text>
  </threadedComment>
  <threadedComment ref="CQ291" personId="{E5842BE3-B748-F5C8-F69B-0A3180BCF9A3}" id="{00AF0096-006E-43E9-9933-001A0070004D}">
    <text xml:space="preserve">Ch. 17
</text>
  </threadedComment>
  <threadedComment ref="DF291" personId="{E5842BE3-B748-F5C8-F69B-0A3180BCF9A3}" id="{00280087-00F0-4989-B940-00F700F5004F}">
    <text xml:space="preserve">ARTICLE 13.8: Protection of Personal Information
1. The Parties shall adopt or maintain laws, regulations or administrative measures for the protection of personal information of users participating in electronic commerce. The Parties shall take into consideration the international standards that exist in this matter.
2. The Parties shall exchange information and experiences regarding their personal information protection legislation.
</text>
  </threadedComment>
  <threadedComment ref="DI291" personId="{E5842BE3-B748-F5C8-F69B-0A3180BCF9A3}" id="{00180039-00EF-435B-89CB-005B00E900EC}">
    <text xml:space="preserve">Art. 13.11
Art. 13.12(c) cooperation
</text>
  </threadedComment>
  <threadedComment ref="DO291" personId="{E5842BE3-B748-F5C8-F69B-0A3180BCF9A3}" id="{00B2002A-0028-43AA-812B-00B3008B000A}">
    <text xml:space="preserve">Art. 11.1 (part of the definition of financial services)
ARTICLE 11.17: Data Processing
1. Subject to prior authorization from the regulator or relevant authority, whenever
required, each Party will allow the financial institutions of another Party to transfer
information to the inside or outside of the Party's territory, using
any of the means authorized in it, for its processing, whenever
necessary to carry out the ordinary business activities of those institutions.
2. For greater certainty, when the information referred to in paragraph 1 is
Composed or containing personal data, the transfer of such information will be carried out in accordance with the legislation on protection of persons with respect to the transfer and processing of personal data of the Party in or from whose territory the information is transferred.
</text>
  </threadedComment>
  <threadedComment ref="DT291" personId="{E5842BE3-B748-F5C8-F69B-0A3180BCF9A3}" id="{00660095-00FD-478D-AB0A-00B800AC0091}">
    <text xml:space="preserve">Art. 14.1, definition
PAAP, Art. 14.3.3-4;
</text>
  </threadedComment>
  <threadedComment ref="DW291" personId="{E5842BE3-B748-F5C8-F69B-0A3180BCF9A3}" id="{00CD00B3-0060-44D3-BF55-00900091009D}">
    <text xml:space="preserve">Art. 11.1 (part of the definition of financial services)
ARTICLE 11.17: Data Processing
1. Subject to prior authorization from the regulator or relevant authority, whenever required, each Party will allow the financial institutions of another Party to transfer information to the inside or outside of the Party's territory, using
any of the means authorized in it, for its processing, whenever necessary to carry out the ordinary business activities of those institutions.
2. For greater certainty, when the information referred to in paragraph 1 is Composed or containing personal data, the transfer of such information will be carried out in accordance with the legislation on protection of persons with respect to the transfer and processing of personal data of the Party in or from whose territory the information is transferred.
Annex 11.6 Financial Services
Banking and other financial services (excluding insurance)
3. Article 11.6 applies only with respect to:
(a) supply and transfer of financial information and processing of
financial data and software (software) with them related to
is referenced in subparagraph (o) of the service definition
in Article 11.1, subject to prior authorization by the regulator
relevant, when required,
</text>
  </threadedComment>
  <threadedComment ref="DY291" personId="{E5842BE3-B748-F5C8-F69B-0A3180BCF9A3}" id="{007F00AB-005B-44C7-898A-00CD00F10048}">
    <text xml:space="preserve">Art. 13.12(b), cooperation
</text>
  </threadedComment>
  <threadedComment ref="EI291" personId="{E5842BE3-B748-F5C8-F69B-0A3180BCF9A3}" id="{006800DD-001D-4DDA-91F1-008600470008}">
    <text xml:space="preserve">Art. 8.7 Use of Electronic Means
Art. 8.11 electronic auction
</text>
  </threadedComment>
  <threadedComment ref="EM291" personId="{E5842BE3-B748-F5C8-F69B-0A3180BCF9A3}" id="{00660027-0094-435C-BE0A-009B00C500C5}">
    <text xml:space="preserve">ARTICLE 18.1: General Exceptions
1. For the purposes of Chapters 3 (Access to Markets), 4 (Rules of Origin and Procedures related to Origin), 5 (Facilitation of Trade and Customs Cooperation), 6 (Sanitary and Phytosanitary Measures), 7 (Technical Obstacles to Commerce) and 13 (Electronic Commerce) Article XX of the GATT 1994 and its interpretative notes are incorporated into this Additional Protocol and form part of it,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(Maritime Services), 13 (Electronic Commerce) and 14 (Telecommunications), the
Article XIV of the GATS (including its footnotes) is incorporated into the present
Additional Protocol and is part of it, mutatis mutandis. The Parties understand
that the measures referred to in Article XIV (b) of the GATS include the environmental measures necessary to protect human, animal or plant life or health.
</text>
  </threadedComment>
  <threadedComment ref="EN291" personId="{E5842BE3-B748-F5C8-F69B-0A3180BCF9A3}" id="{0033008E-004E-41A6-A052-0048001000D8}">
    <text xml:space="preserve">Art. 13.2.2 does not apply to Public Procurement
Art. 13.4bis.2 NT and MFN does not apply tu subsidies and loans, governmental guarantees and insurance
</text>
  </threadedComment>
  <threadedComment ref="EO291" personId="{E5842BE3-B748-F5C8-F69B-0A3180BCF9A3}" id="{00DA0044-0071-463C-84B4-0037008400BB}">
    <text xml:space="preserve">ARTICLE 18.3: Essential Security
No provision of this Additional Protocol shall be construed as meaning:
(a) require a Party to provide any information whose
disclosure considered contrary to your essential security interests;
(b) prevent a Party from adopting the measures deemed necessary for the protection of its essential security interests, relating to:
(i) fissile or fuseable materials or those that serve to
its manufacture;
(ii) trafficking in weapons, ammunition and war supplies, and others
goods and materials of this type or related to the provision of
services, intended directly or indirectly for the purpose of
supply or provision of military establishments, or
(iii) those adopted in times of war or other emergencies in
international relations, or
(c) prevent a Party from adopting measures in compliance with its obligations under the Charter of the United Nations for the maintenance of peace and international security.
</text>
  </threadedComment>
  <threadedComment ref="EP291" personId="{E5842BE3-B748-F5C8-F69B-0A3180BCF9A3}" id="{00B4006C-00EA-438F-9EE9-005F00230070}">
    <text xml:space="preserve">ARTICLE 18.1: General Exceptions
1. For the purposes of Chapters 3 (Access to Markets), 4 (Rules of Origin and Procedures related to Origin), 5 (Facilitation of Trade and Customs Cooperation), 6 (Sanitary and Phytosanitary Measures), 7 (Technical Obstacles to Commerce) and 13 (Electronic Commerce) Article XX of the GATT 1994 and its interpretative notes are incorporated into this Additional Protocol and form part of it,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(Maritime Services), 13 (Electronic Commerce) and 14 (Telecommunications), the
Article XIV of the GATS (including its footnotes) is incorporated into the present
Additional Protocol and is part of it, mutatis mutandis. The Parties understand
that the measures referred to in Article XIV (b) of the GATS include the environmental measures necessary to protect human, animal or plant life or health.
</text>
  </threadedComment>
  <threadedComment ref="EQ291" personId="{E5842BE3-B748-F5C8-F69B-0A3180BCF9A3}" id="{008A00F5-0013-4500-8CFA-003300B70004}">
    <text xml:space="preserve">Art. 13.4.2
</text>
  </threadedComment>
  <threadedComment ref="ER291" personId="{E5842BE3-B748-F5C8-F69B-0A3180BCF9A3}" id="{00BE00A0-0003-4F74-BF40-007D00A70068}">
    <text xml:space="preserve">Art. 13.1 fn 1
</text>
  </threadedComment>
  <threadedComment ref="AD292" personId="{E5842BE3-B748-F5C8-F69B-0A3180BCF9A3}" id="{005900D6-00BA-49FA-BE43-0062001600A2}">
    <text xml:space="preserve">Polanco Rodrigo:Art. 14.3.4
</text>
  </threadedComment>
  <threadedComment ref="AF292" personId="{E5842BE3-B748-F5C8-F69B-0A3180BCF9A3}" id="{003C0060-000A-4EAB-B165-0014001C0039}">
    <text xml:space="preserve">Arts.14.2(a), 14.5
</text>
  </threadedComment>
  <threadedComment ref="AG292" personId="{E5842BE3-B748-F5C8-F69B-0A3180BCF9A3}" id="{00D3002D-00D8-430D-BC78-0079006D00D4}">
    <text xml:space="preserve">Art. 14.3.2 (b); Art. 14.11(d) cooperation
</text>
  </threadedComment>
  <threadedComment ref="AH292" personId="{E5842BE3-B748-F5C8-F69B-0A3180BCF9A3}" id="{0001006C-002A-4AA5-A81F-009300C50018}">
    <text xml:space="preserve">Art. 14.3.2.a), f)
</text>
  </threadedComment>
  <threadedComment ref="AN292" personId="{E5842BE3-B748-F5C8-F69B-0A3180BCF9A3}" id="{009B00E4-006B-49D5-A6DC-00B600AD008E}">
    <text xml:space="preserve">Art. 9.4 (Market Access)
Art. 9,5 (National Treatment)
</text>
  </threadedComment>
  <threadedComment ref="AO292" personId="{E5842BE3-B748-F5C8-F69B-0A3180BCF9A3}" id="{0052009D-008B-49AB-BF1F-00C8009600E7}">
    <text xml:space="preserve">Artículo 11.3 (National Treatment)
Artículo 11.6 (Right of Establishment)
Art. 11.8 (New Services)
</text>
  </threadedComment>
  <threadedComment ref="AQ292" personId="{E5842BE3-B748-F5C8-F69B-0A3180BCF9A3}" id="{008B002F-0030-46D9-A573-00BA00CD004A}">
    <text xml:space="preserve">Art. 14.13
</text>
  </threadedComment>
  <threadedComment ref="AR292" personId="{E5842BE3-B748-F5C8-F69B-0A3180BCF9A3}" id="{006A00DD-000C-4A85-88C5-00B2001300ED}">
    <text xml:space="preserve">Art. 14.2 (applicability of services and investment chapters)
</text>
  </threadedComment>
  <threadedComment ref="AU292" personId="{E5842BE3-B748-F5C8-F69B-0A3180BCF9A3}" id="{003900E6-00CC-4E43-9C46-003100CC0043}">
    <text xml:space="preserve">Art. 14.11.b
</text>
  </threadedComment>
  <threadedComment ref="AW292" personId="{E5842BE3-B748-F5C8-F69B-0A3180BCF9A3}" id="{00B600C9-00B4-4C30-9F50-003B00130078}">
    <text xml:space="preserve">Art. 14.4
</text>
  </threadedComment>
  <threadedComment ref="BH292" personId="{E5842BE3-B748-F5C8-F69B-0A3180BCF9A3}" id="{D5F4193C-0766-4DCD-8182-00E1032B07DF}">
    <text xml:space="preserve">Art. 14.3.2.g)
</text>
  </threadedComment>
  <threadedComment ref="BM292" personId="{E5842BE3-B748-F5C8-F69B-0A3180BCF9A3}" id="{00730038-002A-4F2E-901C-009E000000CB}">
    <text xml:space="preserve">
Hard Art. 14.9, 
Artículo 14.9: Autenticación y Certificación
1. Ninguna Parte adoptará o mantendrá legislación sobre autenticación electrónica, que impida a las
partes de una transacción realizada por medios electrónicos, tener la oportunidad de probar ante las
instancias judiciales o administrativas correspondientes, que dicha transacción electrónica cumple los
requerimientos de autenticación establecidos en su legislación nacional.
Soft
Art. 14.11(b), cooperation
</text>
  </threadedComment>
  <threadedComment ref="BO292" personId="{E5842BE3-B748-F5C8-F69B-0A3180BCF9A3}" id="{008F00C0-00A7-4E2B-B72C-005D00AD00C7}">
    <text xml:space="preserve">Art. 14.7
</text>
  </threadedComment>
  <threadedComment ref="BQ292" personId="{EC687AD0-6A67-C58C-D82E-26EA0D0BD1EA}" id="{002A0052-00EA-473F-9AB7-00FE00660090}">
    <text xml:space="preserve">Art. 5.4 Automation
</text>
  </threadedComment>
  <threadedComment ref="BS292" personId="{E5842BE3-B748-F5C8-F69B-0A3180BCF9A3}" id="{00200092-0030-43F4-8689-00E900DA00FC}">
    <text xml:space="preserve">Art. 14.3:2(f), Art. 14.6, Art. 14.11(b), cooperation
</text>
  </threadedComment>
  <threadedComment ref="CF292" personId="{E5842BE3-B748-F5C8-F69B-0A3180BCF9A3}" id="{00420012-00E2-40BE-9BCA-003A000D0064}">
    <text xml:space="preserve">Art. 14.11(b), cooperation
</text>
  </threadedComment>
  <threadedComment ref="CH292" personId="{E5842BE3-B748-F5C8-F69B-0A3180BCF9A3}" id="{005F00EE-0010-427F-9B4B-004D00BD00E4}">
    <text xml:space="preserve">Arts. 14.2.(e ), 14.11(a), cooperation
</text>
  </threadedComment>
  <threadedComment ref="CJ292" personId="{E5842BE3-B748-F5C8-F69B-0A3180BCF9A3}" id="{00320098-0055-4A6D-A992-0093003C00FC}">
    <text xml:space="preserve">Mexico-Panama FTA, Art. 14.11(b)
</text>
  </threadedComment>
  <threadedComment ref="CK292" personId="{E5842BE3-B748-F5C8-F69B-0A3180BCF9A3}" id="{00F3002C-008A-423D-8E5D-002000A60020}">
    <text xml:space="preserve">Art. 14.11(e ), cooperation
</text>
  </threadedComment>
  <threadedComment ref="CL292" personId="{40B0AB47-9800-EA44-1FF3-FDF440E4C41E}" id="{00E000D6-0010-478D-A959-0096001C00C8}">
    <text xml:space="preserve">Art. 14.11 and 14,.12
</text>
  </threadedComment>
  <threadedComment ref="CN292" personId="{E5842BE3-B748-F5C8-F69B-0A3180BCF9A3}" id="{0048008C-002F-4480-97F4-005B00240014}">
    <text xml:space="preserve">Art. 14.2.(d)
</text>
  </threadedComment>
  <threadedComment ref="CO292" personId="{E5842BE3-B748-F5C8-F69B-0A3180BCF9A3}" id="{007900B4-0028-4EDD-AE1D-001600FB00B4}">
    <text xml:space="preserve">Art. 14.2.(d)
</text>
  </threadedComment>
  <threadedComment ref="CQ292" personId="{E5842BE3-B748-F5C8-F69B-0A3180BCF9A3}" id="{00B400F9-00DF-4E4A-BB09-00CD00D700B3}">
    <text xml:space="preserve">Chapt. 18
</text>
  </threadedComment>
  <threadedComment ref="DC292" personId="{E5842BE3-B748-F5C8-F69B-0A3180BCF9A3}" id="{003100D4-005C-4446-B0FB-00B600D600B8}">
    <text xml:space="preserve">Art. 14.11(b), cooperation
</text>
  </threadedComment>
  <threadedComment ref="DD292" personId="{E5842BE3-B748-F5C8-F69B-0A3180BCF9A3}" id="{000A00A9-00CA-4D27-9BA3-00070035007C}">
    <text xml:space="preserve">Article 14.8: Protection of Personal Data
The Parties shall encourage the adoption or maintenance of laws and regulations for the protection of the personal data of users of electronic commerce. The Parties shall take into consideration the international practices that exist in this matter.
</text>
  </threadedComment>
  <threadedComment ref="DF292" personId="{E5842BE3-B748-F5C8-F69B-0A3180BCF9A3}" id="{005A005A-0092-4B0B-AC2D-006600810029}">
    <text xml:space="preserve">Article 14.8: Protection of Personal Data
The Parties shall encourage the adoption or maintenance of laws and regulations for the protection of the personal data of users of electronic commerce. The Parties shall take into consideration the international practices that exist in this matter.
</text>
  </threadedComment>
  <threadedComment ref="DG292" personId="{E5842BE3-B748-F5C8-F69B-0A3180BCF9A3}" id="{00F0003D-0047-4EB8-9472-006D009D009B}">
    <text xml:space="preserve">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
</text>
  </threadedComment>
  <threadedComment ref="DI292" personId="{EC687AD0-6A67-C58C-D82E-26EA0D0BD1EA}" id="{001000CC-0055-43C6-9767-002D0081008B}">
    <text xml:space="preserve">Art. 14.10
</text>
  </threadedComment>
  <threadedComment ref="DK292" personId="{E5842BE3-B748-F5C8-F69B-0A3180BCF9A3}" id="{006200C1-0018-4F17-B45E-00E600B500FD}">
    <text xml:space="preserve">Art. 14.12
</text>
  </threadedComment>
  <threadedComment ref="DO292" personId="{EC687AD0-6A67-C58C-D82E-26EA0D0BD1EA}" id="{00DA0041-0068-4863-A36E-00D900DE002C}">
    <text xml:space="preserve">Art. 11.1
Art. 11.18 Data Processing
</text>
  </threadedComment>
  <threadedComment ref="DT292" personId="{E5842BE3-B748-F5C8-F69B-0A3180BCF9A3}" id="{0017002E-005E-472E-82D8-00670077009D}">
    <text xml:space="preserve">Art. 12.1 - definition
</text>
  </threadedComment>
  <threadedComment ref="DV292" personId="{E5842BE3-B748-F5C8-F69B-0A3180BCF9A3}" id="{00730079-0078-4C1A-B184-0089003F003D}">
    <text xml:space="preserve">Mexican Scheduke
9, 11 z 13. Exceptions to national treatment and performance requirement on TV and audio
Also Market Access limitation (Section 2.D)
</text>
  </threadedComment>
  <threadedComment ref="DW292" personId="{EC687AD0-6A67-C58C-D82E-26EA0D0BD1EA}" id="{00B00091-0033-4BA6-A76F-001100D3006A}">
    <text xml:space="preserve">Art. 11.1
Mexico-Panama FTA, Art. 11.9;  Treatment of Certian Information
Art. 11.18 Data Processing
</text>
  </threadedComment>
  <threadedComment ref="DY292" personId="{E5842BE3-B748-F5C8-F69B-0A3180BCF9A3}" id="{00380026-0075-42AB-A9FD-00020007004B}">
    <text xml:space="preserve">Art. 14.11.b
</text>
  </threadedComment>
  <threadedComment ref="EM292" personId="{E5842BE3-B748-F5C8-F69B-0A3180BCF9A3}" id="{009A00A6-006F-4381-95C5-009900710038}">
    <text xml:space="preserve">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
</text>
  </threadedComment>
  <threadedComment ref="EO292" personId="{E5842BE3-B748-F5C8-F69B-0A3180BCF9A3}" id="{008C00A8-00B1-4522-ACCE-00C300E60073}">
    <text xml:space="preserve">Article 19.3: National Security
No provision of this Agreement shall be construed as meaning:
(a) compel a Party to provide or give access to information whose disclosure it considers contrary to its essential security interests, or
(b) prevent a Party from adopting any measure it deems necessary to protect its essential security interests:
(i) relating to the arms trade, ammunition and war supplies, and to trade and operations on goods, materials, services and technology that are carried out with the direct or indirect purpose of providing supplies to a military institution or other establishment defense;
(ii) adopted in time of war or other emergencies in international relations, or
(iii) concerning the application of national policies or international agreements regarding the non-proliferation of nuclear weapons or other nuclear explosive devices, or
(c) prevent a Party from adopting measures in accordance with its obligations arising from the Charter of the United Nations for the Maintenance of International Peace and Security.
</text>
  </threadedComment>
  <threadedComment ref="ER292" personId="{E5842BE3-B748-F5C8-F69B-0A3180BCF9A3}" id="{001D00A5-0057-4940-A91B-00C5007C0018}">
    <text xml:space="preserve">Art. 14.1 fn 1
</text>
  </threadedComment>
  <threadedComment ref="FA292" personId="{E5842BE3-B748-F5C8-F69B-0A3180BCF9A3}" id="{00660092-00C4-4F26-89F0-00A600080053}">
    <text xml:space="preserve">Art. 15.9.1
</text>
  </threadedComment>
  <threadedComment ref="FB292" personId="{6785972C-96CC-E74C-1073-C6FD66B67974}" id="{00F1007A-0071-431C-B740-008B0095000A}">
    <text xml:space="preserve">Art. 15.3:1 and for copyright: Art. 15.9:1
</text>
  </threadedComment>
  <threadedComment ref="FC292" personId="{6785972C-96CC-E74C-1073-C6FD66B67974}" id="{00920022-00D2-4694-9829-00E6002E0012}">
    <text xml:space="preserve">Art. 15.3:2
</text>
  </threadedComment>
  <threadedComment ref="FI292" personId="{E5842BE3-B748-F5C8-F69B-0A3180BCF9A3}" id="{004700FA-0076-4DC9-AA94-00890018003F}">
    <text xml:space="preserve">Art. 15.9.4
</text>
  </threadedComment>
  <threadedComment ref="FS292" personId="{E5842BE3-B748-F5C8-F69B-0A3180BCF9A3}" id="{00AD001E-001E-4492-98E5-008E00E200D5}">
    <text xml:space="preserve">Art. 15.9.8
</text>
  </threadedComment>
  <threadedComment ref="FU292" personId="{E5842BE3-B748-F5C8-F69B-0A3180BCF9A3}" id="{009300E5-0087-48DC-A7B4-0072003700FE}">
    <text xml:space="preserve">Art. 15.9.8
</text>
  </threadedComment>
  <threadedComment ref="AE293" personId="{E5842BE3-B748-F5C8-F69B-0A3180BCF9A3}" id="{004E0031-00BF-4420-A802-00AF00CE0082}">
    <text xml:space="preserve">Art. 15.1
</text>
  </threadedComment>
  <threadedComment ref="AN293" personId="{E5842BE3-B748-F5C8-F69B-0A3180BCF9A3}" id="{00AC009C-001A-457E-9E0A-00B7003200C4}">
    <text xml:space="preserve">National Treatment (Articles 7.2 and 11.3)
Market Access (Article 7.4)
Local Presence (Article 7.5)
</text>
  </threadedComment>
  <threadedComment ref="AO293" personId="{E5842BE3-B748-F5C8-F69B-0A3180BCF9A3}" id="{00DA00C8-00C3-4A2E-85F5-00B200C00001}">
    <text xml:space="preserve">ARTICLE 8.2: NATIONAL TREATMENT
ARTICLE 8.4: MARKET ACCESS FOR FINANCIAL INSTITUTIONS
</text>
  </threadedComment>
  <threadedComment ref="AR293" personId="{E5842BE3-B748-F5C8-F69B-0A3180BCF9A3}" id="{001E00EC-00B0-449C-BBAB-00FA0021001B}">
    <text xml:space="preserve">Art. 15.2
</text>
  </threadedComment>
  <threadedComment ref="AW293" personId="{E5842BE3-B748-F5C8-F69B-0A3180BCF9A3}" id="{001000B6-007B-49C1-878F-0090006B008B}">
    <text xml:space="preserve">Art. 15.3
</text>
  </threadedComment>
  <threadedComment ref="BH293" personId="{E5842BE3-B748-F5C8-F69B-0A3180BCF9A3}" id="{A126B62A-C43D-4B67-BFB8-F818DF46F70D}">
    <text xml:space="preserve">Art. 15.1
Art. 15.4.2.a)
</text>
  </threadedComment>
  <threadedComment ref="BI293" personId="{E5842BE3-B748-F5C8-F69B-0A3180BCF9A3}" id="{006100DC-00BB-42B6-AED9-002700590045}">
    <text xml:space="preserve">Art. 15.4:1
</text>
  </threadedComment>
  <threadedComment ref="BM293" personId="{E5842BE3-B748-F5C8-F69B-0A3180BCF9A3}" id="{00C00006-00A6-40FB-B69D-0062008900F0}">
    <text xml:space="preserve">art. 15.5
</text>
  </threadedComment>
  <threadedComment ref="BO293" personId="{E5842BE3-B748-F5C8-F69B-0A3180BCF9A3}" id="{001B0010-0052-4893-87DD-00170007004E}">
    <text xml:space="preserve">art. 15.7
</text>
  </threadedComment>
  <threadedComment ref="BS293" personId="{E5842BE3-B748-F5C8-F69B-0A3180BCF9A3}" id="{002600EA-0056-4005-AB7D-00B700FA0052}">
    <text xml:space="preserve">Art. 15.6
</text>
  </threadedComment>
  <threadedComment ref="BT293" personId="{E5842BE3-B748-F5C8-F69B-0A3180BCF9A3}" id="{00D20064-001B-48D0-AD55-000B007000E5}">
    <text xml:space="preserve">art. 15.9.1
</text>
  </threadedComment>
  <threadedComment ref="CJ293" personId="{E5842BE3-B748-F5C8-F69B-0A3180BCF9A3}" id="{00730079-0090-46F0-8DE8-00920029008E}">
    <text xml:space="preserve">Art. 15.6.2 (consumer protection); Art- 15.9.2 (spam)
</text>
  </threadedComment>
  <threadedComment ref="CN293" personId="{E5842BE3-B748-F5C8-F69B-0A3180BCF9A3}" id="{0057005A-0063-4764-A0F5-0066009A002E}">
    <text xml:space="preserve">Art. 15.4:2(b))
</text>
  </threadedComment>
  <threadedComment ref="CQ293" personId="{E5842BE3-B748-F5C8-F69B-0A3180BCF9A3}" id="{00A600CA-005B-42F6-BA87-003B00270054}">
    <text xml:space="preserve">chapt. 20
</text>
  </threadedComment>
  <threadedComment ref="DD293" personId="{E5842BE3-B748-F5C8-F69B-0A3180BCF9A3}" id="{005D00FC-00CA-47CF-83C1-008A00DC0088}">
    <text xml:space="preserve">ARTICLE 15.8: ONLINE PERSONAL DATA PROTECTION
Each Party shall adopt or maintain measures which ensure the protection of the personal data of the users of electronic commerce. In the development of personal data protection standards, each Party shall take into account the international standards, guidelines and recommendations of relevant international organisations
</text>
  </threadedComment>
  <threadedComment ref="DF293" personId="{E5842BE3-B748-F5C8-F69B-0A3180BCF9A3}" id="{0070003A-008C-4F51-AD7F-001D00F80021}">
    <text xml:space="preserve">ARTICLE 15.8: ONLINE PERSONAL DATA PROTECTION
Each Party shall adopt or maintain measures which ensure the protection of the personal data of the users of electronic commerce. In the development of personal data protection standards, each Party shall take into account the international standards, guidelines and recommendations of relevant international organisations
</text>
  </threadedComment>
  <threadedComment ref="DO293" personId="{EC687AD0-6A67-C58C-D82E-26EA0D0BD1EA}" id="{00420000-00B8-43E5-A2CC-00B000C100FC}">
    <text xml:space="preserve">Art. 8.20
Annex 8-A
Annex 8-B
</text>
  </threadedComment>
  <threadedComment ref="DT293" personId="{E5842BE3-B748-F5C8-F69B-0A3180BCF9A3}" id="{003600DF-009A-45AD-B443-00F700BC0051}">
    <text xml:space="preserve">Art. 9.3.3-4
Art. 9.26
</text>
  </threadedComment>
  <threadedComment ref="DV293" personId="{E5842BE3-B748-F5C8-F69B-0A3180BCF9A3}" id="{001D00DE-0032-45F2-919F-00490027002C}">
    <text xml:space="preserve">ARTICLE 7.12: AUDIOVISUAL CO-PRODUCTION
ANNEX 7-B
AUDIOVISUAL CO-PRODUCTION
ANNEX II
SCHEDULE OF AUSTRALIA
Australia reservations on broadcasting and audiovisual services
</text>
  </threadedComment>
  <threadedComment ref="DW293" personId="{EC687AD0-6A67-C58C-D82E-26EA0D0BD1EA}" id="{00320008-0024-42D2-982A-00E100620089}">
    <text xml:space="preserve">Art. 8.7,
Art. 8.20
Annex 8-A
Annex 8-B
</text>
  </threadedComment>
  <threadedComment ref="EI293" personId="{E5842BE3-B748-F5C8-F69B-0A3180BCF9A3}" id="{005D0099-00B1-420F-BBA2-008D005F00A7}">
    <text xml:space="preserve">Ch. Allows the use of digital means of procurement
</text>
  </threadedComment>
  <threadedComment ref="EM293" personId="{E5842BE3-B748-F5C8-F69B-0A3180BCF9A3}" id="{00B10040-00F3-40C3-B83F-00A100FC001F}">
    <text xml:space="preserve">Art, 22.1.2
</text>
  </threadedComment>
  <threadedComment ref="EN293" personId="{E5842BE3-B748-F5C8-F69B-0A3180BCF9A3}" id="{008B0066-0087-438F-82ED-00A700F50083}">
    <text xml:space="preserve">Art. 15.5:2, regard electronic authentification and signatures
2. Notwithstanding paragraph 1, where prescribed by a Party’s laws and regulations, a Party may require that, for transactions where a high degree of reliability and security is required, such as electronic financial transactions, the method of authentication meet certain security standards or be certified by an authority accredited in accordance with the Party’s laws or policies.
Art. 8.10 (prudential reasons, monetary and exhange policies)
</text>
  </threadedComment>
  <threadedComment ref="EO293" personId="{E5842BE3-B748-F5C8-F69B-0A3180BCF9A3}" id="{001800B5-00F9-4B28-8E12-001A00FC0050}">
    <text xml:space="preserve">ARTICLE 22.2: ESSENTIAL SECURITY92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to the extent possible, inform the Joint Committee of measures that have been taken and of their termination.
</text>
  </threadedComment>
  <threadedComment ref="EX293" personId="{E5842BE3-B748-F5C8-F69B-0A3180BCF9A3}" id="{001E00FE-00C7-43CD-BD14-00E9009B00EE}">
    <text xml:space="preserve">Art. 15.2, reffering to other chapters
</text>
  </threadedComment>
  <threadedComment ref="FA293" personId="{6785972C-96CC-E74C-1073-C6FD66B67974}" id="{005600A3-00F0-4937-9BA8-00DE001F002B}">
    <text xml:space="preserve">Art. 13.1:3
</text>
  </threadedComment>
  <threadedComment ref="FC293" personId="{8E4CCD65-E3AA-5BB5-8775-153EB2897E6A}" id="{00F800DF-00A7-43FB-9AE2-002400D700E6}">
    <text xml:space="preserve">Art. 13.1:3
</text>
  </threadedComment>
  <threadedComment ref="FE293" personId="{8E4CCD65-E3AA-5BB5-8775-153EB2897E6A}" id="{008D0042-0070-4EF1-ABC7-00BF0098001F}">
    <text xml:space="preserve">Art. 13.5:5
</text>
  </threadedComment>
  <threadedComment ref="FI293" personId="{8E4CCD65-E3AA-5BB5-8775-153EB2897E6A}" id="{00C90012-0018-4CAE-A7EA-003700610085}">
    <text xml:space="preserve">Art. 13.5:9
</text>
  </threadedComment>
  <threadedComment ref="FJ293" personId="{8E4CCD65-E3AA-5BB5-8775-153EB2897E6A}" id="{009800DD-009D-4334-A725-008C00FF0001}">
    <text xml:space="preserve">Art. 13.5:10
</text>
  </threadedComment>
  <threadedComment ref="FN293" personId="{8E4CCD65-E3AA-5BB5-8775-153EB2897E6A}" id="{00D80063-00B5-4E34-AC44-00F600F0009C}">
    <text xml:space="preserve">Art. 13.4
</text>
  </threadedComment>
  <threadedComment ref="FO293" personId="{8E4CCD65-E3AA-5BB5-8775-153EB2897E6A}" id="{00560073-00A8-40D3-83CE-003200F200F0}">
    <text xml:space="preserve">Art. 13.9:29, limitations on liability
</text>
  </threadedComment>
  <threadedComment ref="FP293" personId="{8E4CCD65-E3AA-5BB5-8775-153EB2897E6A}" id="{004F00E1-004D-423D-9154-008400E80064}">
    <text xml:space="preserve">Art. 13.9:29, limitations on liability
</text>
  </threadedComment>
  <threadedComment ref="FR293" personId="{E5842BE3-B748-F5C8-F69B-0A3180BCF9A3}" id="{003700BE-0044-4B90-8734-003F0043004B}">
    <text xml:space="preserve">Art. 13.1.12
</text>
  </threadedComment>
  <threadedComment ref="FS293" personId="{E5842BE3-B748-F5C8-F69B-0A3180BCF9A3}" id="{004200C9-0055-4A3A-981C-00D7002E00E1}">
    <text xml:space="preserve">Art. 13.6
</text>
  </threadedComment>
  <threadedComment ref="FU293" personId="{6785972C-96CC-E74C-1073-C6FD66B67974}" id="{0092005B-0095-43C5-9314-008B007200DA}">
    <text xml:space="preserve">Art. 13.5:1
</text>
  </threadedComment>
  <threadedComment ref="AF294" personId="{E5842BE3-B748-F5C8-F69B-0A3180BCF9A3}" id="{00340024-00B0-46BE-B135-005A005A008C}">
    <text xml:space="preserve">Art. 9.16:2
</text>
  </threadedComment>
  <threadedComment ref="BH294" personId="{E5842BE3-B748-F5C8-F69B-0A3180BCF9A3}" id="{10D56323-8976-4D1D-B316-AE3CC8A96BA8}">
    <text xml:space="preserve">Art. 9.16:2
</text>
  </threadedComment>
  <threadedComment ref="BQ294" personId="{E5842BE3-B748-F5C8-F69B-0A3180BCF9A3}" id="{005B0006-0069-44DB-AAAE-003F00FC005F}">
    <text xml:space="preserve">Art. 5.5:2, electronic processing of goods, Art. 5.7:1, support electronic customs transactions
</text>
  </threadedComment>
  <threadedComment ref="CJ294" personId="{E5842BE3-B748-F5C8-F69B-0A3180BCF9A3}" id="{007E0074-001E-43A2-BBE7-0092007200AC}">
    <text xml:space="preserve">Art. 9.2.2(n), Art. 9.16
</text>
  </threadedComment>
  <threadedComment ref="CL294" personId="{EC687AD0-6A67-C58C-D82E-26EA0D0BD1EA}" id="{008200DC-000D-4EA2-BE16-00A700D60075}">
    <text xml:space="preserve">Malaysia-Turkey FTA, Art. 9.16.3(a)
</text>
  </threadedComment>
  <threadedComment ref="CN294" personId="{E5842BE3-B748-F5C8-F69B-0A3180BCF9A3}" id="{0023007D-000C-4AC4-8A38-0095002F004E}">
    <text xml:space="preserve">Art. 9.16.1
</text>
  </threadedComment>
  <threadedComment ref="DD295" personId="{E5842BE3-B748-F5C8-F69B-0A3180BCF9A3}" id="{00160056-0064-4C82-8684-007D007F00E0}">
    <text xml:space="preserve">Art. 65.7
7. Provisions of this Section (TRADE IN SERVICES, ESTABLISHMENT, ACTIVITIES AND INVESTING) shall not prevent the member States to adopt or enforce the measures:
3) necessary for compliance with the legislation of the member States that are not
contrary to the provisions of this section, including those related to:
the protection of the privacy of individuals in relation to the processing and dissemination of personal data and the protection of confidentiality of individual records
and accounts;
</text>
  </threadedComment>
  <threadedComment ref="DG295" personId="{E5842BE3-B748-F5C8-F69B-0A3180BCF9A3}" id="{00DE008D-00C9-4932-91BD-0027006C00FE}">
    <text xml:space="preserve">
Annex 17 - Protocolo of Financial Services
Art. 34
Noting in this Protocol shall prohibit any member State from accepting or applying the below-mentioned measures subject to that such measures shall not be applied in such a manner, which stimulates a spontaneous or unjustified discrimination between and among the persons of member States with regard to the trade in services, establishment and/or activity, more specifically: 
3) required to comply with legislation or regulations which shall be consistent with the provisions of this Protocol including those relating to:
protection of the privacy of individuals in the processing and dissemination of personal data and protection of confidentiality of individual records and accounts;
</text>
  </threadedComment>
  <threadedComment ref="DU295" personId="{40B0AB47-9800-EA44-1FF3-FDF440E4C41E}" id="{0024002A-00DF-4183-8E34-008500CA00D7}">
    <text xml:space="preserve">APPENDIX 1
to the Protocol on Trade in Services,
the Establishment, Activities and Effectuation of Investments - definition of telecom service
</text>
  </threadedComment>
  <threadedComment ref="EI295" personId="{40B0AB47-9800-EA44-1FF3-FDF440E4C41E}" id="{001900FC-0055-41CC-88A0-00E100A000A1}">
    <text xml:space="preserve">Annex 3
</text>
  </threadedComment>
  <threadedComment ref="EJ295" personId="{40B0AB47-9800-EA44-1FF3-FDF440E4C41E}" id="{00210064-0059-45DF-9865-00DB00F70055}">
    <text xml:space="preserve">Annex 25 and Appendix 1- include electronic procurement
</text>
  </threadedComment>
  <threadedComment ref="ET295" personId="{40B0AB47-9800-EA44-1FF3-FDF440E4C41E}" id="{00070065-00CC-4060-8A9E-00D0000B0080}">
    <text xml:space="preserve">Annex 3 - creation of an interstate exchange of data environment
</text>
  </threadedComment>
  <threadedComment ref="FA295" personId="{6785972C-96CC-E74C-1073-C6FD66B67974}" id="{00F700EC-00C3-4A47-9CDF-004E0092001F}">
    <text xml:space="preserve">Art. 90:3
</text>
  </threadedComment>
  <threadedComment ref="FB295" personId="{40B0AB47-9800-EA44-1FF3-FDF440E4C41E}" id="{00D300AB-0079-42A9-BAAF-009500F700D8}">
    <text xml:space="preserve">Art. 90.3
</text>
  </threadedComment>
  <threadedComment ref="FC295" personId="{40B0AB47-9800-EA44-1FF3-FDF440E4C41E}" id="{00A300ED-003B-4C91-9726-0041001B00DD}">
    <text xml:space="preserve">Art. 90.3
</text>
  </threadedComment>
  <threadedComment ref="FE295" personId="{40B0AB47-9800-EA44-1FF3-FDF440E4C41E}" id="{0091007D-004F-4F7A-A366-000C0079000F}">
    <text xml:space="preserve">ANNEX 26
to the Treaty on the Eurasian Economic Union
PROTOCOL
on Protection and Enforcement of Intellectual Property Rights
N° II
</text>
  </threadedComment>
  <threadedComment ref="FL295" personId="{40B0AB47-9800-EA44-1FF3-FDF440E4C41E}" id="{00F9003A-0033-47DE-A352-00C600C1005D}">
    <text xml:space="preserve">ANNEX 26
to the Treaty on the Eurasian Economic Union
PROTOCOL
on Protection and Enforcement of Intellectual Property Rights,
N° XI
</text>
  </threadedComment>
  <threadedComment ref="AE296" personId="{E5842BE3-B748-F5C8-F69B-0A3180BCF9A3}" id="{00CC0017-00ED-427A-A798-00A900620038}">
    <text xml:space="preserve">Art. 76:1
</text>
  </threadedComment>
  <threadedComment ref="AM296" personId="{E5842BE3-B748-F5C8-F69B-0A3180BCF9A3}" id="{007C00AB-00D0-4444-B74D-00A700A200A0}">
    <text xml:space="preserve">Article 79
National treatment
Article 84
Market access
Article 85
National treatment
</text>
  </threadedComment>
  <threadedComment ref="AN296" personId="{E5842BE3-B748-F5C8-F69B-0A3180BCF9A3}" id="{00AB00F6-00A4-4416-8AB5-0003006C0008}">
    <text xml:space="preserve">Article 79
National treatment
Article 84
Market access
Article 85
National treatment
</text>
  </threadedComment>
  <threadedComment ref="AO296" personId="{E5842BE3-B748-F5C8-F69B-0A3180BCF9A3}" id="{008200E5-0023-4467-847E-006F007000AA}">
    <text xml:space="preserve">Article 79
National treatment
Article 84
Market access
Article 85
National treatment
</text>
  </threadedComment>
  <threadedComment ref="AR296" personId="{E5842BE3-B748-F5C8-F69B-0A3180BCF9A3}" id="{00500074-002B-470B-8608-004600E8008B}">
    <text xml:space="preserve">Chapter 6
</text>
  </threadedComment>
  <threadedComment ref="AW296" personId="{E5842BE3-B748-F5C8-F69B-0A3180BCF9A3}" id="{008E00BD-00A7-438B-9E2F-005600250096}">
    <text xml:space="preserve">Art. 127.3 
</text>
  </threadedComment>
  <threadedComment ref="BM296" personId="{E5842BE3-B748-F5C8-F69B-0A3180BCF9A3}" id="{00EF0029-00A2-481C-BA66-00D600210037}">
    <text xml:space="preserve">Art. 128:1(a), cooperation
</text>
  </threadedComment>
  <threadedComment ref="BQ296" personId="{E5842BE3-B748-F5C8-F69B-0A3180BCF9A3}" id="{00F500D0-00E2-4A7F-B67A-00CF00490077}">
    <text xml:space="preserve">Article 71
Customs cooperation
The Parties shall strengthen cooperation in the area of customs to ensure implementation of the objectives of this Chapter in order to further trade facilitation, while ensuring effective control, security and prevention of fraud. To that end the Parties may use, where appropriate, the European Commission Customs Blueprint as a benchmarking tool.
In order to ensure compliance with the provisions of this Chapter the Parties shall, inter alia:
(a) exchange information concerning customs legislation and procedures;
(b) develop joint initiatives relating to import, export and transit procedures, as well as work towards ensuring that an effective service is provided to the business community;
(c) cooperate on the automation of customs and other trade procedures;
(d) exchange, where appropriate, information and data subject to respect of the confidentiality of sensitive data and the protection of personal data;
(e) cooperate in preventing and combating illicit cross-border traffic in goods, including in tobacco products;
(f) exchange information or enter into consultations with a view to establishing where possible, common positions in international organisations in the field of customs such as the WTO, the WCO, the UN, the United Nations Conference on Trade And Development (UNCTAD) and the UN-ECE;
Art. 74.3
3. The Customs Sub-Committee shall, inter alia:
(a) see to the proper functioning of this Chapter and of Protocols I and II to this Agreement;
(b) adopt practical arrangements, measures and decisions to implement this chapter and Protocols I and II to this Agreement, including on exchange of information and data, mutual recognition of customs controls and trade partnership programmes, and mutually agreed benefits
PROTOCOL II
on Mutual Administrative Assistance in Customs Matters
Art.. 10.2
2. Personal data may be exchanged only where the Party which may receive it undertakes to protect such data in a manner that is considered adequate by the Party that may supply them.
Article 13
Implementation
1. The implementation of this Protocol shall be entrusted on the one hand to the customs authorities of Georgia and on the other hand to the competent services of the European Commission and the customs authorities of the Member States, as appropriate. They shall decide on all practical measures and arrangements necessary for its application, taking into consideration the rules in force, in particular in the field of data protection.
</text>
  </threadedComment>
  <threadedComment ref="BS296" personId="{E5842BE3-B748-F5C8-F69B-0A3180BCF9A3}" id="{00D400B7-00FA-4345-9DE9-009A004E00E6}">
    <text xml:space="preserve">Art. 128:1(d), cooperation
</text>
  </threadedComment>
  <threadedComment ref="BT296" personId="{E5842BE3-B748-F5C8-F69B-0A3180BCF9A3}" id="{00450054-0061-4340-9AB5-006E002400DB}">
    <text xml:space="preserve">Art. 128:1(c), cooperation
</text>
  </threadedComment>
  <threadedComment ref="CJ296" personId="{E5842BE3-B748-F5C8-F69B-0A3180BCF9A3}" id="{000A00FA-00FA-43E1-9F60-009400C400F7}">
    <text>Article 324
The Parties shall promote cooperation on the development of the Information Society to benefit citizens and businesses through the widespread availability of information and communication technologies (ICT) and through better quality of services at affordable prices. This cooperation should aim at facilitating access to electronic communications markets, encourage competition and investment in the sector.
Cooperation will cover, inter alia, the following subjects:
(a) exchange of information and best practices on the implementation of national information society initiatives, including, inter alia, those aiming at promoting broadband access, improving network security and developing public online services, and
(b) exchange of information, best practices and experience to promote the development of a comprehensive regulatory framework for electronic communications, and in particular strengthen the administrative capacity of the national independent regulator, foster a better use of spectrum resources and promote interoperability of networks in Georgia, and between Georgia and the EU.
Article 128</text>
  </threadedComment>
  <threadedComment ref="CQ296" personId="{E5842BE3-B748-F5C8-F69B-0A3180BCF9A3}" id="{00F800DF-002C-476D-B124-0064003F001D}">
    <text xml:space="preserve">Chapt. 14
</text>
  </threadedComment>
  <threadedComment ref="DF296" personId="{E5842BE3-B748-F5C8-F69B-0A3180BCF9A3}" id="{008F0043-0018-4C4F-8F32-0039009600D3}">
    <text xml:space="preserve">Article 14
Protection of personal data
The Parties agree to cooperate in order to ensure a high level of protection of personal data in accordance with the EU,
Council of Europe and international legal instruments and standards referred to in Annex I to this Agreement
Art. 127
2. The Parties agree that the development of electronic commerce must be compatible with the international standards
of data protection in order to ensure the confidence of users of electronic commerce.
</text>
  </threadedComment>
  <threadedComment ref="DG296" personId="{E5842BE3-B748-F5C8-F69B-0A3180BCF9A3}" id="{006B00CC-00FA-4587-B473-008000A60081}">
    <text xml:space="preserve">Article 111
Confidentiality of information
Each Party shall ensure the confidentiality of electronic communications and related traffic data by means of a public communication network and publicly available electronic communication services without restricting trade in services.
Article 118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
</text>
  </threadedComment>
  <threadedComment ref="DO296" personId="{E5842BE3-B748-F5C8-F69B-0A3180BCF9A3}" id="{00A300F2-001C-4ED5-AE25-008700E800BE}">
    <text xml:space="preserve">Article 111
Confidentiality of information
Each Party shall ensure the confidentiality of electronic communications and related traffic data by means of a public communication network and publicly available electronic communication services without restricting trade in services.
</text>
  </threadedComment>
  <threadedComment ref="DT296" personId="{E5842BE3-B748-F5C8-F69B-0A3180BCF9A3}" id="{006F00BA-00A8-4BB8-AF99-005C00DC0013}">
    <text xml:space="preserve">EC-Georgia, Art. 111; 
</text>
  </threadedComment>
  <threadedComment ref="DU296" personId="{E5842BE3-B748-F5C8-F69B-0A3180BCF9A3}" id="{00D30079-0017-438A-845D-005B008600A3}">
    <text xml:space="preserve">Article 98
Understanding on computer services
3. Computer and related services, regardless of whether they are delivered via a network, including the internet, include all services that provide:
(c) data processing, data storage, data hosting or database services; or maintenance and repair services for office machinery and equipment, including computers; or training services for staff of clients, related to computer programmes, computers or computer systems, and not elsewhere classified.
</text>
  </threadedComment>
  <threadedComment ref="DV296" personId="{E5842BE3-B748-F5C8-F69B-0A3180BCF9A3}" id="{003F008E-0031-4036-B725-002D00E900CD}">
    <text xml:space="preserve">Establishment art. 78.c
Market Access (art. 84)
National Treatment (Art. 85)
CHAPTER 18
Cooperation in the audiovisual and media fields
Arts. 364-367
ANNEX XXXIII
COOPERATION IN THE AUDIO-VISUAL AND MEDIA FIELDS
</text>
  </threadedComment>
  <threadedComment ref="DW296" personId="{E5842BE3-B748-F5C8-F69B-0A3180BCF9A3}" id="{0046007A-00E6-4711-AEA3-0046006D00D7}">
    <text xml:space="preserve">Art. 114.2
(a) ‘financial service’ means any service of a financial nature offered by a financial service supplier of a Party. Financial services comprise the following activities:
(11) provision and transfer of financial information, and financial data processing and related software
Article 118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
</text>
  </threadedComment>
  <threadedComment ref="EM296" personId="{E5842BE3-B748-F5C8-F69B-0A3180BCF9A3}" id="{008900DF-00B9-44E6-BB9B-00CA00D900E4}">
    <text xml:space="preserve">Article 134
General exceptions
1. Without prejudice to general exceptions set in Article 415 of this Agreement, the provisions of this Chapter and of Annexes XIV-A and XIV-E, XIV-B and XIV-F, XIV-C and XIV-G, XIV-D and XIV-H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O296" personId="{E5842BE3-B748-F5C8-F69B-0A3180BCF9A3}" id="{00FA007A-00E0-4851-A0C8-005200200005}">
    <text xml:space="preserve">Article 415
Security exceptions
Nothing in this Agreement shall prevent a Party from taking any measures:
(a) which it considers necessary to prevent the disclosure of information contrary to its essential security interests;EN 30.8.2014 Official Journal of the European Union L 261/133
(b) which relate to the production of, or trade in, arms, munitions or war matèriel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
</text>
  </threadedComment>
  <threadedComment ref="FA296" personId="{8E4CCD65-E3AA-5BB5-8775-153EB2897E6A}" id="{00D200FF-00B9-4FBC-A1FE-003500DC00A3}">
    <text xml:space="preserve">Art. 153(d) and (e)
</text>
  </threadedComment>
  <threadedComment ref="FB296" personId="{8E4CCD65-E3AA-5BB5-8775-153EB2897E6A}" id="{009F0061-003F-4306-8A1B-005B00B800A8}">
    <text xml:space="preserve">Art. 153, for Copyright
</text>
  </threadedComment>
  <threadedComment ref="FC296" personId="{8E4CCD65-E3AA-5BB5-8775-153EB2897E6A}" id="{00940094-00ED-49A0-9E32-006F00A70049}">
    <text xml:space="preserve">Art. 151:1
</text>
  </threadedComment>
  <threadedComment ref="FE296" personId="{8E4CCD65-E3AA-5BB5-8775-153EB2897E6A}" id="{001F00AE-00E6-4427-B8C2-007500780009}">
    <text xml:space="preserve">Art. 159
</text>
  </threadedComment>
  <threadedComment ref="FF296" personId="{8E4CCD65-E3AA-5BB5-8775-153EB2897E6A}" id="{00420076-000C-48A3-81EC-007500F10094}">
    <text xml:space="preserve">Art. 162
</text>
  </threadedComment>
  <threadedComment ref="FI296" personId="{8E4CCD65-E3AA-5BB5-8775-153EB2897E6A}" id="{00E0007E-00F9-406B-9C36-00EA0045003C}">
    <text xml:space="preserve">Art. 160
</text>
  </threadedComment>
  <threadedComment ref="FJ296" personId="{8E4CCD65-E3AA-5BB5-8775-153EB2897E6A}" id="{008E0071-00AF-4117-80D3-007400BC00FC}">
    <text xml:space="preserve">Art. 161
</text>
  </threadedComment>
  <threadedComment ref="FO296" personId="{8E4CCD65-E3AA-5BB5-8775-153EB2897E6A}" id="{006700C2-00A3-4418-998D-00BA007300AA}">
    <text xml:space="preserve">Art. 128:1(b) Art. 129-133, in the e-commerce chapter
</text>
  </threadedComment>
  <threadedComment ref="FP296" personId="{8E4CCD65-E3AA-5BB5-8775-153EB2897E6A}" id="{006A00F8-0001-45A5-B072-006200FB0074}">
    <text xml:space="preserve">Art. 128:1(b) Art. 129-133, in the e-commerce chapter
</text>
  </threadedComment>
  <threadedComment ref="FT296" personId="{75038419-5C3C-B7DC-2852-837E1C39F7F9}" id="{0098000E-0026-4EA9-9780-00D90085004F}">
    <text xml:space="preserve">Art. 154(c)
</text>
  </threadedComment>
  <threadedComment ref="AE297" personId="{E5842BE3-B748-F5C8-F69B-0A3180BCF9A3}" id="{001B0003-007F-42E8-9B70-00BF008D00A2}">
    <text xml:space="preserve">Art. 202:1 (in Chapt. 6: estblishment, trade in title V services and cooperation in  electronic commerce)
</text>
  </threadedComment>
  <threadedComment ref="AM297" personId="{E5842BE3-B748-F5C8-F69B-0A3180BCF9A3}" id="{00C30003-0089-4266-9CB2-0031009B007C}">
    <text xml:space="preserve">ANNEX XXVII-A
ANNEX XXVII-B
</text>
  </threadedComment>
  <threadedComment ref="AN297" personId="{E5842BE3-B748-F5C8-F69B-0A3180BCF9A3}" id="{008E0078-0033-46D0-BE93-00D600210074}">
    <text xml:space="preserve">ANNEX XXVII-A
ANNEX XXVII-B
</text>
  </threadedComment>
  <threadedComment ref="AO297" personId="{E5842BE3-B748-F5C8-F69B-0A3180BCF9A3}" id="{0033001E-00C4-4B91-899E-008100B1009C}">
    <text xml:space="preserve">Arts. 204 and 205 (establishment and national treatment)
ANNEX XXVII-A
ANNEX XXVII-B
</text>
  </threadedComment>
  <threadedComment ref="AR297" personId="{E5842BE3-B748-F5C8-F69B-0A3180BCF9A3}" id="{006B000F-0026-4899-ABE1-008C00E3000B}">
    <text xml:space="preserve">Ch. 5
</text>
  </threadedComment>
  <threadedComment ref="AW297" personId="{E5842BE3-B748-F5C8-F69B-0A3180BCF9A3}" id="{009A003F-001D-4907-9C76-00CC0058009F}">
    <text xml:space="preserve">Art. 254:3
</text>
  </threadedComment>
  <threadedComment ref="BM297" personId="{E5842BE3-B748-F5C8-F69B-0A3180BCF9A3}" id="{005F0072-0010-4A32-9331-004000970069}">
    <text xml:space="preserve">Art. 255:1(a), cooperation
</text>
  </threadedComment>
  <threadedComment ref="BQ297" personId="{E5842BE3-B748-F5C8-F69B-0A3180BCF9A3}" id="{004500E6-001E-4EFA-AB9C-00D3000A00F5}">
    <text xml:space="preserve">Art. 197(d)
Customs cooperation The Parties shall strengthen cooperation in the area of customs to ensure implementation of the objectives of this Chapter in order to further trade facilitation, while ensuring effective control, security and prevention of fraud. To that end, the Parties will use, where appropriate, the European Commission Customs Blueprints of 2007 as a benchmarking tool.
In order to ensure compliance with the provisions of this Chapter the Parties shall, inter alia:
(d) exchange, where appropriate, information and data subject to respect of the confidentiality of data and standards and regulations on protection of personal data;
</text>
  </threadedComment>
  <threadedComment ref="BS297" personId="{E5842BE3-B748-F5C8-F69B-0A3180BCF9A3}" id="{00470072-00AD-42EE-8A2F-0089006B005D}">
    <text xml:space="preserve">Art. 255:1(d), cooperation
</text>
  </threadedComment>
  <threadedComment ref="BT297" personId="{E5842BE3-B748-F5C8-F69B-0A3180BCF9A3}" id="{00CD0018-0066-4578-ADF3-00A800D100FF}">
    <text xml:space="preserve">Art. 255:1(c), cooperation
</text>
  </threadedComment>
  <threadedComment ref="CF297" personId="{E5842BE3-B748-F5C8-F69B-0A3180BCF9A3}" id="{00BB0053-00B9-4527-B9DE-0001002200FF}">
    <text xml:space="preserve">Art. 99(d)
Article 99 Cooperation may cover the following subjects:
(d) enhancing the level of security of personal data and the protection of privacy in electronic communications.
</text>
  </threadedComment>
  <threadedComment ref="CJ297" personId="{E5842BE3-B748-F5C8-F69B-0A3180BCF9A3}" id="{00460039-0010-4A25-8B5B-005E0042004F}">
    <text xml:space="preserve">Article 13(1) on the protection of personal data
Art. 99(c) (in title II, chapt. 18: information society), 202:1 (in title V, Chapt. 6: estblishment, trade in services and electronic commerce), 
Art. 254:1, Art. 255 (dialogue and exchange of information)
</text>
  </threadedComment>
  <threadedComment ref="CQ297" personId="{E5842BE3-B748-F5C8-F69B-0A3180BCF9A3}" id="{005400DB-0077-476A-A6E7-00CA00E00014}">
    <text xml:space="preserve">Chapt. 14
</text>
  </threadedComment>
  <threadedComment ref="DC297" personId="{E5842BE3-B748-F5C8-F69B-0A3180BCF9A3}" id="{00A90057-00CB-49DE-9962-00BF000400EA}">
    <text xml:space="preserve">Article 13
Protection of personal data
1. The Parties agree to cooperate in order to ensure a high level of protection of personal data in accordance with
EU, Council of Europe and international legal instruments and standards.
Art. 99 d) cooperation may include enhacing the level of security of personal data
</text>
  </threadedComment>
  <threadedComment ref="DF297" personId="{E5842BE3-B748-F5C8-F69B-0A3180BCF9A3}" id="{00890088-00CE-484C-B553-00B3002F0059}">
    <text xml:space="preserve">
Article 13
Protection of personal data
2. Any processing of personal data shall be subject to the legal provisions referred to in Annex I to this Agreement. The transfer of personal data between the Parties shall only take place if such transfer is necessary for the implementation, by the competent authorities of the Parties, of this or other agreements concluded between the Parties.
Art. 254.2
The Parties agree that the development of electronic commerce must be fully compatible with the highest interna tional standards of data protection, in order to ensure the confidence of users of electronic commerce.
</text>
  </threadedComment>
  <threadedComment ref="DO297" personId="{E5842BE3-B748-F5C8-F69B-0A3180BCF9A3}" id="{008700BA-00AC-4E08-BA52-005A001E0051}">
    <text xml:space="preserve">Article 245 Data processing 1.Each Party shall permit a financial service supplier of the other Party to transfer information in electronic or other form, into and out of its territory, for data processing where such processing is required in the ordinary course of business of such financial service supplier. 2.Each Party shall adopt adequate safeguards for the protection of privacy and fundamental rights and freedoms of individuals, in particular with regard to the transfer of personal data.
</text>
  </threadedComment>
  <threadedComment ref="DT297" personId="{E5842BE3-B748-F5C8-F69B-0A3180BCF9A3}" id="{008B004F-0013-4A18-934B-0046007700A8}">
    <text xml:space="preserve">Art. 238 Confidentiality of information 
Each Party shall ensure the confidentiality of electronic communications and related traffic data by means of a public communication network and publicly available electronic communication services without restricting trade in services.
</text>
  </threadedComment>
  <threadedComment ref="DU297" personId="{E5842BE3-B748-F5C8-F69B-0A3180BCF9A3}" id="{0057005C-00EE-40D5-83A8-000A00B2003D}">
    <text xml:space="preserve">Art. 224
</text>
  </threadedComment>
  <threadedComment ref="DV297" personId="{E5842BE3-B748-F5C8-F69B-0A3180BCF9A3}" id="{00D5001B-001D-4A59-A9E0-000A00D500D2}">
    <text xml:space="preserve">CHAPTER 25 Cooperation on culture, audio-visual policy and media
Arts. 130-133
</text>
  </threadedComment>
  <threadedComment ref="DW297" personId="{E5842BE3-B748-F5C8-F69B-0A3180BCF9A3}" id="{00920082-0093-4EB3-B3D8-000300D80082}">
    <text xml:space="preserve">Article 241
2.For the purposes of this Sub-Section and of Section 2 (Establishment), Section 3 (Cross-border Supply of Services) and Section 4 (Temporary Presence of Natural Persons for Business Purposes) of this Chapter:
(a) ‘financial service’ means any service of a financial nature offered by a financial service supplier of a Party. Financial services comprise the following activities:
(11) provision and transfer of financial information, and financial data processing and related software;
Article 245 Data processing 1.Each Party shall permit a financial service supplier of the other Party to transfer information in electronic or other form, into and out of its territory, for data processing where such processing is required in the ordinary course of business of such financial service supplier. 2.Each Party shall adopt adequate safeguards for the protection of privacy and fundamental rights and freedoms of individuals, in particular with regard to the transfer of personal data.
</text>
  </threadedComment>
  <threadedComment ref="EN297" personId="{E5842BE3-B748-F5C8-F69B-0A3180BCF9A3}" id="{00030040-00E0-47C7-808A-0039000B00FC}">
    <text xml:space="preserve">Art. 261:2
2.Subject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dealing with the effects of a default on contracts; (ii) the protection of the privacy of individuals in relation to the processing and dissemination of personal data and the protection of confidentiality of individual records and accounts; (iii) safety; (f) inconsistent with Articles 205(1) and 211 of this Agreement, provided that the difference in treatment is aimed at ensuring the effective or equitable imposition or collection of direct taxes in respect of economic activities, entrepreneurs or services suppliers of the other Party (1).
</text>
  </threadedComment>
  <threadedComment ref="EO297" personId="{E5842BE3-B748-F5C8-F69B-0A3180BCF9A3}" id="{007A000B-00D9-4EF3-9B07-0057005F00C6}">
    <text xml:space="preserve">Article 446 Security exceptions 
Nothing in this Agreement shall prevent a Party from taking any measures: (a) which it considers necessary to prevent the disclosure of information contrary to its essential security interests; (b) which relate to the production of, or trade in, arms, munitions or war materiel or to research, development or production indispensable for defence purposes, provided that such measures do not impair the conditions of competition in respect of products not intended for specifically military purposes; and (c)which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
</text>
  </threadedComment>
  <threadedComment ref="FA297" personId="{8E4CCD65-E3AA-5BB5-8775-153EB2897E6A}" id="{003E008B-00E1-43E9-BE33-004C006B001F}">
    <text xml:space="preserve">Art. 280(d) and (e)
</text>
  </threadedComment>
  <threadedComment ref="FB297" personId="{8E4CCD65-E3AA-5BB5-8775-153EB2897E6A}" id="{00A200BA-000A-432B-BB83-0083007A005C}">
    <text xml:space="preserve">Art. 280 for copyright
</text>
  </threadedComment>
  <threadedComment ref="FC297" personId="{8E4CCD65-E3AA-5BB5-8775-153EB2897E6A}" id="{0088005F-0071-4C1C-B3C2-005A00630093}">
    <text xml:space="preserve">Art. 278:1
</text>
  </threadedComment>
  <threadedComment ref="FE297" personId="{8E4CCD65-E3AA-5BB5-8775-153EB2897E6A}" id="{00B800E3-0023-4367-85D8-00970020007C}">
    <text xml:space="preserve">Art. 286
</text>
  </threadedComment>
  <threadedComment ref="FF297" personId="{8E4CCD65-E3AA-5BB5-8775-153EB2897E6A}" id="{00DB0012-0084-4F6D-8DD9-006500C30031}">
    <text xml:space="preserve">Art. 289
</text>
  </threadedComment>
  <threadedComment ref="FI297" personId="{8E4CCD65-E3AA-5BB5-8775-153EB2897E6A}" id="{00D70089-0022-4511-9C16-007000F400DF}">
    <text xml:space="preserve">Art. 287
</text>
  </threadedComment>
  <threadedComment ref="FJ297" personId="{8E4CCD65-E3AA-5BB5-8775-153EB2897E6A}" id="{0002001D-00F8-46E5-9933-0040005B00F0}">
    <text xml:space="preserve">Art. 288
</text>
  </threadedComment>
  <threadedComment ref="FO297" personId="{8E4CCD65-E3AA-5BB5-8775-153EB2897E6A}" id="{00AE008C-0046-49B9-9888-000E00F8006E}">
    <text xml:space="preserve">Art. 255:1(b) dialogue, Art. 256-260
</text>
  </threadedComment>
  <threadedComment ref="FP297" personId="{8E4CCD65-E3AA-5BB5-8775-153EB2897E6A}" id="{009500B2-001D-4114-B07F-006300040004}">
    <text xml:space="preserve">Art. 255:1(b) dialogue, Art. 256-260
</text>
  </threadedComment>
  <threadedComment ref="AE298" personId="{E5842BE3-B748-F5C8-F69B-0A3180BCF9A3}" id="{0047003F-0016-48F5-A763-005C00BE009C}">
    <text xml:space="preserve">Art. 85:1 (in chapt. 6: establishment, trade in services and electronic commerce)
</text>
  </threadedComment>
  <threadedComment ref="AM298" personId="{E5842BE3-B748-F5C8-F69B-0A3180BCF9A3}" id="{00D500BE-00B1-43DA-84EE-000100CB006E}">
    <text xml:space="preserve">Article 88
National treatment
Article 93
Market access
Article 94
National treatment
</text>
  </threadedComment>
  <threadedComment ref="AN298" personId="{E5842BE3-B748-F5C8-F69B-0A3180BCF9A3}" id="{0069006F-00BB-436E-A835-005A00400097}">
    <text xml:space="preserve">Article 88
National treatment
Article 93
Market access
Article 94
National treatment
</text>
  </threadedComment>
  <threadedComment ref="AO298" personId="{E5842BE3-B748-F5C8-F69B-0A3180BCF9A3}" id="{00580043-002C-4BBB-B3C0-005C00D200FA}">
    <text xml:space="preserve">Article 88
National treatment
Article 93
Market access
Article 94
National treatment
</text>
  </threadedComment>
  <threadedComment ref="AR298" personId="{E5842BE3-B748-F5C8-F69B-0A3180BCF9A3}" id="{00780013-0035-43E1-929B-000F001C003F}">
    <text xml:space="preserve">Ch. 6
</text>
  </threadedComment>
  <threadedComment ref="AW298" personId="{E5842BE3-B748-F5C8-F69B-0A3180BCF9A3}" id="{001700B3-0035-4A9D-B2AC-005100CD008D}">
    <text xml:space="preserve">Art. 139.3 
</text>
  </threadedComment>
  <threadedComment ref="BM298" personId="{E5842BE3-B748-F5C8-F69B-0A3180BCF9A3}" id="{00DC00C6-00A1-4B74-91E6-0038004A007A}">
    <text xml:space="preserve">Art. 140:1(a), cooperation
</text>
  </threadedComment>
  <threadedComment ref="BQ298" personId="{E5842BE3-B748-F5C8-F69B-0A3180BCF9A3}" id="{003E00EF-00DF-434A-B3CD-00DB00C100C6}">
    <text xml:space="preserve">Article 80
Customs cooperation
The Parties shall strengthen cooperation to ensure implementation of the objectives of this Chapter, striking a reasonable balance between simplification and facilitation and effective control and security. To this end, the Parties will use, where appropriate, the EC Customs Blueprints as a benchmarking tool.
In order to ensure compliance with the provisions of this Chapter, the Parties shall inter alia:
(a) exchange information concerning customs legislation and procedures;
(b) develop joint initiatives relating to import, export and transit procedures, as well as work towards ensuring that an effective service is provided to the business community;
(c) cooperate on the automation of customs and other trade procedures;
(d) exchange, where appropriate, relevant information and data subject to respect of confidentiality of sensitive data and personal data protection;
Article 83
Customs Sub-Committee
The Customs Sub-Committee is hereby established. It shall report on its activities to the Association Committee in its configuration under Article 465(4) of this Agreement. The function of the Customs Sub-Committee shall include regular consultations and monitoring of implementation and administration of this Chapter, including the issues of customs cooperation, cross-border customs cooperation and management, technical assistance, rules of origin, and trade facilitation, as well as mutual administrative assistance in customs matters.
The Customs Sub-Committee shall inter alia:
(a) see to the proper functioning of this Chapter and of Protocols 1 and 2 to this Agreement;
(b) decide measures and practical arrangements for implementing this Chapter and Protocols 1 and 2 to this Agreement including on exchange of information and data, mutual recognition of customs controls and trade partnership programmes, and mutually agreed benefits;
</text>
  </threadedComment>
  <threadedComment ref="BS298" personId="{E5842BE3-B748-F5C8-F69B-0A3180BCF9A3}" id="{00290071-00AD-41E6-AEC8-001E00D40046}">
    <text xml:space="preserve">Art. 140:1(d), cooperation
</text>
  </threadedComment>
  <threadedComment ref="BT298" personId="{E5842BE3-B748-F5C8-F69B-0A3180BCF9A3}" id="{00BB0068-0029-4891-B257-006600AA00EE}">
    <text xml:space="preserve">Art. 140:1(c), cooperation 
</text>
  </threadedComment>
  <threadedComment ref="CJ298" personId="{E5842BE3-B748-F5C8-F69B-0A3180BCF9A3}" id="{003E00BC-004B-46E4-A24E-002100B0006B}">
    <text>Article 389
The Parties shall step up cooperation on the development of the Information Society to benefit citizens and businesses through the widespread availability of Information and Communication Technology (ICT) and through better quality of services at affordable prices. This cooperation will also facilitate the access to the markets for electronic communication services, encouraging competition and investment in the sector.
Article 140</text>
  </threadedComment>
  <threadedComment ref="CQ298" personId="{E5842BE3-B748-F5C8-F69B-0A3180BCF9A3}" id="{00250013-00D3-48D5-BE87-009300510052}">
    <text xml:space="preserve">Chapt. 14
</text>
  </threadedComment>
  <threadedComment ref="DF298" personId="{E5842BE3-B748-F5C8-F69B-0A3180BCF9A3}" id="{00410040-0083-4F80-AFB8-0098001B0082}">
    <text xml:space="preserve">Article 15
Protection of personal data
The Parties agree to cooperate in order to ensure a high level of protection of personal data in accordance with the EU,
Council of Europe and international legal instruments and standards referred to in Annex I to this Agreement
Art. 139.2
2. The Parties agree that the development of electronic commerce must be compatible with the international standards
of data protection in order to ensure the confidence of users of electronic commerce.
</text>
  </threadedComment>
  <threadedComment ref="DG298" personId="{E5842BE3-B748-F5C8-F69B-0A3180BCF9A3}" id="{00380035-0010-4B13-A167-00D4006E007F}">
    <text xml:space="preserve">Article 122
Confidentiality of information
Each Party shall ensure the confidentiality of electronic communications and related traffic data by means of a public communication network and publicly available electronic communication services without restricting trade in services.
Article 129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
</text>
  </threadedComment>
  <threadedComment ref="DO298" personId="{E5842BE3-B748-F5C8-F69B-0A3180BCF9A3}" id="{00E6001D-0048-4A07-961D-00C5008B005F}">
    <text xml:space="preserve">Article 122
Confidentiality of information
Each Party shall ensure the confidentiality of electronic communication and related traffic data by means of a public electronic communication network and publicly available electronic communication services without restricting trade in services.
</text>
  </threadedComment>
  <threadedComment ref="DT298" personId="{E5842BE3-B748-F5C8-F69B-0A3180BCF9A3}" id="{009D0066-000F-48B8-B0E8-00E1005C00C1}">
    <text xml:space="preserve">EC-Ukraine AA, Art. 122; 
</text>
  </threadedComment>
  <threadedComment ref="DU298" personId="{E5842BE3-B748-F5C8-F69B-0A3180BCF9A3}" id="{006D0092-0059-40D5-8038-00B500C8008D}">
    <text xml:space="preserve">Article 108
Understanding on computer services
2. Computer and related services shall mean services defined in the United Nations Code CPC 84 including both basic services and functions or combinations of basic services, regardless of whether they are delivered via a network, including the Internet.
Basic services are all services that provide:
(c) data processing, data storage, data hosting or database services; or
</text>
  </threadedComment>
  <threadedComment ref="DV298" personId="{E5842BE3-B748-F5C8-F69B-0A3180BCF9A3}" id="{00BE00BA-006B-4907-88CE-007B004300FA}">
    <text xml:space="preserve">Establishment art. 87.c
Market Access (art. 93)
National Treatment (Art. 94)
CHAPTER 15
Audio-Visual policy
Arts. 396-398
ANNEX XXXVII TO CHAPTER 15
AUDIO-VISUAL POLICY
</text>
  </threadedComment>
  <threadedComment ref="DW298" personId="{E5842BE3-B748-F5C8-F69B-0A3180BCF9A3}" id="{00160053-00B2-41D1-9CAA-00A700CD00E5}">
    <text xml:space="preserve">
Art. 125
2. For the purposes of this Sub-section and of Sections 2, 3 and 4 of this Chapter:
(a) "financial service" means any service of a financial nature offered by a financial service supplier of a Party. Financial services include the following activities:
11. provision and transfer of financial information, and financial data processing and related software
Article 129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supplier.EN 29.5.2014 Official Journal of the European Union L 161/63
2. Each Party shall adopt adequate safeguards for the protection of privacy and fundamental rights and the freedom of individuals, in particular with regard to the transfer of personal data.
</text>
  </threadedComment>
  <threadedComment ref="EM298" personId="{E5842BE3-B748-F5C8-F69B-0A3180BCF9A3}" id="{00B80016-00E1-46DC-AEC7-007A00CC00C1}">
    <text xml:space="preserve">
Art. 141
General exceptions
1. Without prejudice to general exceptions set out in Articles 472 of this Agreement, the provisions of this Chapter and of Annexes XVI-A, XVI-B, XVI-C, XVI-D, XVI-E, XVI-F and XVII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in such a way as to prevent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O298" personId="{E5842BE3-B748-F5C8-F69B-0A3180BCF9A3}" id="{00BF00EB-0064-4CFE-8DAA-00D200A500A9}">
    <text xml:space="preserve">Article 472
Measures related to essential security interests
Nothing in this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
</text>
  </threadedComment>
  <threadedComment ref="FA298" personId="{6785972C-96CC-E74C-1073-C6FD66B67974}" id="{00F600A4-000C-4C0E-A9A1-000E002100B7}">
    <text xml:space="preserve">Art. 161(c): Copyright Treaty: Art. 1 to 18 and (d) Performance and Phonograms Treaty: Art. 1 to 23
</text>
  </threadedComment>
  <threadedComment ref="FB298" personId="{6785972C-96CC-E74C-1073-C6FD66B67974}" id="{00BA0091-0092-44DC-82FB-00C3008B00E8}">
    <text xml:space="preserve">Art. 161 for copyright
</text>
  </threadedComment>
  <threadedComment ref="FC298" personId="{6785972C-96CC-E74C-1073-C6FD66B67974}" id="{007D00F2-0098-403E-889F-008A001B0038}">
    <text xml:space="preserve">Art. 158:1
</text>
  </threadedComment>
  <threadedComment ref="FE298" personId="{6785972C-96CC-E74C-1073-C6FD66B67974}" id="{003D0032-0061-4D87-BE18-003200D900A6}">
    <text xml:space="preserve">Art. 162-167
</text>
  </threadedComment>
  <threadedComment ref="FF298" personId="{6785972C-96CC-E74C-1073-C6FD66B67974}" id="{00AE00FE-00ED-413F-8291-003100F400DB}">
    <text xml:space="preserve">Art. 175
</text>
  </threadedComment>
  <threadedComment ref="FI298" personId="{6785972C-96CC-E74C-1073-C6FD66B67974}" id="{008B00D3-002B-4720-9E32-003C0041004A}">
    <text xml:space="preserve">Art. 176
</text>
  </threadedComment>
  <threadedComment ref="FJ298" personId="{6785972C-96CC-E74C-1073-C6FD66B67974}" id="{00A000C2-0017-4153-98CB-003600D300B0}">
    <text xml:space="preserve">Art. 177
</text>
  </threadedComment>
  <threadedComment ref="FO298" personId="{6785972C-96CC-E74C-1073-C6FD66B67974}" id="{007D000B-0027-40E2-825F-00CE00C70028}">
    <text xml:space="preserve">Art. 140:1(b), in the e-commerce chapter and Sub-section 2 Art 244-248
</text>
  </threadedComment>
  <threadedComment ref="FP298" personId="{6785972C-96CC-E74C-1073-C6FD66B67974}" id="{00A90053-0050-4ADE-A6CB-00C1005700C5}">
    <text xml:space="preserve">Art. 140:1(b), in the e-commerce chapter and Sub-section 2 Art 244-248
</text>
  </threadedComment>
  <threadedComment ref="FQ298" personId="{E5842BE3-B748-F5C8-F69B-0A3180BCF9A3}" id="{004600FA-00DA-4199-9E54-008E00BB0024}">
    <text xml:space="preserve">Arts. 180-183
</text>
  </threadedComment>
  <threadedComment ref="FS298" personId="{E5842BE3-B748-F5C8-F69B-0A3180BCF9A3}" id="{00DE00FD-00E7-4C31-873D-00E5000800C6}">
    <text xml:space="preserve">Art. 173
</text>
  </threadedComment>
  <threadedComment ref="FT298" personId="{E5842BE3-B748-F5C8-F69B-0A3180BCF9A3}" id="{00100065-0088-464A-929A-00F8001F00DE}">
    <text xml:space="preserve">Art. 174.1
</text>
  </threadedComment>
  <threadedComment ref="FU298" personId="{E5842BE3-B748-F5C8-F69B-0A3180BCF9A3}" id="{00BD00CF-0050-44EC-A118-008D00FB006F}">
    <text xml:space="preserve">Art. 182(a) for software
</text>
  </threadedComment>
  <threadedComment ref="AD299" personId="{E5842BE3-B748-F5C8-F69B-0A3180BCF9A3}" id="{00260023-008E-4226-ACD3-000F0068002C}">
    <text xml:space="preserve">Art. 13.3
</text>
  </threadedComment>
  <threadedComment ref="AF299" personId="{E5842BE3-B748-F5C8-F69B-0A3180BCF9A3}" id="{008F0033-00B4-4ABE-9316-007E00D700C9}">
    <text xml:space="preserve">Art. 13.10.2
</text>
  </threadedComment>
  <threadedComment ref="AG299" personId="{E5842BE3-B748-F5C8-F69B-0A3180BCF9A3}" id="{00740067-0076-462D-89A2-003E003400C8}">
    <text xml:space="preserve">Art. 13.5:4 (soft)
</text>
  </threadedComment>
  <threadedComment ref="AJ299" personId="{E5842BE3-B748-F5C8-F69B-0A3180BCF9A3}" id="{00900070-0085-42C9-9B78-005D00A80080}">
    <text xml:space="preserve">Art. 13.4:1
</text>
  </threadedComment>
  <threadedComment ref="AK299" personId="{E5842BE3-B748-F5C8-F69B-0A3180BCF9A3}" id="{00A0004A-00EF-4E50-BE79-00D200340083}">
    <text xml:space="preserve">Art. 13.4:2
</text>
  </threadedComment>
  <threadedComment ref="AN299" personId="{E5842BE3-B748-F5C8-F69B-0A3180BCF9A3}" id="{003D0028-00AD-4B85-994E-003C00AA0009}">
    <text xml:space="preserve">Market Access (Article 9.3)
National Treatment (Article 9.4)
</text>
  </threadedComment>
  <threadedComment ref="AO299" personId="{E5842BE3-B748-F5C8-F69B-0A3180BCF9A3}" id="{00A10070-008C-4B63-B619-004D007F009E}">
    <text xml:space="preserve">Market Access (Article 9.3)
National Treatment (Article 9.4)
</text>
  </threadedComment>
  <threadedComment ref="AR299" personId="{E5842BE3-B748-F5C8-F69B-0A3180BCF9A3}" id="{007700E7-0088-4C08-B389-0054003300C7}">
    <text xml:space="preserve">Art. 13.4.3 and 13.4.4, particularly with respect to NCMs
</text>
  </threadedComment>
  <threadedComment ref="AU299" personId="{E5842BE3-B748-F5C8-F69B-0A3180BCF9A3}" id="{00E10035-00E7-4188-BE78-007000530047}">
    <text xml:space="preserve">Art. 13.10.2 cooperation
</text>
  </threadedComment>
  <threadedComment ref="AW299" personId="{E5842BE3-B748-F5C8-F69B-0A3180BCF9A3}" id="{004100E4-0003-4CDA-891C-003300C20092}">
    <text xml:space="preserve">Art. 13.3
</text>
  </threadedComment>
  <threadedComment ref="BH299" personId="{E5842BE3-B748-F5C8-F69B-0A3180BCF9A3}" id="{E156B6CF-CD2E-4AE3-80C4-24F931E2E6DF}">
    <text xml:space="preserve">Art. 13.1:1 (soft);
 Art. 13.5.2 (hard)
</text>
  </threadedComment>
  <threadedComment ref="BM299" personId="{E5842BE3-B748-F5C8-F69B-0A3180BCF9A3}" id="{00AA00CB-00DC-40E3-A644-007300F200D1}">
    <text xml:space="preserve">art. 13.6, Art. 13.10:2 
</text>
  </threadedComment>
  <threadedComment ref="BO299" personId="{E5842BE3-B748-F5C8-F69B-0A3180BCF9A3}" id="{00C300CF-0084-4EEB-AB2C-00C70099001B}">
    <text xml:space="preserve">art. 13.9
</text>
  </threadedComment>
  <threadedComment ref="BQ299" personId="{E5842BE3-B748-F5C8-F69B-0A3180BCF9A3}" id="{00B0006D-00DD-486F-A39D-00A200B80078}">
    <text xml:space="preserve">Article 3.2
Information and Communications Technology
1. The customs administrations of the Parties shall make
cooperative efforts to promote the use of information and
communications technology in their customs procedures,
including possible electronic data interchange between the
customs administrations, taking into account international
standards or methods developed under the auspices of
international organisations or fora such as the Customs
Cooperation Council, the International Organization for
Standardization, and the United Nations Centre for Trade
Facilitation and Electronic Business.
2. The customs administrations of the Parties shall
exchange information, including best practices, on the use
of information and communications technology for the
purpose of improving customs procedures.
3. The introduction and enhancement of individual
information and communications technology by the customs
administrations of the Parties shall, to the greatest
extent possible, be carried out taking into account the
views expressed by relevant parties.
</text>
  </threadedComment>
  <threadedComment ref="BS299" personId="{E5842BE3-B748-F5C8-F69B-0A3180BCF9A3}" id="{00500069-00F0-4BAA-AF69-00BD00EA0058}">
    <text xml:space="preserve">art.13.7, Art. 13.10:2,cooperation in consumer confidence
</text>
  </threadedComment>
  <threadedComment ref="BT299" personId="{E5842BE3-B748-F5C8-F69B-0A3180BCF9A3}" id="{00A10083-0054-4555-9FEA-00D500D700A6}">
    <text xml:space="preserve">art. 10.20, Art. 13.10:2, cooperation
</text>
  </threadedComment>
  <threadedComment ref="CF299" personId="{E5842BE3-B748-F5C8-F69B-0A3180BCF9A3}" id="{00D70033-00C0-4D39-B75F-007300230068}">
    <text xml:space="preserve">Art. 13.10:2, cooperation
</text>
  </threadedComment>
  <threadedComment ref="CH299" personId="{E5842BE3-B748-F5C8-F69B-0A3180BCF9A3}" id="{000400A1-0090-4483-886B-003C0022001B}">
    <text xml:space="preserve">Art. 13.10:3, cooperation (soft)
</text>
  </threadedComment>
  <threadedComment ref="CJ299" personId="{E5842BE3-B748-F5C8-F69B-0A3180BCF9A3}" id="{001C00F0-00AC-4263-9A8C-00BB00C4002E}">
    <text>Article 3.2
Information and Communications Technology
1. The customs administrations of the Parties shall make
cooperative efforts to promote the use of information and
communications technology in their customs procedures,
including possible electronic data interchange between the
customs administrations, taking into account international
standards or methods developed under the auspices of
international organisations or fora such as the Customs
Cooperation Council, the International Organization for
Standardization, and the United Nations Centre for Trade
Facilitation and Electronic Business.
2. The customs administrations of the Parties shall
exchange information, including best practices, on the use
of information and communications technology for the
purpose of improving customs procedures.
3. The introduction and enhancement of individual
information and communications technology by the customs
administrations of the Parties shall, to the greatest
extent possible, be carried out taking into account the
views expressed by relevant parties.
Article 13.10</text>
  </threadedComment>
  <threadedComment ref="CK299" personId="{E5842BE3-B748-F5C8-F69B-0A3180BCF9A3}" id="{0017009C-00FB-41C8-A97E-00CE0081000C}">
    <text xml:space="preserve">Art.13.10.1
</text>
  </threadedComment>
  <threadedComment ref="CN299" personId="{E5842BE3-B748-F5C8-F69B-0A3180BCF9A3}" id="{0047001D-001C-447F-BD03-004D00FB006F}">
    <text xml:space="preserve">Art. 13.5.3
</text>
  </threadedComment>
  <threadedComment ref="CQ299" personId="{E5842BE3-B748-F5C8-F69B-0A3180BCF9A3}" id="{003300CC-00E9-4978-8E4A-004000EC005A}">
    <text xml:space="preserve">chapt. 19
</text>
  </threadedComment>
  <threadedComment ref="DC299" personId="{E5842BE3-B748-F5C8-F69B-0A3180BCF9A3}" id="{002B0076-0035-40C3-94F9-001B004D0086}">
    <text xml:space="preserve">Art. 13.10,2, cooperation
</text>
  </threadedComment>
  <threadedComment ref="DD299" personId="{E5842BE3-B748-F5C8-F69B-0A3180BCF9A3}" id="{00BC0094-0049-43A4-9DAE-00860085008C}">
    <text xml:space="preserve">Article 13.8
Personal Data Protection
1. Each Party shall adopt or maintain measures to protect the personal data of
electronic commerce users.
2. In the development of protection standards for the personal data of electronic
commerce users, each Party shall take into account relevant international standards and criteria of relevant international bodies.
</text>
  </threadedComment>
  <threadedComment ref="DF299" personId="{E5842BE3-B748-F5C8-F69B-0A3180BCF9A3}" id="{007F004C-0015-46DA-958F-00BF00560037}">
    <text xml:space="preserve">Article 13.8
Personal Data Protection
1. Each Party shall adopt or maintain measures to protect the personal data of
electronic commerce users.
2. In the development of protection standards for the personal data of electronic
commerce users, each Party shall take into account relevant international standards and
criteria of relevant international bodies.
</text>
  </threadedComment>
  <threadedComment ref="DG299" personId="{E5842BE3-B748-F5C8-F69B-0A3180BCF9A3}" id="{00650012-0005-4E3A-9D8F-003C003E00D1}">
    <text xml:space="preserve">
Art. 1.9
2. For the purposes of Chapters 9 (Trade in Services), 10 (Telecommunications Services), 11 (Financial Services), 12 (Movement of Natural Persons) and 13 (Electronic Commerce), Article XIV of the GATS is incorporated into and forms part of
this Agreement, mutatis mutandis.
Art. 10.3
3. Each Party shall ensure that service suppliers of the other Party may use public telecommunications transport networks and services for the movement of information within and across borders including for intra-corporate communications of such service suppliers, and for access to information contained in data bases or otherwise stored in machine-readable form in either Party or any non-Party which is a party to the WTO Agreement.
4. Notwithstanding paragraph 3, a Party may take such measures as are necessary to:
(a) ensure the security and confidentiality of messages; or
(b) protect the personal data of end users of public telecommunications transport networks or services, including the privacy of such users, subject to the requirement that such measures are not applied in a manner which would
constitute a means of arbitrary or unjustifiable discrimination or disguised restriction on
trade in services.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
</text>
  </threadedComment>
  <threadedComment ref="DO299" personId="{E5842BE3-B748-F5C8-F69B-0A3180BCF9A3}" id="{008E00E7-006D-4370-9F47-00B9001F002E}">
    <text xml:space="preserve">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
</text>
  </threadedComment>
  <threadedComment ref="DT299" personId="{E5842BE3-B748-F5C8-F69B-0A3180BCF9A3}" id="{00BC00BC-009B-4A46-ACC6-007A00FA0097}">
    <text xml:space="preserve">Art. 10.2(k)
Art. 10.3.3-4; 
</text>
  </threadedComment>
  <threadedComment ref="DV299" personId="{E5842BE3-B748-F5C8-F69B-0A3180BCF9A3}" id="{008100DA-00F2-4F60-BEC9-009900870079}">
    <text xml:space="preserve">Australia Schedule 
9, 10, and 11
Broadcasting and Audiovisual Services
Excpet:
Market Access (Article 9.3)
National Treatment
</text>
  </threadedComment>
  <threadedComment ref="DW299" personId="{E5842BE3-B748-F5C8-F69B-0A3180BCF9A3}" id="{00F1000E-0036-4F1A-BE01-003600A50076}">
    <text xml:space="preserve">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
Annex 9
Referred to in Chapter 11 (Financial Services)
FINANCIAL SERVICES
(o) provision and transfer of financial information,
and financial data processing and related
software by suppliers of other financial
services
</text>
  </threadedComment>
  <threadedComment ref="DY299" personId="{E5842BE3-B748-F5C8-F69B-0A3180BCF9A3}" id="{00DA0077-003C-437E-AC0B-00480042004D}">
    <text xml:space="preserve">Art. 13.10.2 cooperation
</text>
  </threadedComment>
  <threadedComment ref="EM299" personId="{E5842BE3-B748-F5C8-F69B-0A3180BCF9A3}" id="{00A10029-00AB-4B0C-B68A-009600430049}">
    <text xml:space="preserve">Art. 1.9.1, Art XX GATT mutatis mutandi
Art. 14.15
General Exceptions
Subject to the requirement that such measures are not applied in a manner which
would constitute a means of arbitrary or unjustifiable discrimination between covered
investments or investors of the other Party and other investments or investors, where
like conditions prevail, or a disguised restriction on investment, nothing in Articles
14.3, 14.4, and 14.9 shall prevent the adoption or enforcement by either Party of
measures:
(c) necessary to secure compliance with laws or regulations which are not
inconsistent with the provisions of this Chapter,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
</text>
  </threadedComment>
  <threadedComment ref="EN299" personId="{E5842BE3-B748-F5C8-F69B-0A3180BCF9A3}" id="{004F00C3-001E-43B8-8B72-00020038004C}">
    <text xml:space="preserve">Art. 13.4:3(b) - (e)
3. Paragraphs 1 and 2 do not apply to:
(a) non-conforming measures adopted or maintained by a Party in
accordance with Article 9.7 (Trade in Services - Non-Conforming
Measures) or 14.10 (Investment - Non-Conforming Measures and
Exceptions);
(b) the extent that they are inconsistent with Chapter 16 (Intellectual
Property);
(c) government procurement;
(d) subsidies provided by a Party or a state enterprise including grants,
government-supported loans, guarantees, and insurance; and
(e) services supplied in the exercise of governmental authority, as defined in
Article 9.2 (Trade in Services – Definitions).
Art. 13.4:Note, regarding non-discriminatory treatment of digital products, Art. 13.5:2, regarding domestic regulation, Art. 13.6:2, regarding electronic authentification and signatures
</text>
  </threadedComment>
  <threadedComment ref="EO299" personId="{E5842BE3-B748-F5C8-F69B-0A3180BCF9A3}" id="{00A60085-00D4-4C01-9903-00E1004700A8}">
    <text xml:space="preserve">Article 1.10
Security Exceptions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such
supply of services, as is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text>
  </threadedComment>
  <threadedComment ref="ER299" personId="{E5842BE3-B748-F5C8-F69B-0A3180BCF9A3}" id="{0005007F-007E-45D8-B609-00A300E6009E}">
    <text xml:space="preserve">Art. 13.2.a
</text>
  </threadedComment>
  <threadedComment ref="EX299" personId="{E5842BE3-B748-F5C8-F69B-0A3180BCF9A3}" id="{00A2004C-0016-4B29-BE3B-000800F30040}">
    <text xml:space="preserve">Art. 13.4:3(a), Art. 13.4:4, regarding non-discriminatory treatment of digital products
</text>
  </threadedComment>
  <threadedComment ref="FA299" personId="{8E4CCD65-E3AA-5BB5-8775-153EB2897E6A}" id="{001F00C7-00CB-45D0-97EB-00F3003A0021}">
    <text xml:space="preserve">Art. 16.1:2
</text>
  </threadedComment>
  <threadedComment ref="FB299" personId="{E5842BE3-B748-F5C8-F69B-0A3180BCF9A3}" id="{006A0083-0028-46CC-B585-00CB00690062}">
    <text xml:space="preserve">Art. 16.10, 16.14, 16.15
</text>
  </threadedComment>
  <threadedComment ref="FC299" personId="{E5842BE3-B748-F5C8-F69B-0A3180BCF9A3}" id="{009C0042-00DE-48E3-9688-000A009A0074}">
    <text xml:space="preserve">Art. 16.13
</text>
  </threadedComment>
  <threadedComment ref="FF299" personId="{8E4CCD65-E3AA-5BB5-8775-153EB2897E6A}" id="{00D90059-00D8-4388-94BF-0079004300D7}">
    <text xml:space="preserve">Art. 16.12:4
</text>
  </threadedComment>
  <threadedComment ref="FI299" personId="{8E4CCD65-E3AA-5BB5-8775-153EB2897E6A}" id="{00C100FF-0075-42D6-8126-0084002A0080}">
    <text xml:space="preserve">Art. 16.12:1(b)
</text>
  </threadedComment>
  <threadedComment ref="FK299" personId="{8E4CCD65-E3AA-5BB5-8775-153EB2897E6A}" id="{0085006E-00BC-4257-9C9B-004F007A004F}">
    <text xml:space="preserve">Art. 16.13
</text>
  </threadedComment>
  <threadedComment ref="FO299" personId="{8E4CCD65-E3AA-5BB5-8775-153EB2897E6A}" id="{004400E8-004A-4735-8F55-002D00BA004F}">
    <text xml:space="preserve">Art. 16.16
</text>
  </threadedComment>
  <threadedComment ref="FP299" personId="{8E4CCD65-E3AA-5BB5-8775-153EB2897E6A}" id="{009B0091-0090-4E00-ACA5-00DB006800B8}">
    <text xml:space="preserve">Art. 16.16
</text>
  </threadedComment>
  <threadedComment ref="FR299" personId="{8E4CCD65-E3AA-5BB5-8775-153EB2897E6A}" id="{00B1005F-0045-4FD1-AE56-0043006200EB}">
    <text xml:space="preserve">Art. 16.6
</text>
  </threadedComment>
  <threadedComment ref="FC300" personId="{8E4CCD65-E3AA-5BB5-8775-153EB2897E6A}" id="{00D900C2-001E-469E-9569-0021009600F7}">
    <text xml:space="preserve">Art. 15:1
</text>
  </threadedComment>
  <threadedComment ref="FD300" personId="{8E4CCD65-E3AA-5BB5-8775-153EB2897E6A}" id="{00E3007A-00E4-410B-A4B4-006E008400C6}">
    <text xml:space="preserve">Art. 16.1(b), under objectives, generally for IPRs
</text>
  </threadedComment>
  <threadedComment ref="AD301" personId="{EC687AD0-6A67-C58C-D82E-26EA0D0BD1EA}" id="{00F4002F-00BF-46FD-B2C0-00CB002A005B}">
    <text xml:space="preserve">Art. 13.2.4
</text>
  </threadedComment>
  <threadedComment ref="AE301" personId="{EC687AD0-6A67-C58C-D82E-26EA0D0BD1EA}" id="{00E10043-001A-487D-88DF-008E00C80058}">
    <text xml:space="preserve">Art. 13.2.1
</text>
  </threadedComment>
  <threadedComment ref="AF301" personId="{EC687AD0-6A67-C58C-D82E-26EA0D0BD1EA}" id="{00B30003-0033-4200-9B65-006900620019}">
    <text xml:space="preserve">Art. 13.2.a
</text>
  </threadedComment>
  <threadedComment ref="AG301" personId="{EC687AD0-6A67-C58C-D82E-26EA0D0BD1EA}" id="{00DA0094-0072-4772-BECF-0046002D00DD}">
    <text xml:space="preserve">Art. 13.2:2(b) (soft), Art. 13.7(d), cooperation (soft)
</text>
  </threadedComment>
  <threadedComment ref="AH301" personId="{EC687AD0-6A67-C58C-D82E-26EA0D0BD1EA}" id="{001B007C-00E0-46D7-9657-008A00CA00B5}">
    <text xml:space="preserve">Art. 13.2:2(c)
</text>
  </threadedComment>
  <threadedComment ref="AN301" personId="{40B0AB47-9800-EA44-1FF3-FDF440E4C41E}" id="{00B00093-0057-4BAC-B472-006E00900000}">
    <text xml:space="preserve">Article 9.2: National Treatment
Article 9.4: Market Access
</text>
  </threadedComment>
  <threadedComment ref="AO301" personId="{40B0AB47-9800-EA44-1FF3-FDF440E4C41E}" id="{00AD003A-00B6-4747-8A16-000300AA00F3}">
    <text xml:space="preserve">Article 10.2: National Treatment
Article 10.4: Market Access for Financial Institutions
Article 10.6: New Financial Services3
</text>
  </threadedComment>
  <threadedComment ref="AQ301" personId="{EC687AD0-6A67-C58C-D82E-26EA0D0BD1EA}" id="{00A70002-006F-49CD-8613-0071003E00B9}">
    <text xml:space="preserve">Art. 13.8 (hard)
</text>
  </threadedComment>
  <threadedComment ref="AR301" personId="{EC687AD0-6A67-C58C-D82E-26EA0D0BD1EA}" id="{00F100F1-009E-47D1-A225-005700510041}">
    <text xml:space="preserve">Art. 13.1
</text>
  </threadedComment>
  <threadedComment ref="AU301" personId="{EC687AD0-6A67-C58C-D82E-26EA0D0BD1EA}" id="{000600A5-00DA-4D9A-B4FD-00B800B4001C}">
    <text xml:space="preserve">Art. 13.7.b Cooperation
</text>
  </threadedComment>
  <threadedComment ref="AW301" personId="{EC687AD0-6A67-C58C-D82E-26EA0D0BD1EA}" id="{008500E5-00BF-4F50-AB38-0009007100DA}">
    <text xml:space="preserve">Art. 13.3:1
</text>
  </threadedComment>
  <threadedComment ref="BH301" personId="{EC687AD0-6A67-C58C-D82E-26EA0D0BD1EA}" id="{29C28DCE-63FE-456F-B94A-38AEA9D26180}">
    <text xml:space="preserve">Art. 13.2:4 (soft)
</text>
  </threadedComment>
  <threadedComment ref="BM301" personId="{EC687AD0-6A67-C58C-D82E-26EA0D0BD1EA}" id="{0084009F-00AA-4000-BBBF-00EC004E00EF}">
    <text xml:space="preserve">Art. 13.7.b Cooperation
</text>
  </threadedComment>
  <threadedComment ref="BO301" personId="{EC687AD0-6A67-C58C-D82E-26EA0D0BD1EA}" id="{00810096-0092-49DF-9047-00A7009A0059}">
    <text xml:space="preserve">Art. 13.5
</text>
  </threadedComment>
  <threadedComment ref="BQ301" personId="{E5842BE3-B748-F5C8-F69B-0A3180BCF9A3}" id="{002E00FA-006C-45BB-813D-00BD006F003D}">
    <text xml:space="preserve">Article 4.17: Automation
Each Party shall use information technology that expedites procedures for the
release of goods and shall:
(a) establish a means of providing for the electronic exchange of information
between that Party’s customs administration and the trading community
for the purpose of encouraging rapid release procedures;
(b) endeavour to use international standards for such electronic exchange of
information;
(c) endeavour to develop compatible electronic systems between the Parties’
customs authorities, to facilitate government-to-government exchange of
international trade data; and
(d) endeavour to develop a set of common data elements and processes in
accordance with WCO Customs Data Model, and related WCO
recommendations and guidelines.
</text>
  </threadedComment>
  <threadedComment ref="BS301" personId="{EC687AD0-6A67-C58C-D82E-26EA0D0BD1EA}" id="{00FD00A4-00F7-46DB-B401-005000CF00C1}">
    <text xml:space="preserve">Art. 13.7.b Cooperation
</text>
  </threadedComment>
  <threadedComment ref="BV301" personId="{40B0AB47-9800-EA44-1FF3-FDF440E4C41E}" id="{0087006B-001D-42C2-90D3-000A0018001C}">
    <text xml:space="preserve">
Article 16.16: Special Measures against Copyright Infringers on the Internet
1. Each Party’s civil and criminal enforcement procedures to the extent set forth in
this Chapter shall apply to infringement of copyright or related rights over digital
networks, which may include the unlawful use of means of widespread distribution for
infringing purposes.
2. A Party may provide, in accordance with that Party’s domestic law, that Party’s
competent authorities with the authority to order an online service provider to disclose
expeditiously to a right holder information sufficient to identify a subscriber whose
account was allegedly used for infringement, if that right holder has filed a legally
sufficient claim for copyright or related rights infringement, and if that information is
being sought for the purpose of protecting or enforcing those rights.
5. Each Party shall implement these procedures in a manner that avoids the creation
of barriers to legitimate activity, including electronic commerce and, consistent with that
Party’s domestic law, preserves fundamental principles such as freedom of expression,
fair process, and privacy
THIS IS NOT IN THE E-COMMERCE CHAPTER
</text>
  </threadedComment>
  <threadedComment ref="CF301" personId="{EC687AD0-6A67-C58C-D82E-26EA0D0BD1EA}" id="{00A80067-007A-425F-986D-00F100A400EE}">
    <text xml:space="preserve">Art. 13.7.b Cooperation
</text>
  </threadedComment>
  <threadedComment ref="CH301" personId="{EC687AD0-6A67-C58C-D82E-26EA0D0BD1EA}" id="{009D006A-003E-4343-8884-00D700C90062}">
    <text xml:space="preserve">Art. 13.2:2(e), Art. 13.7(a), cooperation (both soft)
</text>
  </threadedComment>
  <threadedComment ref="CJ301" personId="{E5842BE3-B748-F5C8-F69B-0A3180BCF9A3}" id="{002600A5-0037-4B87-BEB0-00B200C100ED}">
    <text xml:space="preserve">Art. 13.7
</text>
  </threadedComment>
  <threadedComment ref="CK301" personId="{EC687AD0-6A67-C58C-D82E-26EA0D0BD1EA}" id="{003600D8-00BE-4948-859A-007E0056003A}">
    <text xml:space="preserve">Art. 13.7.e Cooperation
</text>
  </threadedComment>
  <threadedComment ref="CN301" personId="{EC687AD0-6A67-C58C-D82E-26EA0D0BD1EA}" id="{00E60047-0080-4CC9-929D-0016008B0066}">
    <text xml:space="preserve">Art. 13.2.2.d
</text>
  </threadedComment>
  <threadedComment ref="CO301" personId="{EC687AD0-6A67-C58C-D82E-26EA0D0BD1EA}" id="{005500B3-009D-41F2-9D90-00C500340035}">
    <text xml:space="preserve">Art. 13.2.2.d
</text>
  </threadedComment>
  <threadedComment ref="CQ301" personId="{EC687AD0-6A67-C58C-D82E-26EA0D0BD1EA}" id="{00DA00FD-008E-4B6E-BD05-004D001A001F}">
    <text xml:space="preserve">Chapt. 21
</text>
  </threadedComment>
  <threadedComment ref="DC301" personId="{E5842BE3-B748-F5C8-F69B-0A3180BCF9A3}" id="{0018001A-0075-47D8-B7A7-00B9003D0018}">
    <text xml:space="preserve">Art. 13.7 b) cooperation
</text>
  </threadedComment>
  <threadedComment ref="DI301" personId="{E5842BE3-B748-F5C8-F69B-0A3180BCF9A3}" id="{00D90080-00C2-464B-A66E-003500DE0059}">
    <text xml:space="preserve">Art. 13.7.c, cooperation
</text>
  </threadedComment>
  <threadedComment ref="DO301" personId="{E5842BE3-B748-F5C8-F69B-0A3180BCF9A3}" id="{004A0006-00CB-4B31-9899-000A001A009A}">
    <text xml:space="preserve">
Art. 10.20
financial service means a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financial data processing
and related software by suppliers of other financial services;
Annex 10-A
Cross-Border Trade
Canada
Banking and Other Financial Services (excluding insurance)
3. For Canada, Article 10.5.1 applies to the cross-border trade in, or supply of,
financial services, as defined in subparagraph (a) of the definition of cross-border trade in
financial services or cross-border supply of financial services in Article 10.20, with
respect to:
(a) the provision and transfer of financial information and financial data
processing as described in subparagraph (o) of the definition of financial
service;
Banking and other Financial Services (excluding insurance)
7. For Korea, Article 10.5.1 applies only with respect to:
(a) the provision and transfer of financial information12;
(b) the provision and transfer of financial data processing and related software
relating to banking and other financial services as referred to in
subparagraph (o) of the definition of financial service in Article 10.20
Section C – Transfer of Information
10. The Parties shall allow a financial institution of the other Party to transfer
information in electronic or other form, into and out of their territories, for data
processing if such processing is required in the institution’s ordinary course of business.
This Section does not restrict the right of a Party to adopt or maintain measures:
(a) to protect personal data, personal privacy and the confidentiality of
individual records and accounts; or
(b) to require a financial institution to obtain prior authorisation from the
relevant regulator to designate a particular enterprise as a recipient of that
information, based on prudential considerations13;
provided that such right is not used as a means of avoiding the Party’s commitments or
obligations under this Section.
For greater certainty, considerations under subparagraph (a) include protection of
sensitive information of consumers and prohibitions on unauthorised reuse of the
sensitive information. This Section does not restrict the Parties’ ability to have access to
records of financial institutions relating to the handling of such information and to
maintain requirements for the location of technology facilities.
</text>
  </threadedComment>
  <threadedComment ref="DT301" personId="{E5842BE3-B748-F5C8-F69B-0A3180BCF9A3}" id="{005E0091-0024-43FB-967C-00EE000E00B2}">
    <text xml:space="preserve">Art. 11.2.3-4 and Art. 11.15
</text>
  </threadedComment>
  <threadedComment ref="DV301" personId="{E5842BE3-B748-F5C8-F69B-0A3180BCF9A3}" id="{008600AE-00BE-413F-B9C0-0067003900E1}">
    <text xml:space="preserve">Article 1.6: Cultural Cooperation on audiovisuals
</text>
  </threadedComment>
  <threadedComment ref="DW301" personId="{E5842BE3-B748-F5C8-F69B-0A3180BCF9A3}" id="{00F6003E-00DC-481B-BE33-0039005B00A3}">
    <text xml:space="preserve">
Article 10.7: Treatment of Certain Information
This Chapter does not require a Party to furnish or allow access to:
(a) information related to the financial affairs and accounts of individual
customers of financial institutions or cross-border financial service
suppliers; or
(b) confidential information the disclosure of which would impede law
enforcement or otherwise be contrary to the public interest or prejudice
legitimate commercial interests of particular enterprises.
Article 10.10: Exceptions
1. This Chapter, or Chapter Eight (Investment), Chapter Nine (Cross-Border Trade
in Services), Chapter Eleven (Telecommunications), Chapter Twelve (Temporary Entry
for Business Persons), Chapter Thirteen (Electronic Commerce), Chapter Fourteen
(Government Procurement), or Chapter Fifteen (Competition Policy, Monopolies and
State Enterprises), are not to be construed to prevent a Party from adopting or
maintaining measures for prudential reasons8, including for the protection of investors,
depositors, policy holders, or persons to whom a fiduciary duty is owed by a financial
institution or cross-border financial service supplier, or to ensure the integrity and
stability of the financial system. If such measures do not conform to the provisions of this
Agreement referred to in this paragraph, they shall not be used as a means of avoiding the
Party’s commitments or obligations under such provisions.
2. This Chapter, or Chapter Eight (Investment), Chapter Nine (Cross-Border Trade
in Services), Chapter Eleven (Telecommunications), Chapter Thirteen (Electronic
Commerce), or Chapter Fifteen (Competition Policy, Monopolies and State Enterprises),
do not apply to non-discriminatory measures of general application taken by a public
entity in pursuit of monetary and related credit policies or exchange rate policies. This
paragraph shall not affect a Party’s obligations under Article 8.8 (Performance
Requirements), with respect to measures covered by Chapter Eight (Investment) or under
Articles 8.12 (Transfers) and 9.11 (Payments and Transfers).
3. Notwithstanding Articles 8.12 (Transfers) and 9.11 (Payments and Transfers), as
incorporated into this Chapter, a Party may prevent or limit transfers by a financial
institution or cross-border financial service supplier to, or for the benefit of, an affiliate
of or person related to that institution or supplier, through the equitable,
non-discriminatory, and good faith application of measures relating to maintenance of the
safety, soundness, integrity, or financial responsibility of financial institutions or
cross-border financial service suppliers. This paragraph does not prejudice any other
provision of this Agreement that permits a Party to restrict transfers.
Art. 10.20
financial service means a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financial data processing
and related software by suppliers of other financial services;
Annex 10-A
Cross-Border Trade
Canada
Banking and Other Financial Services (excluding insurance)
3. For Canada, Article 10.5.1 applies to the cross-border trade in, or supply of,
financial services, as defined in subparagraph (a) of the definition of cross-border trade in
financial services or cross-border supply of financial services in Article 10.20, with
respect to:
(a) the provision and transfer of financial information and financial data
processing as described in subparagraph (o) of the definition of financial
service;
Banking and other Financial Services (excluding insurance)
7. For Korea, Article 10.5.1 applies only with respect to:
(a) the provision and transfer of financial information12;
(b) the provision and transfer of financial data processing and related software
relating to banking and other financial services as referred to in
subparagraph (o) of the definition of financial service in Article 10.20
Section C – Transfer of Information
10. The Parties shall allow a financial institution of the other Party to transfer
information in electronic or other form, into and out of their territories, for data
processing if such processing is required in the institution’s ordinary course of business.
This Section does not restrict the right of a Party to adopt or maintain measures:
(a) to protect personal data, personal privacy and the confidentiality of
individual records and accounts; or
(b) to require a financial institution to obtain prior authorisation from the
relevant regulator to designate a particular enterprise as a recipient of that
information, based on prudential considerations13;
provided that such right is not used as a means of avoiding the Party’s commitments or
obligations under this Section.
For greater certainty, considerations under subparagraph (a) include protection of
sensitive information of consumers and prohibitions on unauthorised reuse of the
sensitive information. This Section does not restrict the Parties’ ability to have access to
records of financial institutions relating to the handling of such information and to
maintain requirements for the location of technology facilities.
</text>
  </threadedComment>
  <threadedComment ref="DY301" personId="{EC687AD0-6A67-C58C-D82E-26EA0D0BD1EA}" id="{00C50093-0020-4170-B826-001D003D00DF}">
    <text xml:space="preserve">Art. 13.7.b Cooperation
</text>
  </threadedComment>
  <threadedComment ref="EM301" personId="{40B0AB47-9800-EA44-1FF3-FDF440E4C41E}" id="{00820090-00DB-467D-BBD8-00F4005F0051}">
    <text xml:space="preserve">Article 22.1: General Exceptions
1. For the purposes of Chapters Two (National Treatment and Market Access for
Goods), Three (Rules of Origin), Four (Origin Procedures and Trade Facilitation),
Five (Sanitary and Phytosanitary Measures), Six (Standards-Related Measures), Seven
(Trade Remedies), and Thirteen (Electronic Commerce), Article XX of the GATT 1994
and, for greater certainty, its interpretative notes are incorporated into and made part of
this Agreement, mutatis mutandis. The Parties understand that the measures referred to in
Article XX(b) of the GATT 1994 include environmental measures necessary to protect
human, animal or plant life or health. The Parties further understand that Article XX(g) of
the GATT 1994 applies to measures relating to the conservation of living and non-living
exhaustible natural resources.
2. For the purposes of Chapters Nine (Cross-Border Trade in Services), Eleven
(Telecommunications), Twelve (Temporary Entry for Business Persons), and Thirteen
(Electronic Commerce), Articles XIV (a), (b) and (c) of GATS are incorporated into and
made part of this Agreement, mutatis mutandis. The Parties understand that the measures
referred to in Article XIV(b) of GATS include environmental measures necessary to
protect human, animal or plant life or health.
</text>
  </threadedComment>
  <threadedComment ref="EN301" personId="{40B0AB47-9800-EA44-1FF3-FDF440E4C41E}" id="{00B50040-00F1-4FE8-8667-00EB001D00C5}">
    <text xml:space="preserve">Art. 10.10 (prudential reasons, monetary and exhange policies)
</text>
  </threadedComment>
  <threadedComment ref="EO301" personId="{E5842BE3-B748-F5C8-F69B-0A3180BCF9A3}" id="{00750012-00AA-46DA-ADEA-0097005A008E}">
    <text xml:space="preserve">Article 22.2: National Security
This Agreement is not to be construed:
(a) to require either Party to furnish or allow access to information if that Party determines that the disclosure of the information would be contrary
to its essential security interests;
(b) to prevent either Party from taking actions that it considers necessary for the protection of its essential security interests:
(i) relating to the traffic in arms, ammunition, and implements of war and to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its international agreements for the maintenance of international peace and security.
</text>
  </threadedComment>
  <threadedComment ref="EQ301" personId="{EC687AD0-6A67-C58C-D82E-26EA0D0BD1EA}" id="{004A008D-006D-4FDD-91A3-007700DF0049}">
    <text xml:space="preserve">Art. 13.3:2, (regarding taxes) 
</text>
  </threadedComment>
  <threadedComment ref="FA301" personId="{8E4CCD65-E3AA-5BB5-8775-153EB2897E6A}" id="{00B400FA-0014-43FE-B632-00F7001D000B}">
    <text xml:space="preserve">Art. 16.11:1(c)
</text>
  </threadedComment>
  <threadedComment ref="FB301" personId="{8E4CCD65-E3AA-5BB5-8775-153EB2897E6A}" id="{005D0015-00FD-4566-B2F3-00C40073005C}">
    <text xml:space="preserve">Art. 16.11:1(c)
</text>
  </threadedComment>
  <threadedComment ref="FC301" personId="{8E4CCD65-E3AA-5BB5-8775-153EB2897E6A}" id="{00E10013-0080-42A2-A59A-00CD0021006D}">
    <text xml:space="preserve">Art 16.3
</text>
  </threadedComment>
  <threadedComment ref="FI301" personId="{8E4CCD65-E3AA-5BB5-8775-153EB2897E6A}" id="{005B004E-00F1-4E5E-9C30-004E00970029}">
    <text xml:space="preserve">Art. 16.11:4
</text>
  </threadedComment>
  <threadedComment ref="FJ301" personId="{8E4CCD65-E3AA-5BB5-8775-153EB2897E6A}" id="{00B500DA-001B-44EC-A155-008A00B90084}">
    <text xml:space="preserve">Art. 16.11:8
</text>
  </threadedComment>
  <threadedComment ref="FK301" personId="{8E4CCD65-E3AA-5BB5-8775-153EB2897E6A}" id="{000000F6-00FD-4343-B16B-0057008E0012}">
    <text xml:space="preserve">Art. 16.17.1(a), cooperation
</text>
  </threadedComment>
  <threadedComment ref="FL301" personId="{8E4CCD65-E3AA-5BB5-8775-153EB2897E6A}" id="{004C0057-00B7-406F-B769-00F600010018}">
    <text xml:space="preserve">Art. 16.11:10
</text>
  </threadedComment>
  <threadedComment ref="FS301" personId="{EC687AD0-6A67-C58C-D82E-26EA0D0BD1EA}" id="{009000C1-0017-4EDB-8051-0007001A003F}">
    <text xml:space="preserve">At. 16.11.2
</text>
  </threadedComment>
  <threadedComment ref="AD304" personId="{40B0AB47-9800-EA44-1FF3-FDF440E4C41E}" id="{009F0062-0014-4693-A05F-000E00ED0032}">
    <text xml:space="preserve">Art. 9.1.3
</text>
  </threadedComment>
  <threadedComment ref="AH304" personId="{40B0AB47-9800-EA44-1FF3-FDF440E4C41E}" id="{006E00A8-0006-4342-9375-008B0060006F}">
    <text xml:space="preserve">Art. 9.12.5
</text>
  </threadedComment>
  <threadedComment ref="AJ304" personId="{40B0AB47-9800-EA44-1FF3-FDF440E4C41E}" id="{004400A6-00B4-459F-A967-0037005B00DD}">
    <text xml:space="preserve">Art. 9.4:1(a)
</text>
  </threadedComment>
  <threadedComment ref="AK304" personId="{40B0AB47-9800-EA44-1FF3-FDF440E4C41E}" id="{003E00C1-006D-4401-ABD8-0040000100B5}">
    <text xml:space="preserve">Art. 9.4:1(b)
</text>
  </threadedComment>
  <threadedComment ref="AM304" personId="{40B0AB47-9800-EA44-1FF3-FDF440E4C41E}" id="{00BC00D0-00E9-478C-B549-002200EB0080}">
    <text xml:space="preserve">Article 7.3 National Treatment
Article 7.5 Market Access
</text>
  </threadedComment>
  <threadedComment ref="AN304" personId="{40B0AB47-9800-EA44-1FF3-FDF440E4C41E}" id="{00B600A5-00CD-4C14-B483-000700B700A8}">
    <text xml:space="preserve">Article 7.3 National Treatment
Article 7.5 Market Access
</text>
  </threadedComment>
  <threadedComment ref="AO304" personId="{40B0AB47-9800-EA44-1FF3-FDF440E4C41E}" id="{005B002D-00FF-47B0-8816-00F200F300AE}">
    <text xml:space="preserve">Article 7.3 National Treatment
Article 7.5 Market Access
</text>
  </threadedComment>
  <threadedComment ref="AQ304" personId="{40B0AB47-9800-EA44-1FF3-FDF440E4C41E}" id="{00E70055-0071-4A0F-94C3-00C9000900A5}">
    <text xml:space="preserve">Art. 9.1:4 
</text>
  </threadedComment>
  <threadedComment ref="AU304" personId="{40B0AB47-9800-EA44-1FF3-FDF440E4C41E}" id="{00BB00D9-0005-440E-AF72-0065007E00F7}">
    <text xml:space="preserve">Art. 9.12:2 (cooperation) (soft)
</text>
  </threadedComment>
  <threadedComment ref="AW304" personId="{40B0AB47-9800-EA44-1FF3-FDF440E4C41E}" id="{00CD005B-002C-435D-838B-0068007400D8}">
    <text xml:space="preserve">Art. 9.3
</text>
  </threadedComment>
  <threadedComment ref="BH304" personId="{40B0AB47-9800-EA44-1FF3-FDF440E4C41E}" id="{41BAB22A-A20E-437E-AD15-023016E83E78}">
    <text xml:space="preserve">Art. 9.1:1 (soft); Art. 9.9
</text>
  </threadedComment>
  <threadedComment ref="BM304" personId="{40B0AB47-9800-EA44-1FF3-FDF440E4C41E}" id="{0058009D-00F0-4D1C-BD89-006D009700A6}">
    <text xml:space="preserve">Art. 9.5
</text>
  </threadedComment>
  <threadedComment ref="BO304" personId="{40B0AB47-9800-EA44-1FF3-FDF440E4C41E}" id="{007700C9-0053-4937-803E-007400D3007A}">
    <text xml:space="preserve">Art. 9.8
</text>
  </threadedComment>
  <threadedComment ref="BQ304" personId="{40B0AB47-9800-EA44-1FF3-FDF440E4C41E}" id="{000A00F9-0012-4EE6-9C7C-002900270072}">
    <text xml:space="preserve">Article 4.4 Customs Clearance 1. The Parties shall apply their respective customs procedures in a predictable, consistent and transparent manner. 2. For prompt customs clearance of goods traded between the Parties, each Party shall: (a) make use of information and communications technology;
</text>
  </threadedComment>
  <threadedComment ref="BS304" personId="{40B0AB47-9800-EA44-1FF3-FDF440E4C41E}" id="{002E008E-00F9-4E14-AD0D-0089008200D3}">
    <text xml:space="preserve">Art. 9.6
</text>
  </threadedComment>
  <threadedComment ref="BT304" personId="{40B0AB47-9800-EA44-1FF3-FDF440E4C41E}" id="{00B70044-00B6-4565-BCED-005900A400D0}">
    <text xml:space="preserve">Art. 9.7
</text>
  </threadedComment>
  <threadedComment ref="CA304" personId="{40B0AB47-9800-EA44-1FF3-FDF440E4C41E}" id="{007F009D-00AC-4805-A164-0059004C00BA}">
    <text xml:space="preserve">Art. 9.11
</text>
  </threadedComment>
  <threadedComment ref="CF304" personId="{40B0AB47-9800-EA44-1FF3-FDF440E4C41E}" id="{006700BA-002C-4089-B606-006A005E00FC}">
    <text xml:space="preserve">Art. 9.12:2 (cooperation) (soft)
</text>
  </threadedComment>
  <threadedComment ref="CH304" personId="{40B0AB47-9800-EA44-1FF3-FDF440E4C41E}" id="{00F40022-00FB-4604-BE47-00F2002E001D}">
    <text xml:space="preserve">Art. 9.12:3 (cooperation) (soft)
</text>
  </threadedComment>
  <threadedComment ref="CJ304" personId="{40B0AB47-9800-EA44-1FF3-FDF440E4C41E}" id="{009800D9-005E-4E19-8AB4-000E001D00A8}">
    <text>Article 15.1 Basic Principles The Parties shall, in accordance with their respective laws and regulations, promote cooperation under this Agreement for their mutual benefit, in order to further liberalize and facilitate trade in goods and services as well as investment between the Parties and to promote the well-being of the people and sustainable development of the Parties. For this purpose, the Parties shall enhance further cooperation between their Governments, and encourage and facilitate mutual cooperation between relevant entities of the Parties, one or both of whom are entities other than the Governments of the Parties, in the following fields:
(n) information and communications technology;
 Art. 9.12:1, cooperation (soft)</text>
  </threadedComment>
  <threadedComment ref="CK304" personId="{40B0AB47-9800-EA44-1FF3-FDF440E4C41E}" id="{009200E0-0049-485E-B2F1-002A00110027}">
    <text xml:space="preserve"> Art. 9.12:1, cooperation (soft)
</text>
  </threadedComment>
  <threadedComment ref="CL304" personId="{E5842BE3-B748-F5C8-F69B-0A3180BCF9A3}" id="{00E2001D-003A-4BE5-8842-0039004B00EE}">
    <text xml:space="preserve">Article 9.13 Sub-Committee on Electronic Commerce
</text>
  </threadedComment>
  <threadedComment ref="CQ304" personId="{40B0AB47-9800-EA44-1FF3-FDF440E4C41E}" id="{00E900E0-002D-4968-84E5-00F7006600B0}">
    <text xml:space="preserve">Chapt. 16
</text>
  </threadedComment>
  <threadedComment ref="DC304" personId="{E5842BE3-B748-F5C8-F69B-0A3180BCF9A3}" id="{008400AA-00BD-41BC-9473-0043003D00AB}">
    <text xml:space="preserve">Art. 9.12, cooperation
</text>
  </threadedComment>
  <threadedComment ref="DD304" personId="{E5842BE3-B748-F5C8-F69B-0A3180BCF9A3}" id="{0084000D-00BD-4CFA-BD6B-009800820070}">
    <text xml:space="preserve">Article 9.6
3. The Parties shall adopt or maintain measures, in
accordance with their respective laws and regulations, to
protect the personal data of electronic commerce users.
</text>
  </threadedComment>
  <threadedComment ref="DG304" personId="{E5842BE3-B748-F5C8-F69B-0A3180BCF9A3}" id="{00DB00C3-00E9-41A7-AC54-00CC00D2002C}">
    <text xml:space="preserve">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Annex 4 Financial Services
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
Annex 5 Telecommunications
Article 3
3. Each Party shall ensure that service suppliers of the other Party may use public telecommunications transport networks and services for the movement of information within and across borders, including for intra-corporate communications of such service suppliers, and for access to information contained in data bases or otherwise stored in
machine-readable form in either Party or in any other member of the World Trade Organization.
4. Notwithstanding the provisions of paragraph 3, a Party may take such measures as are necessary to: 
(a) ensure the security and confidentiality of messages; or
(b) protect the personal data of users of public telecommunications transport networks or services,
</text>
  </threadedComment>
  <threadedComment ref="DI304" personId="{E5842BE3-B748-F5C8-F69B-0A3180BCF9A3}" id="{007B007A-00E1-4DBE-8631-00B600B200C8}">
    <text xml:space="preserve">Art. 9.12.5, cooperation
</text>
  </threadedComment>
  <threadedComment ref="DK304" personId="{E5842BE3-B748-F5C8-F69B-0A3180BCF9A3}" id="{006C007A-007E-4793-9AA7-003000EE008A}">
    <text xml:space="preserve">Article 9.13 Sub-Committee on Electronic Commerce
</text>
  </threadedComment>
  <threadedComment ref="DL304" personId="{E5842BE3-B748-F5C8-F69B-0A3180BCF9A3}" id="{00C9001D-00D5-43CD-ABB3-0057004B00BD}">
    <text xml:space="preserve">Art. 9.10
Article 9.10 Prohibition on Requirement concerning the Location of Computing Facilities 1. Neither Party shall require: (a) a service supplier of the other Party; (b) an investor of the other Party; or (c) an investment of an investor of the other Party in the Area of the former Party, as a condition for conducting its business in the Area of the former Party, to use or locate computing facilities in that Area.
2. Notwithstanding paragraph 1, nothing in this Article
shall be construed to prevent a Party from adopting or
maintaining measures affecting the use or location of
computing facilities necessary to achieve a legitimate
public policy objective, provided that such measures are
not applied in a manner which would constitute a means of
arbitrary or unjustifiable discrimination or a disguised
restriction on trade.
</text>
  </threadedComment>
  <threadedComment ref="DO304" personId="{E5842BE3-B748-F5C8-F69B-0A3180BCF9A3}" id="{00C500C2-002A-43F9-A90A-00E000790038}">
    <text xml:space="preserve">
Annex 4
referred to in Chapter 7
Financial Services
Article 2
Definitions
1. For the purposes of this Annex:
(a)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(ii) banking and other financial services (excluding insurance)
(K) provision and transfer of financial
information, and financial data
processing and related software by
suppliers of other financial services;
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
</text>
  </threadedComment>
  <threadedComment ref="DP304" personId="{E5842BE3-B748-F5C8-F69B-0A3180BCF9A3}" id="{009A0063-00E3-4FAF-AF1D-00DD00400070}">
    <text xml:space="preserve">Article 9.13 Sub-Committee on Electronic Commerce
</text>
  </threadedComment>
  <threadedComment ref="DQ304" personId="{E5842BE3-B748-F5C8-F69B-0A3180BCF9A3}" id="{0089001B-00BF-4BCD-A41F-006100010000}">
    <text xml:space="preserve">Art. 9.10
Article 9.10 Prohibition on Requirement concerning the Location of Computing Facilities 1. Neither Party shall require: (a) a service supplier of the other Party; (b) an investor of the other Party; or (c) an investment of an investor of the other Party in the Area of the former Party, as a condition for conducting its business in the Area of the former Party, to use or locate computing facilities in that Area.
2. Notwithstanding paragraph 1, nothing in this Article
shall be construed to prevent a Party from adopting or
maintaining measures affecting the use or location of
computing facilities necessary to achieve a legitimate
public policy objective, provided that such measures are
not applied in a manner which would constitute a means of
arbitrary or unjustifiable discrimination or a disguised
restriction on trade.
</text>
  </threadedComment>
  <threadedComment ref="DT304" personId="{E5842BE3-B748-F5C8-F69B-0A3180BCF9A3}" id="{007A00CB-0009-4A83-8C0A-004600B400CC}">
    <text xml:space="preserve">Japan-Mongolia FTA, Annex 5,
Art. 2.1(i)
Art. 3.3-4
</text>
  </threadedComment>
  <threadedComment ref="DV304" personId="{E5842BE3-B748-F5C8-F69B-0A3180BCF9A3}" id="{0023004A-007F-4966-8CC8-0016005500EB}">
    <text xml:space="preserve">Audiovisual services included in the schedules of the treaty (1A: Schedule of Japan)
1B: Schedule of Mongolia
</text>
  </threadedComment>
  <threadedComment ref="DW304" personId="{E5842BE3-B748-F5C8-F69B-0A3180BCF9A3}" id="{000500E7-0091-45FE-896D-009800EC00F6}">
    <text xml:space="preserve">
Annex 4
referred to in Chapter 7
Financial Services
Article 2
Definitions
1. For the purposes of this Annex:
(a)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(ii) banking and other financial services (excluding insurance)
(K) provision and transfer of financial
information, and financial data
processing and related software by
suppliers of other financial services;
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
</text>
  </threadedComment>
  <threadedComment ref="DY304" personId="{40B0AB47-9800-EA44-1FF3-FDF440E4C41E}" id="{00EA0064-00B7-4B19-B751-0075001E00C9}">
    <text xml:space="preserve">Art. 9.12:2 (cooperation) (soft)
</text>
  </threadedComment>
  <threadedComment ref="EM304" personId="{40B0AB47-9800-EA44-1FF3-FDF440E4C41E}" id="{006900AE-00A6-4C9D-8A99-004B001A0047}">
    <text xml:space="preserve">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text>
  </threadedComment>
  <threadedComment ref="EN304" personId="{40B0AB47-9800-EA44-1FF3-FDF440E4C41E}" id="{00E100A6-004A-4F47-A34A-00970074001A}">
    <text xml:space="preserve">Art. 9.4:2(a), Art. 9.5:2, regarding electronic signatures, Art. 9.11:2 regarding source code
</text>
  </threadedComment>
  <threadedComment ref="EO304" personId="{E5842BE3-B748-F5C8-F69B-0A3180BCF9A3}" id="{00CC007E-0082-4494-A096-001F00B10035}">
    <text xml:space="preserve">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text>
  </threadedComment>
  <threadedComment ref="EX304" personId="{40B0AB47-9800-EA44-1FF3-FDF440E4C41E}" id="{000700DC-0023-4312-B3F0-0057000800DE}">
    <text xml:space="preserve">Art. 9.4:2(b)(c)(d)(e), quite extensive, Art. 9.10:2 regarding location of computing facilities
</text>
  </threadedComment>
  <threadedComment ref="FC304" personId="{8E4CCD65-E3AA-5BB5-8775-153EB2897E6A}" id="{003900C3-00CF-41C6-9D66-006A004C00BD}">
    <text xml:space="preserve">Art. 12.1
</text>
  </threadedComment>
  <threadedComment ref="FK304" personId="{6785972C-96CC-E74C-1073-C6FD66B67974}" id="{00030069-0011-455B-9928-004F007C0057}">
    <text xml:space="preserve">Art. 12.13
</text>
  </threadedComment>
  <threadedComment ref="FT304" personId="{8E4CCD65-E3AA-5BB5-8775-153EB2897E6A}" id="{00800027-009C-4B23-A52D-004A00D00006}">
    <text xml:space="preserve">Art. 12.10
</text>
  </threadedComment>
  <threadedComment ref="EJ305" personId="{E5842BE3-B748-F5C8-F69B-0A3180BCF9A3}" id="{006500B9-006B-42F2-9BCE-00A8001700C6}">
    <text xml:space="preserve">Article 4.5 : Use of Automated Systems
1. The customs administrations shall apply information technology to support customs operations, where it is cost-effective and efficient, particularly in the paperless trading context, taking into account developments in this area within the WCO.
2. The customs administrations shall use information technology that expedites procedures for the release of goods, including the submission and processing of information and data before arrival of the shipment, as well as electronic or automated systems for risk
4-3
management and targeting.
3. The Parties shall endeavour to ensure the simultaneous inspection of goods by the competent national authorities when goods are entering or leaving the Parties’ customs territory at a single time and place.
</text>
  </threadedComment>
  <threadedComment ref="AH307" personId="{E5842BE3-B748-F5C8-F69B-0A3180BCF9A3}" id="{0013007B-0048-401B-9B7E-000A006400AC}">
    <text xml:space="preserve">Art. 10.1
</text>
  </threadedComment>
  <threadedComment ref="AM307" personId="{E5842BE3-B748-F5C8-F69B-0A3180BCF9A3}" id="{00E40052-0053-473C-84B2-00D700F40024}">
    <text xml:space="preserve">National Treatment (Art. 8.2)
Market Access (Art. 8.4)
</text>
  </threadedComment>
  <threadedComment ref="AN307" personId="{E5842BE3-B748-F5C8-F69B-0A3180BCF9A3}" id="{009900E9-00BF-49ED-8A4C-00C100F8003A}">
    <text xml:space="preserve">National Treatment (Art. 8.2)
Market Access (Art. 8.4)
</text>
  </threadedComment>
  <threadedComment ref="AO307" personId="{E5842BE3-B748-F5C8-F69B-0A3180BCF9A3}" id="{00FF0096-00BA-44BE-8133-00E900C900DD}">
    <text xml:space="preserve">National Treatment (Art. 8.2)
Market Access (Art. 8.4)
</text>
  </threadedComment>
  <threadedComment ref="AW307" personId="{E5842BE3-B748-F5C8-F69B-0A3180BCF9A3}" id="{00F40089-00E0-4B71-8154-0068000A00A8}">
    <text xml:space="preserve">Artr. 10.2.1
</text>
  </threadedComment>
  <threadedComment ref="BI307" personId="{E5842BE3-B748-F5C8-F69B-0A3180BCF9A3}" id="{008700F9-0097-49DB-AB21-00800053009D}">
    <text xml:space="preserve">Art. 10.4
</text>
  </threadedComment>
  <threadedComment ref="BM307" personId="{E5842BE3-B748-F5C8-F69B-0A3180BCF9A3}" id="{00DC00B6-0092-4672-AA81-0085001B0050}">
    <text xml:space="preserve">Art. 10.3
Art. 10.8.1(a), cooperation
</text>
  </threadedComment>
  <threadedComment ref="BO307" personId="{E5842BE3-B748-F5C8-F69B-0A3180BCF9A3}" id="{0002003F-00A1-4C8D-AF2F-003100D9001E}">
    <text xml:space="preserve">Art. 10.7
</text>
  </threadedComment>
  <threadedComment ref="BS307" personId="{E5842BE3-B748-F5C8-F69B-0A3180BCF9A3}" id="{00A10090-009B-434B-A433-001E00AF00F3}">
    <text xml:space="preserve">Art. 10.5
Art. 10.8.1(b), cooperation
Art. 10.8.4 consumer welfare
</text>
  </threadedComment>
  <threadedComment ref="CF307" personId="{E5842BE3-B748-F5C8-F69B-0A3180BCF9A3}" id="{00B5002D-00D2-4C94-8D77-001E00A400B4}">
    <text xml:space="preserve">Art. 10.8.1(b), cooperation
</text>
  </threadedComment>
  <threadedComment ref="CH307" personId="{E5842BE3-B748-F5C8-F69B-0A3180BCF9A3}" id="{002A00D1-00F5-408F-BDFB-003F00FD0082}">
    <text xml:space="preserve">Art. 10.8.2
</text>
  </threadedComment>
  <threadedComment ref="CJ307" personId="{E5842BE3-B748-F5C8-F69B-0A3180BCF9A3}" id="{005000A2-0092-4367-9EF3-00FC001200B8}">
    <text xml:space="preserve">Art. 10.8
</text>
  </threadedComment>
  <threadedComment ref="CK307" personId="{E5842BE3-B748-F5C8-F69B-0A3180BCF9A3}" id="{002300D9-0068-425D-97FE-0023004000AC}">
    <text xml:space="preserve">Art. 10.8.1(e), cooperation
</text>
  </threadedComment>
  <threadedComment ref="DC307" personId="{E5842BE3-B748-F5C8-F69B-0A3180BCF9A3}" id="{00930050-00D9-4D98-95F1-0025004200B9}">
    <text xml:space="preserve">Art. 10.8.1.b), cooperation
</text>
  </threadedComment>
  <threadedComment ref="DD307" personId="{E5842BE3-B748-F5C8-F69B-0A3180BCF9A3}" id="{00880099-0083-40FA-8199-00FD000D006B}">
    <text xml:space="preserve">Article 10.6 : Personal Data Protection
1. Each Party shall endeavor to adopt or maintain legislative measures which ensure the protection of the personal data of the users of electronic commerce. In the development of personal data protection standards in electronic commerce, each Party recognizes the importance of taking into account the international standards and the criteria of relevant international organizations.
</text>
  </threadedComment>
  <threadedComment ref="DF307" personId="{E5842BE3-B748-F5C8-F69B-0A3180BCF9A3}" id="{005B0021-0037-489C-B1CA-00950009006A}">
    <text xml:space="preserve">Article 10.6 : Personal Data Protection
2. Each Party recognizes the necessity of taking an adequate level of safeguards for the protection of personal data of the users of electronic commerce that is transferred between the Parties.
</text>
  </threadedComment>
  <threadedComment ref="DI307" personId="{E5842BE3-B748-F5C8-F69B-0A3180BCF9A3}" id="{008F000D-0057-44D7-B968-004200E800C5}">
    <text xml:space="preserve">Article 10.6 : Personal Data Protection
2. Each Party recognizes the necessity of taking an adequate level of safeguards for the protection of personal data of the users of electronic commerce that is transferred between the Parties.
</text>
  </threadedComment>
  <threadedComment ref="DK307" personId="{E5842BE3-B748-F5C8-F69B-0A3180BCF9A3}" id="{002500B4-0056-4871-96C3-0020008200BF}">
    <text xml:space="preserve">Art. 10.8.3 
Each Party shall, to the extent possible, make cooperative efforts with competent authorities when personal data transferred across its borders are leaked.
</text>
  </threadedComment>
  <threadedComment ref="DO307" personId="{E5842BE3-B748-F5C8-F69B-0A3180BCF9A3}" id="{00C9002A-00EC-41F6-8CA0-0033001100E4}">
    <text xml:space="preserve">Annex 8-A No. 6
6. Data Processing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(b) Nothing in subparagraph (a) restricts the right of a Party to adopt or maintain measures to protect personal data, personal privacy, and to require a financial service supplier to obtain prior authorization from the relevant regulator to transfer such information, based on prudential considerations.
N° 12(b)(xi) definition of financial services include:
(xi)
provision and transfer of financial information, and financial
data processing and related software; and
</text>
  </threadedComment>
  <threadedComment ref="DT307" personId="{E5842BE3-B748-F5C8-F69B-0A3180BCF9A3}" id="{000F0069-00AD-464C-80E4-00D9004F00B4}">
    <text xml:space="preserve">Korea-Vietnam FTA, Annex 8-B N° 2 (c)(d);  and N° 16.
</text>
  </threadedComment>
  <threadedComment ref="DW307" personId="{E5842BE3-B748-F5C8-F69B-0A3180BCF9A3}" id="{006200B4-00F0-4016-865B-006E00C500DE}">
    <text xml:space="preserve">Annex 8-A No. 6
6. Data Processing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(b) Nothing in subparagraph (a) restricts the right of a Party to adopt or maintain measures to protect personal data, personal privacy, and to require a financial service supplier to obtain prior authorization from the relevant regulator to transfer such information, based on prudential considerations.
N° 12(b)(xi) definition of financial services include:
(xi)
provision and transfer of financial information, and financial
data processing and related software; and
</text>
  </threadedComment>
  <threadedComment ref="DY307" personId="{E5842BE3-B748-F5C8-F69B-0A3180BCF9A3}" id="{003D003D-00B7-4591-B5B0-006600B80011}">
    <text xml:space="preserve">Art. 10.8.1(c), cooperation
</text>
  </threadedComment>
  <threadedComment ref="EO307" personId="{EC687AD0-6A67-C58C-D82E-26EA0D0BD1EA}" id="{00E90036-00EF-4B0B-8F74-00E0002C00E8}">
    <text xml:space="preserve">
Article 16.2 : Security Exceptions 
1. Nothing in this Agreement shall be construed to: 
(a) require a Party to furnish any information, the disclosure of which it considers contrary to its essential security interests; 
(b) prevent a Party from taking any action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purposes of supplying or provisioning a military establishment; 
(ii) relating to fissionable and fusionable materials or the materials from which they are derived; 
(iii) taken so as to protect critical public infrastructure, including communications, power and water infrastructures, from deliberate attempts intended to disable or degrade such infrastructure; or 
(iv) taken in time of domestic emergency, or war or other emergency in international relations; or 
(c) prevent a Party from taking any action in pursuance of its obligations under the United Nations Charter for the maintenance of international peace and security. 
2. The Joint Committee shall be informed to the fullest extent possible of measures taken under subparagraphs 1(b) and (c) and of their termination. 
</text>
  </threadedComment>
  <threadedComment ref="EQ307" personId="{E5842BE3-B748-F5C8-F69B-0A3180BCF9A3}" id="{009C0096-0055-4F4E-A053-00FD00C9000E}">
    <text xml:space="preserve">Artr. 10.2.2
</text>
  </threadedComment>
  <threadedComment ref="FA307" personId="{E5842BE3-B748-F5C8-F69B-0A3180BCF9A3}" id="{00520096-007A-4203-9999-00FA007B00CF}">
    <text xml:space="preserve">Art. 12.3.2
</text>
  </threadedComment>
  <threadedComment ref="FC307" personId="{E5842BE3-B748-F5C8-F69B-0A3180BCF9A3}" id="{0065000E-00DF-41E8-9896-00960093004E}">
    <text xml:space="preserve">Art. 12.3.1
</text>
  </threadedComment>
  <threadedComment ref="FE307" personId="{EC687AD0-6A67-C58C-D82E-26EA0D0BD1EA}" id="{0016002A-0034-443A-A12C-00C1008C00F4}">
    <text xml:space="preserve">Art. 12.10.1, cooperation
</text>
  </threadedComment>
  <threadedComment ref="FF307" personId="{EC687AD0-6A67-C58C-D82E-26EA0D0BD1EA}" id="{00BD00B5-00CE-4ACA-B36F-00E9000B00E0}">
    <text xml:space="preserve">Art. 12.8.6
</text>
  </threadedComment>
  <threadedComment ref="FK307" personId="{EC687AD0-6A67-C58C-D82E-26EA0D0BD1EA}" id="{00440058-0085-4E43-AABF-007D001A0084}">
    <text xml:space="preserve">Art. 12.11 - with reference to TRIPs
</text>
  </threadedComment>
  <threadedComment ref="FL307" personId="{EC687AD0-6A67-C58C-D82E-26EA0D0BD1EA}" id="{005E0078-00C6-46CC-A596-005C0031004C}">
    <text xml:space="preserve">Art. 12.8.5
</text>
  </threadedComment>
  <threadedComment ref="AE308" personId="{EC687AD0-6A67-C58C-D82E-26EA0D0BD1EA}" id="{007F0081-0051-4457-969B-00B600FF007D}">
    <text xml:space="preserve">Art. 13.7.a)
Develop international standards based on decisions taken in the framework of WTO
</text>
  </threadedComment>
  <threadedComment ref="AG308" personId="{EC687AD0-6A67-C58C-D82E-26EA0D0BD1EA}" id="{008B006F-007A-47BC-A440-009800B30005}">
    <text xml:space="preserve">Art. 13.7(b)
</text>
  </threadedComment>
  <threadedComment ref="AH308" personId="{EC687AD0-6A67-C58C-D82E-26EA0D0BD1EA}" id="{0078009B-0058-418B-B147-00B6002900D3}">
    <text xml:space="preserve">Art. 13.1
</text>
  </threadedComment>
  <threadedComment ref="BM308" personId="{EC687AD0-6A67-C58C-D82E-26EA0D0BD1EA}" id="{00F60019-002D-4350-ACC2-00C100D90099}">
    <text xml:space="preserve">Art. 13.1:2(a), Art. 13.3
</text>
  </threadedComment>
  <threadedComment ref="BO308" personId="{EC687AD0-6A67-C58C-D82E-26EA0D0BD1EA}" id="{008E00D2-005E-427B-BAAC-00F100C9006C}">
    <text xml:space="preserve">Art. 13.4
</text>
  </threadedComment>
  <threadedComment ref="BS308" personId="{EC687AD0-6A67-C58C-D82E-26EA0D0BD1EA}" id="{00740024-0083-4FA1-8F84-0013009200CB}">
    <text xml:space="preserve">Art. 13.6:1, cooperation in consumer confidence, Art. 13.7 (c), fraudulent practices, Art. 13.7(d)
</text>
  </threadedComment>
  <threadedComment ref="CJ308" personId="{EC687AD0-6A67-C58C-D82E-26EA0D0BD1EA}" id="{00AE00A1-0062-4319-9787-001000A600A6}">
    <text xml:space="preserve">Art. 13.1:1, Art. 13.6 (cooperation on electronic technologies in trade, exchange of information), Art. 13.7(d), regarding consumer protection
</text>
  </threadedComment>
  <threadedComment ref="CK308" personId="{EC687AD0-6A67-C58C-D82E-26EA0D0BD1EA}" id="{00A30056-0031-491E-AB9B-00B8008E00F3}">
    <text xml:space="preserve">Art. 13.6:2, Art. 13.7(a)
</text>
  </threadedComment>
  <threadedComment ref="CL308" personId="{40B0AB47-9800-EA44-1FF3-FDF440E4C41E}" id="{004100CD-0034-4DB3-AE75-00B100A7003D}">
    <text xml:space="preserve">Art. 13.8
</text>
  </threadedComment>
  <threadedComment ref="CQ308" personId="{EC687AD0-6A67-C58C-D82E-26EA0D0BD1EA}" id="{00B60008-0028-471D-B21D-00A200BE0092}">
    <text xml:space="preserve">Chapt. 14
</text>
  </threadedComment>
  <threadedComment ref="DC308" personId="{E5842BE3-B748-F5C8-F69B-0A3180BCF9A3}" id="{003600DD-00F7-4F28-8769-007C00360057}">
    <text xml:space="preserve">Art. 13.6:1, cooperation
</text>
  </threadedComment>
  <threadedComment ref="DD308" personId="{E5842BE3-B748-F5C8-F69B-0A3180BCF9A3}" id="{008C00EC-00D2-42B5-831D-005F00D000ED}">
    <text xml:space="preserve">ARTICLE 13.5
Private Data Protection
The Parties shall endeavour to adopt and maintain in force measures aimed at
the protection of private data of electronic commerce users.
</text>
  </threadedComment>
  <threadedComment ref="EI308" personId="{EC687AD0-6A67-C58C-D82E-26EA0D0BD1EA}" id="{0043008B-00F0-4EF0-AE64-004D00F1006B}">
    <text xml:space="preserve">
Artt. 10.1
2. The Parties shall cooperate for the purposes of improving transparency, promoting fair competition and the use of electronic technologies in the field of government procurement.
5. The Parties shall endeavour to cooperate in the following:
c) developing and expanding the use of electronic means in government procurement
systems;
6. The Parties shall develop further cooperation based on mutual experience in the field of
government procurement, including electronic forms of procurement.
Art. 10.2
4. Each Party may expand the content of the government procurement information and the
scope of the services provided through electronic means.
</text>
  </threadedComment>
  <threadedComment ref="EM308" personId="{E5842BE3-B748-F5C8-F69B-0A3180BCF9A3}" id="{0094006C-0077-40EB-A1E5-0052003A005D}">
    <text xml:space="preserve">ARTICLE 1.9
General and Security Exceptions
1. Article XX of GATT 1994 and Article XIV of GATS are incorporated
into and form part of this Agreement, mutatis mutandis.
</text>
  </threadedComment>
  <threadedComment ref="EO308" personId="{E5842BE3-B748-F5C8-F69B-0A3180BCF9A3}" id="{00BA0017-008E-451B-A1A1-00B500F20038}">
    <text xml:space="preserve">ARTICLE 1.9
General and Security Exceptions
2. Article XXI of GATT 1994 and Article XIV bis of GATS are incorporated
into and form part of this Agreement, mutatis mutandis.
</text>
  </threadedComment>
  <threadedComment ref="FA308" personId="{6785972C-96CC-E74C-1073-C6FD66B67974}" id="{00030077-0095-4D2C-AEF0-000B009E0076}">
    <text xml:space="preserve">Art. 9.3:2 (a) and (b)
</text>
  </threadedComment>
  <threadedComment ref="FB308" personId="{6785972C-96CC-E74C-1073-C6FD66B67974}" id="{00A900C7-00F6-4B91-8D76-008700F00085}">
    <text xml:space="preserve">Art. 9.3
</text>
  </threadedComment>
  <threadedComment ref="FC308" personId="{6785972C-96CC-E74C-1073-C6FD66B67974}" id="{0002005B-0042-4471-98F9-00A400E900B6}">
    <text xml:space="preserve">Art. 9.3:1
</text>
  </threadedComment>
  <threadedComment ref="FF308" personId="{8E4CCD65-E3AA-5BB5-8775-153EB2897E6A}" id="{0044000B-0096-46B0-8B83-000A00C000D7}">
    <text xml:space="preserve">Art. 9.1 for IPRs in general
</text>
  </threadedComment>
  <threadedComment ref="FK308" personId="{6785972C-96CC-E74C-1073-C6FD66B67974}" id="{00E10052-0073-481A-9046-0039002E00A8}">
    <text xml:space="preserve">Art. 9.2(a) and 9.13
</text>
  </threadedComment>
  <threadedComment ref="AE310" personId="{EC687AD0-6A67-C58C-D82E-26EA0D0BD1EA}" id="{00D60039-00EB-49D3-BCA3-000900F7001A}">
    <text xml:space="preserve">Art. 13.1 and 13.3
</text>
  </threadedComment>
  <threadedComment ref="AF310" personId="{EC687AD0-6A67-C58C-D82E-26EA0D0BD1EA}" id="{00CC00AB-008A-4893-B9DF-004F007300BD}">
    <text xml:space="preserve">Art. 13.7.1
</text>
  </threadedComment>
  <threadedComment ref="AH310" personId="{EC687AD0-6A67-C58C-D82E-26EA0D0BD1EA}" id="{003600A3-00FF-49EA-8B4E-003A00AB00A6}">
    <text xml:space="preserve">Art. 13.1
</text>
  </threadedComment>
  <threadedComment ref="AN310" personId="{EC687AD0-6A67-C58C-D82E-26EA0D0BD1EA}" id="{00A00062-005F-4C57-80A4-00A900C70071}">
    <text xml:space="preserve">Article 8.3: Market Access 
Article 8.4: National Treatment 
</text>
  </threadedComment>
  <threadedComment ref="AO310" personId="{EC687AD0-6A67-C58C-D82E-26EA0D0BD1EA}" id="{00420084-0022-477F-9C82-0036001E00EB}">
    <text xml:space="preserve">Article 9.2: National Treatment
Article 9.3: Market Access for Financial Institutions 
</text>
  </threadedComment>
  <threadedComment ref="AQ310" personId="{EC687AD0-6A67-C58C-D82E-26EA0D0BD1EA}" id="{00D30067-00EB-44B9-9F4E-003000CC0070}">
    <text xml:space="preserve">Art. 13.2 
</text>
  </threadedComment>
  <threadedComment ref="AW310" personId="{EC687AD0-6A67-C58C-D82E-26EA0D0BD1EA}" id="{00750002-0029-47C1-9411-00B4004D00A5}">
    <text xml:space="preserve">Art. 13.3
fn 47 and fn 48 could make it tempora if the WTO changes practice
</text>
  </threadedComment>
  <threadedComment ref="BM310" personId="{EC687AD0-6A67-C58C-D82E-26EA0D0BD1EA}" id="{00CD00A7-007B-48AE-BE65-00C000C8005E}">
    <text xml:space="preserve">Article 13.4: Electronic Authentication and Electronic Signatures 
Hard
1. Neither Party may adopt or maintain legislation for electronic signature that would deny a signature legal validity solely on the basis that the signature is in electronic form. 
2. Each Party shall maintain domestic legislation for electronic signature that permits: 
(a) parties to electronic transaction to mutually determine the appropriate electronic signature and authentication method; and  for 
(b) electronic authentication agencies to have the opportunity to prove in judicial or administrative authorities a claim that their electronic authentication to electronic transaction comply with legal requirements with respect to electronic authentication. 
Soft
3. Each Party shall work towards the mutual recognition of digital certificates and electronic signatures. 
4. Each Party shall encourage the use of digital certificates in the business sector. 
Article 13.5: Protection of Personal Information in Electronic Commerce 
Recognizing the importance of protecting personal information in electronic commerce, each Party shall adopt or maintain measures which ensure the protection of the personal information of the users of electronic commerce and share information and experience on the 
</text>
  </threadedComment>
  <threadedComment ref="BO310" personId="{EC687AD0-6A67-C58C-D82E-26EA0D0BD1EA}" id="{0057002A-009B-424F-B094-004F007400C5}">
    <text xml:space="preserve">Art. 13.6
</text>
  </threadedComment>
  <threadedComment ref="BQ310" personId="{E5842BE3-B748-F5C8-F69B-0A3180BCF9A3}" id="{00B500EE-00CC-484C-A8E6-00AF00C4005B}">
    <text xml:space="preserve">Article 3.27: Electronic Origin Data Exchange System
According to “Arrangement between the General Administration of Customs of the People’s Republic of China and the Korea Customs Service of the Republic of Korea on Strategic Cooperation”, both Parties endeavor to develop an Electronic Origin Data Exchange System before the implementation of this Agreement to ensure the effective and efficient implementation of this Chapter in a manner jointly determined by the Parties.
Article 4.12: Use of Automated Systems 
The customs authorities shall apply information technology to support customs operations, where it is cost-effective and efficient, particularly in the paperless trading context taking into account developments in this area within the WCO. 
</text>
  </threadedComment>
  <threadedComment ref="BV310" personId="{E5842BE3-B748-F5C8-F69B-0A3180BCF9A3}" id="{00BB004E-00A5-4734-8B05-00C900110035}">
    <text xml:space="preserve">Article 15.28: Measures against Repetitive Copyright Infringements on the Internet
Each Party shall take effective measures to curtail repetitive infringement of copyright and related rights on the Internet or other digital network.
</text>
  </threadedComment>
  <threadedComment ref="CJ310" personId="{EC687AD0-6A67-C58C-D82E-26EA0D0BD1EA}" id="{003E008D-005C-4EB5-8E08-006500C500A1}">
    <text>Article 17.10: Information and Communications Technology Cooperation 
1. The Parties, recognizing the rapid development of Information and Communications Technology (hereinafter referred to as the “ICT”) shall endeavor to promote the development of ICT and ICT-related services with a view to obtaining the maximum benefit of the use of ICT for the Parties. 
2. Areas of ICT Cooperation may include, but are not limited to, the following: 
(a) promoting cooperation between the private and public sectors of the Parties; 
(b) enhancing cooperation in international exhibition and fora related to ICT; 
(c) undertaking other appropriate cooperative activities; and 
(d) mutual cooperation and support in international organizations related to international standards. 
3. The Parties will encourage cooperation in the following areas, including, but not limited to, the following: 
(a) scientific and technical cooperation for the software industry of the Parties; 
(b) research and development and management of information technology parks; 
(c) research and development on information technology services such as integration of broadcasting and telecommunications; 
(d) research and development and deployment of networks and telecommunications, when the Parties agree on the necessity of such activities; and 
(e) any other areas as agreed by the Parties, such as Intelligent Transport Systems, Automobile Electronics, Mobile Intelligent Terminals, and Key Materials and devices of flat panel display. 
Art. 13.5 regarding data privacy, Art. 13.7</text>
  </threadedComment>
  <threadedComment ref="CK310" personId="{EC687AD0-6A67-C58C-D82E-26EA0D0BD1EA}" id="{006A0087-00F9-4985-BFB8-00E900DC0003}">
    <text xml:space="preserve">Art. 13.7:4 
</text>
  </threadedComment>
  <threadedComment ref="CN310" personId="{EC687AD0-6A67-C58C-D82E-26EA0D0BD1EA}" id="{00160081-00B3-477A-B6EE-003B00A40053}">
    <text xml:space="preserve">Art. 13.7.3, cooperation, encourage business exchanges
</text>
  </threadedComment>
  <threadedComment ref="CR310" personId="{EC687AD0-6A67-C58C-D82E-26EA0D0BD1EA}" id="{003900C2-00EF-45F8-AC3A-001D004E00B8}">
    <text xml:space="preserve"> non application of dispute settlement (Art. 13.9)
</text>
  </threadedComment>
  <threadedComment ref="DD310" personId="{E5842BE3-B748-F5C8-F69B-0A3180BCF9A3}" id="{00950078-00D6-4D99-8A96-00010054004B}">
    <text xml:space="preserve">Article 13.5: Protection of Personal Information in Electronic Commerce
Recognizing the importance of protecting personal information in electronic commerce, each Party shall adopt or maintain measures which ensure the protection of the personal information of the users of electronic commerce and share information and experience on the protection of personal information in electronic commerce.
</text>
  </threadedComment>
  <threadedComment ref="DG310" personId="{EC687AD0-6A67-C58C-D82E-26EA0D0BD1EA}" id="{001800C4-003F-41E4-B9B8-002400AD00E4}">
    <text xml:space="preserve">Article 21.1: General Exceptions 
2. For the purposes of Chapters 8 (Trade in Services), 9 (Financial Services), 10 (Telecommunications), and 13 (Electronic Commerce)66, Article XIV of GATS (including its footnotes) is incorporated into and made part of this Agreement, mutatis mutandis. 
</text>
  </threadedComment>
  <threadedComment ref="DO310" personId="{E5842BE3-B748-F5C8-F69B-0A3180BCF9A3}" id="{005700F9-003E-42F5-8D3B-0057006400F5}">
    <text xml:space="preserve">Art. 10.18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text>
  </threadedComment>
  <threadedComment ref="DT310" personId="{E5842BE3-B748-F5C8-F69B-0A3180BCF9A3}" id="{0010002E-00C0-460E-99A4-00D300F80037}">
    <text xml:space="preserve">China-Korea FTA, Art. 10.3.3-4,  Art. 10.18
</text>
  </threadedComment>
  <threadedComment ref="DV310" personId="{E5842BE3-B748-F5C8-F69B-0A3180BCF9A3}" id="{007200D5-0045-48BA-B1BE-008F000C0033}">
    <text xml:space="preserve">Art. 17.23
4. The Parties shall endeavor to promote cooperation in broadcasting and audio-video services sectors, for the purpose of deepening mutual understanding between the Parties
</text>
  </threadedComment>
  <threadedComment ref="DW310" personId="{E5842BE3-B748-F5C8-F69B-0A3180BCF9A3}" id="{00BC00AF-0037-4449-AF8D-00C100E80098}">
    <text xml:space="preserve">
Art. 9.4
Art. 9.14
For trhe purposes of this chapter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
</text>
  </threadedComment>
  <threadedComment ref="EM310" personId="{EC687AD0-6A67-C58C-D82E-26EA0D0BD1EA}" id="{005E00EF-00DB-49DD-8C59-002E007000E4}">
    <text xml:space="preserve">Article 21.1: General Exceptions 
2. For the purposes of Chapters 8 (Trade in Services), 9 (Financial Services), 10 (Telecommunications), and 13 (Electronic Commerce)66, Article XIV of GATS (including its footnotes) is incorporated into and made part of this Agreement, mutatis mutandis. 
</text>
  </threadedComment>
  <threadedComment ref="EO310" personId="{E5842BE3-B748-F5C8-F69B-0A3180BCF9A3}" id="{00260010-00A9-4F5E-BF8A-00FA0027000B}">
    <text xml:space="preserve">Article 21.2: Essential Security
For the purposes of this Agreement, Article XXI of GATT 1994 and Article XIV bis of GATS are incorporated into and made part of this Agreement, mutatis mutandis.
</text>
  </threadedComment>
  <threadedComment ref="FA310" personId="{6785972C-96CC-E74C-1073-C6FD66B67974}" id="{00850034-0091-44E4-8290-00F000B700B8}">
    <text xml:space="preserve">Art. 15.3(h) and (i)
</text>
  </threadedComment>
  <threadedComment ref="FB310" personId="{6785972C-96CC-E74C-1073-C6FD66B67974}" id="{00EC00B5-00AD-46B5-A775-00F100FC0008}">
    <text xml:space="preserve">Art. 15.3
</text>
  </threadedComment>
  <threadedComment ref="FC310" personId="{6785972C-96CC-E74C-1073-C6FD66B67974}" id="{001D0099-00B1-4F36-A664-008B00900073}">
    <text xml:space="preserve">Art. 15.3(a)
</text>
  </threadedComment>
  <threadedComment ref="FF310" personId="{6785972C-96CC-E74C-1073-C6FD66B67974}" id="{00B700A1-002C-4BC4-8C7C-0002000B0037}">
    <text xml:space="preserve">Art. 15.10
</text>
  </threadedComment>
  <threadedComment ref="FI310" personId="{6785972C-96CC-E74C-1073-C6FD66B67974}" id="{00B80025-00A6-486E-9A1D-001900120031}">
    <text xml:space="preserve">Art. 15.8
</text>
  </threadedComment>
  <threadedComment ref="FJ310" personId="{6785972C-96CC-E74C-1073-C6FD66B67974}" id="{009E002A-00B9-42CC-9F9B-004F007E0086}">
    <text xml:space="preserve">Art. 15.9
</text>
  </threadedComment>
  <threadedComment ref="FK310" personId="{6785972C-96CC-E74C-1073-C6FD66B67974}" id="{00E70056-003C-49EE-8273-003100400049}">
    <text xml:space="preserve">Art. 15.19
</text>
  </threadedComment>
  <threadedComment ref="FS310" personId="{E5842BE3-B748-F5C8-F69B-0A3180BCF9A3}" id="{009A0049-003E-49A5-BEBF-009E008E0056}">
    <text xml:space="preserve">Art. 15.6
</text>
  </threadedComment>
  <threadedComment ref="AD312" personId="{E5842BE3-B748-F5C8-F69B-0A3180BCF9A3}" id="{00AD0067-00E8-42ED-94C7-002A00CE00FE}">
    <text xml:space="preserve">Art. 12.1.3
</text>
  </threadedComment>
  <threadedComment ref="AE312" personId="{E5842BE3-B748-F5C8-F69B-0A3180BCF9A3}" id="{0042006A-004E-4961-BD70-0028004A00F9}">
    <text xml:space="preserve">Art. 12.1
Art. 12.3
</text>
  </threadedComment>
  <threadedComment ref="AF312" personId="{E5842BE3-B748-F5C8-F69B-0A3180BCF9A3}" id="{002900D5-003F-49AC-B186-004200500090}">
    <text xml:space="preserve">Art. 12.4
</text>
  </threadedComment>
  <threadedComment ref="AM312" personId="{E5842BE3-B748-F5C8-F69B-0A3180BCF9A3}" id="{00B100DD-003C-44B4-A2C7-00B400BE001B}">
    <text xml:space="preserve">ARTICLE 8.5: NATIONAL TREATMENT
ARTICLE 8.6: MARKET ACCESS
ANNEX III
PART 1: SCHEDULE OF NON-CONFORMING MEASURES
Referred to in Chapter 8 (Trade in Services) and Chapter 9 (Investment)
</text>
  </threadedComment>
  <threadedComment ref="AN312" personId="{E5842BE3-B748-F5C8-F69B-0A3180BCF9A3}" id="{00B00007-0025-4C09-B478-004A003A00D1}">
    <text xml:space="preserve">ARTICLE 8.5: NATIONAL TREATMENT
ARTICLE 8.6: MARKET ACCESS
ANNEX III
PART 1: SCHEDULE OF NON-CONFORMING MEASURES
Referred to in Chapter 8 (Trade in Services) and Chapter 9 (Investment)
</text>
  </threadedComment>
  <threadedComment ref="AO312" personId="{E5842BE3-B748-F5C8-F69B-0A3180BCF9A3}" id="{007700FF-008C-4565-BBD6-0007008E00C2}">
    <text xml:space="preserve">ARTICLE 8.5: NATIONAL TREATMENT
ARTICLE 8.6: MARKET ACCESS
ANNEX III
PART 1: SCHEDULE OF NON-CONFORMING MEASURES
Referred to in Chapter 8 (Trade in Services) and Chapter 9 (Investment)
</text>
  </threadedComment>
  <threadedComment ref="AW312" personId="{E5842BE3-B748-F5C8-F69B-0A3180BCF9A3}" id="{00AB000B-00AE-4161-8590-00B300ED0089}">
    <text xml:space="preserve">Art. 12.3
</text>
  </threadedComment>
  <threadedComment ref="BH312" personId="{E5842BE3-B748-F5C8-F69B-0A3180BCF9A3}" id="{65650CE3-7A32-4E50-B6D8-FCC0BD4A64DF}">
    <text xml:space="preserve">Art. 12.1.1, 12.5 a (Hard)
</text>
  </threadedComment>
  <threadedComment ref="BI312" personId="{E5842BE3-B748-F5C8-F69B-0A3180BCF9A3}" id="{005D003C-005C-4B4B-85A6-004B00F300BB}">
    <text xml:space="preserve">Art. 12.5.1
</text>
  </threadedComment>
  <threadedComment ref="BM312" personId="{E5842BE3-B748-F5C8-F69B-0A3180BCF9A3}" id="{00020026-0017-4E6E-A043-003F004B0049}">
    <text xml:space="preserve">ARTICLE 12.6: ELECTRONIC AUTHENTICATION AND DIGITAL CERTIFICATES
HARD
1. Each Party shall maintain laws regulating electronic signatures that permit:
(a) parties to electronic transactions to mutually determine the appropriate electronic signature and authentication methods; and
(b) electronic authentication service providers, including agencies, to have the opportunity to prove before judicial or administrative authorities that their electronic authentication services comply with the relevant legal requirements.
SOFT
2. The Parties shall work towards the mutual recognition of digital certificates and electronic signatures.
3. Each Party shall encourage the use of digital certificates in the business sector
</text>
  </threadedComment>
  <threadedComment ref="BO312" personId="{E5842BE3-B748-F5C8-F69B-0A3180BCF9A3}" id="{004000DA-00CE-4EF5-8F2B-00D0008300E1}">
    <text xml:space="preserve">
ARTICLE 12.9: PAPERLESS TRADING
HARD
1. Each Party shall accept the electronic versions of trade administration
documents as the legal equivalent of paper documents except where:
(a) there is a domestic or international legal requirement to the contrary; or
(b) doing so would reduce the effectiveness of the trade administration
process.
2. The Parties shall cooperate bilaterally and in international forums to enhance
acceptance of electronic versions of trade administration documents.
SOFT
3. In developing initiatives which provide for the use of paperless trading, each
Party shall endeavour to take into account the methods agreed by international
organisations.
4. Each Party shall endeavour to make all trade administration documents available
to the public as electronic versions.
</text>
  </threadedComment>
  <threadedComment ref="BQ312" personId="{E5842BE3-B748-F5C8-F69B-0A3180BCF9A3}" id="{00510059-0059-4623-8109-00C2004E00F6}">
    <text xml:space="preserve">ARTICLE 3.24: REVIEW
The Parties shall commence a joint review of origin documentary requirements
within 3 years following entry into force of this Agreement. The review will consider
the development of an electronic origin data exchange system to ensure the effective and efficient implementation of this Chapter, as well as the introduction of additional trade facilitative measures including broadening the use of Declarations of Origin.
ARTICLE 4.6: APPLICATION OF INFORMATION TECHNOLOGY
1. Each Party shall apply information technology to support customs operations,
where it is cost-effective and efficient, particularly in the paperless trading context, taking into account developments in this area within relevant international organisations, including the World Customs Organization.
2. The customs administration of each Party shall endeavour to establish as soon as
practicable an electronic means for communication of relevant information required by it and other relevant, trade-related agencies to facilitate the international movement of goods and means of transport.
3. The introduction and enhancement of information technology shall, to the
greatest extent possible, be carried out in consultation with relevant parties, including businesses directly affected.
PROTOCOL II
on mutual administrative assistance in customs matters
Art. 10
2. Personal data may be exchanged only where the Party which may receive them undertakes to afford such data an adequate level of protection in accordance with the standards and legal instruments referred to in Article 15 of Title III Justice, Freedom and Security of this Agreement.
Article 13
Implementation
1. The implementation of this Protocol shall be entrusted on the one hand to the central customs authority of Ukraine and on the other hand to the competent services of the European Commission and the customs authorities of the Member States of the European Union as appropriate. They shall decide on all practical measures and arrangements necessary for its application, taking into consideration the rules in force in particular in the field of data protection. They may recommend to the competent bodies amendments which they consider should be made to this Protocol
</text>
  </threadedComment>
  <threadedComment ref="BS312" personId="{E5842BE3-B748-F5C8-F69B-0A3180BCF9A3}" id="{0039000A-0012-47A1-A6F8-008E008F000E}">
    <text xml:space="preserve">art. 12.7, Art. 12.10:3(b), cooperation; Art. 15.6, cooperation on consumer protection (chapter competition and consumer protection)
</text>
  </threadedComment>
  <threadedComment ref="BT312" personId="{E5842BE3-B748-F5C8-F69B-0A3180BCF9A3}" id="{00430033-00C1-410D-A38C-00A100D9004B}">
    <text xml:space="preserve">Art. 12.10:3(b), cooperation
</text>
  </threadedComment>
  <threadedComment ref="CJ312" personId="{E5842BE3-B748-F5C8-F69B-0A3180BCF9A3}" id="{00FF00D0-008E-4AAE-A492-00E100AD00F4}">
    <text xml:space="preserve">Art. 12.10
</text>
  </threadedComment>
  <threadedComment ref="CK312" personId="{E5842BE3-B748-F5C8-F69B-0A3180BCF9A3}" id="{00F7008A-00A9-4B70-AAD6-009800D1007E}">
    <text xml:space="preserve">Art. 12.8.2
Only with respect to data protection
</text>
  </threadedComment>
  <threadedComment ref="CN312" personId="{E5842BE3-B748-F5C8-F69B-0A3180BCF9A3}" id="{000800DE-008E-42BC-A811-008100C800DF}">
    <text xml:space="preserve">Art. 12.5.2(b)
</text>
  </threadedComment>
  <threadedComment ref="CR312" personId="{E5842BE3-B748-F5C8-F69B-0A3180BCF9A3}" id="{00AE00F7-00F0-4C3D-98E2-00BD007C00A7}">
    <text xml:space="preserve">Art. 12.5.1
</text>
  </threadedComment>
  <threadedComment ref="DB312" dT="2022-06-21T12:43:43.46" personId="{08E0DB72-29C4-4121-ABE0-7B49E3D4BBE8}" id="{D53408EE-4924-40B0-968A-38BB1F2FB8A8}">
    <text>Article 12.8</text>
  </threadedComment>
  <threadedComment ref="DD312" personId="{E5842BE3-B748-F5C8-F69B-0A3180BCF9A3}" id="{001800FB-0074-476A-978B-00F500980071}">
    <text xml:space="preserve">ARTICLE 12.8: ONLINE DATA PROTECTION
1. Notwithstanding the differences in existing systems for personal information
protection in the territories of the Parties, each Party shall take such measures as it considers appropriate and necessary to protect the personal information of users of electronic commerce.
2. In the development of data protection standards, each Party shall, to the extent possible, take into account international standards and the criteria of relevant international organisations. 
</text>
  </threadedComment>
  <threadedComment ref="DF312" personId="{E5842BE3-B748-F5C8-F69B-0A3180BCF9A3}" id="{006B008F-0087-4D22-BB97-00F90012005C}">
    <text xml:space="preserve">ARTICLE 12.8: ONLINE DATA PROTECTION
1. Notwithstanding the differences in existing systems for personal information
protection in the territories of the Parties, each Party shall take such measures as it considers appropriate and necessary to protect the personal information of users of electronic commerce.
2. In the development of data protection standards, each Party shall, to the extent possible, take into account international standards and the criteria of relevant international organisations. 
</text>
  </threadedComment>
  <threadedComment ref="DG312" personId="{E5842BE3-B748-F5C8-F69B-0A3180BCF9A3}" id="{00440097-0093-4690-AC6F-00D200E900DC}">
    <text xml:space="preserve">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
</text>
  </threadedComment>
  <threadedComment ref="DO312" personId="{E5842BE3-B748-F5C8-F69B-0A3180BCF9A3}" id="{00860057-004E-42CC-AB5A-0008001E00BE}">
    <text xml:space="preserve">
Annex 8-B Financial Services
Art. 2
3. For the purposes of this Annex:
(xv) provision and transfer of financial information, and financial data
processing and related software by suppliers of other financial
services
</text>
  </threadedComment>
  <threadedComment ref="DV312" personId="{E5842BE3-B748-F5C8-F69B-0A3180BCF9A3}" id="{00340053-00FD-44CC-80D9-00CE00DE004A}">
    <text xml:space="preserve">ANNEX III
PART 1: SCHEDULE OF NON-CONFORMING MEASURES
Referred to in Chapter 8 (Trade in Services) and Chapter 9 (Investment)
NCMs on Audiovisuals of both Australia and China
</text>
  </threadedComment>
  <threadedComment ref="DW312" personId="{E5842BE3-B748-F5C8-F69B-0A3180BCF9A3}" id="{00DD00D5-00DD-4E4A-8C13-00D300F90088}">
    <text xml:space="preserve">
Annex 8-B Financial Services
Art. 2
3. For the purposes of this Annex:
(xv) provision and transfer of financial information, and financial data
processing and related software by suppliers of other financial
services
</text>
  </threadedComment>
  <threadedComment ref="EM312" personId="{E5842BE3-B748-F5C8-F69B-0A3180BCF9A3}" id="{001C0044-000A-4303-946F-0083008A00C6}">
    <text xml:space="preserve">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
</text>
  </threadedComment>
  <threadedComment ref="EO312" personId="{E5842BE3-B748-F5C8-F69B-0A3180BCF9A3}" id="{009500CA-00C8-4A17-A08B-0042005100CD}">
    <text xml:space="preserve">ARTICLE 16.3: SECURITY EXCEPTIONS
Article XXI of GATT 1994 and Article XIV bis of GATS are incorporated into
and made part of this Agreement, mutatis mutandis
</text>
  </threadedComment>
  <threadedComment ref="FB312" personId="{8E4CCD65-E3AA-5BB5-8775-153EB2897E6A}" id="{00D200FE-0072-4027-991C-005C00C90094}">
    <text xml:space="preserve">Art. 11.4
</text>
  </threadedComment>
  <threadedComment ref="FC312" personId="{8E4CCD65-E3AA-5BB5-8775-153EB2897E6A}" id="{002B00F6-0083-43E3-BA16-00F500C100BA}">
    <text xml:space="preserve">Art. 11.4
</text>
  </threadedComment>
  <threadedComment ref="FD312" personId="{6785972C-96CC-E74C-1073-C6FD66B67974}" id="{00A900D8-0022-4F33-B034-005000D500AE}">
    <text xml:space="preserve">Art. 11.1(d) for IPRs in general
</text>
  </threadedComment>
  <threadedComment ref="FK312" personId="{8E4CCD65-E3AA-5BB5-8775-153EB2897E6A}" id="{00B60020-0034-4732-B945-00DB00D800AB}">
    <text xml:space="preserve">Art. 11.18
</text>
  </threadedComment>
  <threadedComment ref="FO312" personId="{8E4CCD65-E3AA-5BB5-8775-153EB2897E6A}" id="{007100A3-0058-4F57-A7EC-00BA00BB00FE}">
    <text xml:space="preserve">Art. 11.20, limitations on liability
</text>
  </threadedComment>
  <threadedComment ref="FP312" personId="{8E4CCD65-E3AA-5BB5-8775-153EB2897E6A}" id="{00300016-005D-4F39-8FBE-00F100720076}">
    <text xml:space="preserve">Art. 11.20, limitations on liability
</text>
  </threadedComment>
  <threadedComment ref="FR312" personId="{8E4CCD65-E3AA-5BB5-8775-153EB2897E6A}" id="{00CC006C-00E4-4E7C-8069-008F00020084}">
    <text xml:space="preserve">Art. 11.6
</text>
  </threadedComment>
  <threadedComment ref="H313" dT="2022-03-24T07:05:29.02" personId="{3EAAF6FB-2E09-43C5-82C4-356B48B57C1A}" id="{35BAA789-0386-4028-B0AD-B8AE3A5F1671}">
    <text>Shouldn't this date be 22.06.2015 because this was the date of Guatemala's accession even though the original FTA between the EFTA States and the Central American States was signed on 24.06.2013?</text>
  </threadedComment>
  <threadedComment ref="AG314" personId="{E5842BE3-B748-F5C8-F69B-0A3180BCF9A3}" id="{0074009E-000A-41FC-BBA7-00BB0051007A}">
    <text xml:space="preserve">Art,. 13.3.2.(b)
Art. 13.12(d), cooperation
</text>
  </threadedComment>
  <threadedComment ref="AH314" personId="{E5842BE3-B748-F5C8-F69B-0A3180BCF9A3}" id="{00F800A3-00C0-42A3-9079-001000B5000E}">
    <text xml:space="preserve">Art. 13.3.(a)
</text>
  </threadedComment>
  <threadedComment ref="AJ314" personId="{E5842BE3-B748-F5C8-F69B-0A3180BCF9A3}" id="{00170076-0087-4E9D-BEE7-002A008F0039}">
    <text xml:space="preserve">Art. 13.4.bis.1
</text>
  </threadedComment>
  <threadedComment ref="AK314" personId="{E5842BE3-B748-F5C8-F69B-0A3180BCF9A3}" id="{00FB00FC-0093-4472-85A9-00C0002200C3}">
    <text xml:space="preserve">Art. 13.4.bis.1
</text>
  </threadedComment>
  <threadedComment ref="AQ314" personId="{E5842BE3-B748-F5C8-F69B-0A3180BCF9A3}" id="{00D20093-00D3-4AB9-8154-00B700DA00FA}">
    <text xml:space="preserve">Art. 13.14
</text>
  </threadedComment>
  <threadedComment ref="AR314" personId="{E5842BE3-B748-F5C8-F69B-0A3180BCF9A3}" id="{00AD0066-0080-438E-880B-008900460030}">
    <text xml:space="preserve">Art. 13.2.1
</text>
  </threadedComment>
  <threadedComment ref="AW314" personId="{E5842BE3-B748-F5C8-F69B-0A3180BCF9A3}" id="{004A00A6-0037-4217-9CCF-008000000098}">
    <text xml:space="preserve">Art. 13.4.1
</text>
  </threadedComment>
  <threadedComment ref="BH314" personId="{E5842BE3-B748-F5C8-F69B-0A3180BCF9A3}" id="{64D083A0-12BC-4A41-9A15-C040A8FECBF5}">
    <text xml:space="preserve">Art. 13.3.4
</text>
  </threadedComment>
  <threadedComment ref="BM314" personId="{E5842BE3-B748-F5C8-F69B-0A3180BCF9A3}" id="{009B00B0-00ED-48FA-820A-00A200990005}">
    <text xml:space="preserve">Art. 13.10
Art. 13.12(b), cooperation on authentication
</text>
  </threadedComment>
  <threadedComment ref="BO314" personId="{E5842BE3-B748-F5C8-F69B-0A3180BCF9A3}" id="{002900BC-0045-405A-9A32-00BA001A0056}">
    <text xml:space="preserve">Art. 13.7
</text>
  </threadedComment>
  <threadedComment ref="BQ314" personId="{E5842BE3-B748-F5C8-F69B-0A3180BCF9A3}" id="{00380017-0087-4124-BC7C-001900E5008C}">
    <text xml:space="preserve">ARTICLE 5.5: Automation
Each Party will endeavor to use information technology that expedites
the procedures for the clearance of goods. When choosing technology
information to be used for this purpose, each Party:
(a) will endeavor to use international standards;
(b) will make electronic systems accessible to users of
customs;
(c) provide for the remission and electronic processing of information and data
before the arrival of the shipment, in order to allow the clearance of goods
at the time of your arrival;
(d) use electronic or automated systems for the analysis and management
of risks;
(e) will work on the interoperability of the electronic systems of the
Customs administrations of the Parties, in order to facilitate the exchange
of international trade data, and
(f) will work to develop a set of data elements and processes
common in accordance with the Customs Data Model of the
World Customs Organization (hereinafter referred to as "OMA")
and the recommendations and related guidelines of the WCO.
Art. 5.14 coopeation on the use of infromation technology (among other topics)
Annex 5.9 Single Window
</text>
  </threadedComment>
  <threadedComment ref="BS314" personId="{E5842BE3-B748-F5C8-F69B-0A3180BCF9A3}" id="{002D00B6-00A6-4F2B-96A1-00B000B100CF}">
    <text xml:space="preserve">Art. 13.6 (soft), except mandatory exchange of information (Art. 13.6.2)
Art. 13.12(b), cooperation
</text>
  </threadedComment>
  <threadedComment ref="BT314" personId="{E5842BE3-B748-F5C8-F69B-0A3180BCF9A3}" id="{00AB0047-00FD-4F23-A5E6-0074002E0033}">
    <text xml:space="preserve">Art. 13.9
</text>
  </threadedComment>
  <threadedComment ref="BW314" personId="{E5842BE3-B748-F5C8-F69B-0A3180BCF9A3}" id="{006A00BD-001E-47FE-B983-001800580002}">
    <text xml:space="preserve">Art. 14.6 quáter
</text>
  </threadedComment>
  <threadedComment ref="CF314" personId="{E5842BE3-B748-F5C8-F69B-0A3180BCF9A3}" id="{00AF007D-00C0-4471-9A52-0034004D0057}">
    <text xml:space="preserve">Art,. 13.3.2.(f)
Art. 13.12(b), cooperation
</text>
  </threadedComment>
  <threadedComment ref="CH314" personId="{E5842BE3-B748-F5C8-F69B-0A3180BCF9A3}" id="{0011004E-00AA-4214-9993-00F4006C00F7}">
    <text xml:space="preserve">Art,. 13.3.2.(e)
Art. 13.12(a), cooperation
</text>
  </threadedComment>
  <threadedComment ref="CJ314" personId="{E5842BE3-B748-F5C8-F69B-0A3180BCF9A3}" id="{0055002E-0087-4F36-AB8B-006000A1006B}">
    <text xml:space="preserve">Art. 13.12(b)
</text>
  </threadedComment>
  <threadedComment ref="CK314" personId="{E5842BE3-B748-F5C8-F69B-0A3180BCF9A3}" id="{008C00BC-0079-4D8F-AFE9-008C0019002C}">
    <text xml:space="preserve">
Art. 13.12(e) cooperation
</text>
  </threadedComment>
  <threadedComment ref="CL314" personId="{E5842BE3-B748-F5C8-F69B-0A3180BCF9A3}" id="{00210033-00E8-48B0-A78B-005200B20004}">
    <text xml:space="preserve">Art. 13.13
</text>
  </threadedComment>
  <threadedComment ref="CN314" personId="{E5842BE3-B748-F5C8-F69B-0A3180BCF9A3}" id="{00C200D9-0008-4638-BCA7-00EB002C003C}">
    <text xml:space="preserve">Art,. 13.3.2.(d)
</text>
  </threadedComment>
  <threadedComment ref="CO314" personId="{E5842BE3-B748-F5C8-F69B-0A3180BCF9A3}" id="{009A0058-0075-41A7-92B8-007300D000E8}">
    <text xml:space="preserve">Art,. 13.3.2.(d)
</text>
  </threadedComment>
  <threadedComment ref="CQ314" personId="{E5842BE3-B748-F5C8-F69B-0A3180BCF9A3}" id="{00AF0096-006E-43EA-9933-001A0070004D}">
    <text xml:space="preserve">Ch. 17
</text>
  </threadedComment>
  <threadedComment ref="DF314" personId="{E5842BE3-B748-F5C8-F69B-0A3180BCF9A3}" id="{00280087-00F0-498A-B940-00F700F5004F}">
    <text xml:space="preserve">ARTICLE 13.8: Protection of Personal Information
1. The Parties shall adopt or maintain laws, regulations or administrative measures for the protection of personal information of users participating in electronic commerce. The Parties shall take into consideration the international standards that exist in this matter.
2. The Parties shall exchange information and experiences regarding their personal information protection legislation.
</text>
  </threadedComment>
  <threadedComment ref="DI314" personId="{E5842BE3-B748-F5C8-F69B-0A3180BCF9A3}" id="{00180039-00EF-435C-89CB-005B00E900EC}">
    <text xml:space="preserve">Art. 13.11
Art. 13.12(c) cooperation
</text>
  </threadedComment>
  <threadedComment ref="DK314" personId="{E5842BE3-B748-F5C8-F69B-0A3180BCF9A3}" id="{005400A1-0005-4FF9-945A-0014004B0036}">
    <text xml:space="preserve">Art. 13.13
</text>
  </threadedComment>
  <threadedComment ref="DL314" personId="{E5842BE3-B748-F5C8-F69B-0A3180BCF9A3}" id="{006B00D5-009A-4D7E-AB8F-001E00410061}">
    <text xml:space="preserve">Art. 13.11bis
</text>
  </threadedComment>
  <threadedComment ref="DO314" personId="{E5842BE3-B748-F5C8-F69B-0A3180BCF9A3}" id="{00B2002A-0028-43AB-812B-00B3008B000A}">
    <text xml:space="preserve">Art. 11.1 (part of the definition of financial services)
ARTICLE 11.17: Data Processing
1. Subject to prior authorization from the regulator or relevant authority, whenever
required, each Party will allow the financial institutions of another Party to transfer
information to the inside or outside of the Party's territory, using
any of the means authorized in it, for its processing, whenever
necessary to carry out the ordinary business activities of those institutions.
2. For greater certainty, when the information referred to in paragraph 1 is
Composed or containing personal data, the transfer of such information will be carried out in accordance with the legislation on protection of persons with respect to the transfer and processing of personal data of the Party in or from whose territory the information is transferred.
</text>
  </threadedComment>
  <threadedComment ref="DT314" personId="{E5842BE3-B748-F5C8-F69B-0A3180BCF9A3}" id="{00660095-00FD-478E-AB0A-00B800AC0091}">
    <text xml:space="preserve">Art. 14.1, definition
PAAP, Art. 14.3.3-4;
</text>
  </threadedComment>
  <threadedComment ref="DW314" personId="{E5842BE3-B748-F5C8-F69B-0A3180BCF9A3}" id="{00CD00B3-0060-44D4-BF55-00900091009D}">
    <text xml:space="preserve">Art. 11.1 (part of the definition of financial services)
ARTICLE 11.17: Data Processing
1. Subject to prior authorization from the regulator or relevant authority, whenever required, each Party will allow the financial institutions of another Party to transfer information to the inside or outside of the Party's territory, using
any of the means authorized in it, for its processing, whenever necessary to carry out the ordinary business activities of those institutions.
2. For greater certainty, when the information referred to in paragraph 1 is Composed or containing personal data, the transfer of such information will be carried out in accordance with the legislation on protection of persons with respect to the transfer and processing of personal data of the Party in or from whose territory the information is transferred.
Annex 11.6 Financial Services
Banking and other financial services (excluding insurance)
3. Article 11.6 applies only with respect to:
(a) supply and transfer of financial information and processing of
financial data and software (software) with them related to
is referenced in subparagraph (o) of the service definition
in Article 11.1, subject to prior authorization by the regulator
relevant, when required,
</text>
  </threadedComment>
  <threadedComment ref="DY314" personId="{E5842BE3-B748-F5C8-F69B-0A3180BCF9A3}" id="{007F00AB-005B-44C8-898A-00CD00F10048}">
    <text xml:space="preserve">Art. 13.12(b), cooperation
</text>
  </threadedComment>
  <threadedComment ref="EI314" personId="{E5842BE3-B748-F5C8-F69B-0A3180BCF9A3}" id="{006800DD-001D-4DDB-91F1-008600470008}">
    <text xml:space="preserve">Art. 8.7 Use of Electronic Means
Art. 8.11 electronic auction
</text>
  </threadedComment>
  <threadedComment ref="EM314" personId="{E5842BE3-B748-F5C8-F69B-0A3180BCF9A3}" id="{00660027-0094-435D-BE0A-009B00C500C5}">
    <text xml:space="preserve">ARTICLE 18.1: General Exceptions
1. For the purposes of Chapters 3 (Access to Markets), 4 (Rules of Origin and Procedures related to Origin), 5 (Facilitation of Trade and Customs Cooperation), 6 (Sanitary and Phytosanitary Measures), 7 (Technical Obstacles to Commerce) and 13 (Electronic Commerce) Article XX of the GATT 1994 and its interpretative notes are incorporated into this Additional Protocol and form part of it,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(Maritime Services), 13 (Electronic Commerce) and 14 (Telecommunications), the
Article XIV of the GATS (including its footnotes) is incorporated into the present
Additional Protocol and is part of it, mutatis mutandis. The Parties understand
that the measures referred to in Article XIV (b) of the GATS include the environmental measures necessary to protect human, animal or plant life or health.
</text>
  </threadedComment>
  <threadedComment ref="EO314" personId="{E5842BE3-B748-F5C8-F69B-0A3180BCF9A3}" id="{00DA0044-0071-463D-84B4-0037008400BB}">
    <text xml:space="preserve">ARTICLE 18.3: Essential Security
No provision of this Additional Protocol shall be construed as meaning:
(a) require a Party to provide any information whose
disclosure considered contrary to your essential security interests;
(b) prevent a Party from adopting the measures deemed necessary for the protection of its essential security interests, relating to:
(i) fissile or fuseable materials or those that serve to
its manufacture;
(ii) trafficking in weapons, ammunition and war supplies, and others
goods and materials of this type or related to the provision of
services, intended directly or indirectly for the purpose of
supply or provision of military establishments, or
(iii) those adopted in times of war or other emergencies in
international relations, or
(c) prevent a Party from adopting measures in compliance with its obligations under the Charter of the United Nations for the maintenance of peace and international security.
</text>
  </threadedComment>
  <threadedComment ref="EQ314" personId="{E5842BE3-B748-F5C8-F69B-0A3180BCF9A3}" id="{008A00F5-0013-4501-8CFA-003300B70004}">
    <text xml:space="preserve">Art. 13.4.2
</text>
  </threadedComment>
  <threadedComment ref="ER314" personId="{E5842BE3-B748-F5C8-F69B-0A3180BCF9A3}" id="{00BE00A0-0003-4F75-BF40-007D00A70068}">
    <text xml:space="preserve">Art. 13.1 fn 1
</text>
  </threadedComment>
  <threadedComment ref="ET314" personId="{40B0AB47-9800-EA44-1FF3-FDF440E4C41E}" id="{0006004A-0060-48A4-998F-0032001D00C0}">
    <text xml:space="preserve">Art. 13.2.2(a).
</text>
  </threadedComment>
  <threadedComment ref="AF316" personId="{E5842BE3-B748-F5C8-F69B-0A3180BCF9A3}" id="{0078004D-0064-4323-9651-000400900005}">
    <text xml:space="preserve">Art. 9.9.c
</text>
  </threadedComment>
  <threadedComment ref="AJ316" personId="{E5842BE3-B748-F5C8-F69B-0A3180BCF9A3}" id="{001200B8-0089-421A-89CE-003900F90088}">
    <text xml:space="preserve">Art. 9.4
</text>
  </threadedComment>
  <threadedComment ref="AK316" personId="{E5842BE3-B748-F5C8-F69B-0A3180BCF9A3}" id="{00E900B2-00E3-4F00-A6E2-0076008500EE}">
    <text xml:space="preserve">Art. 9.4
</text>
  </threadedComment>
  <threadedComment ref="AM316" personId="{E5842BE3-B748-F5C8-F69B-0A3180BCF9A3}" id="{00BA0054-00BE-4123-A502-00AB009A0072}">
    <text xml:space="preserve">National Treatment (Article 7.3)
Market Access (Article 7.4)
Local Presence (Article 7.5)
</text>
  </threadedComment>
  <threadedComment ref="AN316" personId="{E5842BE3-B748-F5C8-F69B-0A3180BCF9A3}" id="{00AE0097-00D5-44B4-88EC-00E1002F0026}">
    <text xml:space="preserve">National Treatment (Article 7.3)
Market Access (Article 7.4)
Local Presence (Article 7.5)
</text>
  </threadedComment>
  <threadedComment ref="AO316" personId="{E5842BE3-B748-F5C8-F69B-0A3180BCF9A3}" id="{002D0027-0025-4207-B4FB-000F009C0081}">
    <text xml:space="preserve">Article 10.3 (National Treatment), Article 10.4 (Market
Access for Financial Services) and Article 10.5 (Cross-Border Trade in Financial
Services) of Chapter 10 (Financial Services)
</text>
  </threadedComment>
  <threadedComment ref="AR316" personId="{E5842BE3-B748-F5C8-F69B-0A3180BCF9A3}" id="{00BC0054-007A-422B-8983-00A9002A002D}">
    <text xml:space="preserve">Art. 9.2:3
</text>
  </threadedComment>
  <threadedComment ref="AW316" personId="{E5842BE3-B748-F5C8-F69B-0A3180BCF9A3}" id="{001600D1-0001-4811-B7C7-0093005800F9}">
    <text xml:space="preserve">Art. 9.3:1
</text>
  </threadedComment>
  <threadedComment ref="BH316" personId="{E5842BE3-B748-F5C8-F69B-0A3180BCF9A3}" id="{EB010F6F-0ED9-4A56-9429-617293B895EB}">
    <text xml:space="preserve">Art. 9.2.2
Art. 9.5.2
</text>
  </threadedComment>
  <threadedComment ref="BI316" personId="{E5842BE3-B748-F5C8-F69B-0A3180BCF9A3}" id="{0018003E-00E4-4CBA-AEF0-00D600ED0085}">
    <text xml:space="preserve">Art. 9.5:1
</text>
  </threadedComment>
  <threadedComment ref="BJ316" personId="{E5842BE3-B748-F5C8-F69B-0A3180BCF9A3}" id="{003700F4-0085-4839-A8ED-000700000026}">
    <text xml:space="preserve">Art. 9.5:1
</text>
  </threadedComment>
  <threadedComment ref="BM316" personId="{E5842BE3-B748-F5C8-F69B-0A3180BCF9A3}" id="{0039003D-009C-4F61-950B-00780040001C}">
    <text xml:space="preserve">Art. 9.6, 
Hard, except
4. The Parties shall encourage the use of interoperable electronic authentication
Art. 9.9(c)(iii), cooperation
</text>
  </threadedComment>
  <threadedComment ref="BO316" personId="{E5842BE3-B748-F5C8-F69B-0A3180BCF9A3}" id="{002600B2-000C-4D63-9DBC-00B800C70011}">
    <text xml:space="preserve">Art. 9.8
</text>
  </threadedComment>
  <threadedComment ref="BQ316" personId="{E5842BE3-B748-F5C8-F69B-0A3180BCF9A3}" id="{00580033-0057-437A-96B4-0006001B0034}">
    <text xml:space="preserve">Chapter 6
Art. 11
9. Members shall allow and provide for advance filing and processing of transit
documentation and data prior to the arrival of goods
</text>
  </threadedComment>
  <threadedComment ref="BS316" personId="{E5842BE3-B748-F5C8-F69B-0A3180BCF9A3}" id="{001B00E8-00CA-4796-9D0A-00ED00F9001B}">
    <text xml:space="preserve">9.2.2 Improving consumer confidence
</text>
  </threadedComment>
  <threadedComment ref="CF316" personId="{E5842BE3-B748-F5C8-F69B-0A3180BCF9A3}" id="{000300E2-0069-4FA3-9212-008100C20029}">
    <text xml:space="preserve">Art. 9.9.c(ii)
</text>
  </threadedComment>
  <threadedComment ref="CH316" personId="{E5842BE3-B748-F5C8-F69B-0A3180BCF9A3}" id="{00D6006D-00B9-4701-9E02-0064007400FE}">
    <text xml:space="preserve">Art. 9.9(a), cooperation
</text>
  </threadedComment>
  <threadedComment ref="CJ316" personId="{E5842BE3-B748-F5C8-F69B-0A3180BCF9A3}" id="{009D0059-00AC-41F0-86F2-006800BF00FC}">
    <text>Art. 9.9(b) cooperation in (b)
recognising the professional certifications of each other’s ICT professional bodies and explore other collaborative efforts in this area.
Art. 9.9), 1.18 (Art. 9.9(c)(ii), cooperation in security in electronic communications</text>
  </threadedComment>
  <threadedComment ref="CQ316" personId="{E5842BE3-B748-F5C8-F69B-0A3180BCF9A3}" id="{00B600C3-0060-4CAE-AF33-003700010077}">
    <text xml:space="preserve">Chapt. 17
</text>
  </threadedComment>
  <threadedComment ref="DC316" personId="{E5842BE3-B748-F5C8-F69B-0A3180BCF9A3}" id="{008600FB-009E-404A-B902-00BB00E10055}">
    <text xml:space="preserve">Article 9.7
Personal Data Protection
1. The Parties recognise the economic and social benefits of protecting the personal data of users of electronic commerce and the contribution that this makes to enhancing consumer confidence in electronic commerce.
Art. 9.9(c)(i), cooperation
</text>
  </threadedComment>
  <threadedComment ref="DD316" personId="{E5842BE3-B748-F5C8-F69B-0A3180BCF9A3}" id="{005700EB-006F-4EAB-ABED-00A800C5006C}">
    <text xml:space="preserve">Article 9.7
Personal Data Protection2
1. The Parties recognise the economic and social benefits of protecting the personal data of users of electronic commerce and the contribution that this makes to enhancing consumer confidence in electronic commerce.
2. To this end, each Party shall adopt or maintain a domestic legal framework that provides for the protection of the personal data of users of electronic commerce.
3. The Parties shall publish information on the personal data protections it provides to
users of electronic commerce, including:
(a) how individuals can pursue remedies; and
(b) how business can comply with any legal requirements.
</text>
  </threadedComment>
  <threadedComment ref="DE316" personId="{E5842BE3-B748-F5C8-F69B-0A3180BCF9A3}" id="{00110055-008D-4A5E-8CA1-00F600C500B1}">
    <text xml:space="preserve">Article 9.7
Personal Data Protection 
3. The Parties shall publish information on the personal data protections it provides to users of electronic commerce, including:
(a) how individuals can pursue remedies; and
(b) how business can comply with any legal requirements.
</text>
  </threadedComment>
  <threadedComment ref="DG316" personId="{E5842BE3-B748-F5C8-F69B-0A3180BCF9A3}" id="{0076004F-00D3-4FAF-B8EE-00C000BA003C}">
    <text xml:space="preserve">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
Art. 8.3
4. Notwithstanding paragraph 3,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5. Each Party shall ensure that no condition is imposed on access to and use of public telecommunications networks or services, other than as necessary to:
(a) safeguard the public service responsibilities of suppliers of public telecommunications networks or services, in particular their ability to make their networks or services available to the public generally; or
(b) protect the technical integrity of public telecommunications networks or services.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
</text>
  </threadedComment>
  <threadedComment ref="DO316" personId="{E5842BE3-B748-F5C8-F69B-0A3180BCF9A3}" id="{00810090-002B-4605-A088-004F008E00D1}">
    <text xml:space="preserve">
Chapter 8
Art. 8.1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defined points without any end-to-end change in the form
or content of the customer’s information
Art. 8.3
4. Notwithstanding paragraph 3,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5. Each Party shall ensure that no condition is imposed on access to and use of public
telecommunications networks or services, other than as necessary to:
(a) safeguard the public service responsibilities of suppliers of public
telecommunications networks or services, in particular their ability to make
their networks or services available to the public generally; or
(b) protect the technical integrity of public telecommunications networks or
services.
Chapter 10
Art. 10.1
(xi) provision and transfer of financial information, and financial data processing and related software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
</text>
  </threadedComment>
  <threadedComment ref="DT316" personId="{E5842BE3-B748-F5C8-F69B-0A3180BCF9A3}" id="{0098008F-00F3-4075-8A47-009900C90002}">
    <text xml:space="preserve">Art. 8.1 - definition.
Singapore-Turkey FTA, Art. 8.3.4; 
</text>
  </threadedComment>
  <threadedComment ref="DV316" personId="{E5842BE3-B748-F5C8-F69B-0A3180BCF9A3}" id="{00A40086-00C3-4D8E-9505-000900910076}">
    <text xml:space="preserve">Annex 7-A Non-Conforming Measures (Schedule of Turkey) 15
Annex 7-B Non-Conforming Measures (Schedule of Singapore) 9
Annex 7-B Non-Conforming Measures (Schedule of Turkey) 24 and 35
</text>
  </threadedComment>
  <threadedComment ref="DW316" personId="{E5842BE3-B748-F5C8-F69B-0A3180BCF9A3}" id="{00B600BF-005B-4EAB-AC34-007C00800043}">
    <text xml:space="preserve">Chapter 10
Art. 10.1
(xi) provision and transfer of financial information, and financial data processing and related software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
Article 10.14
Exceptions
1. Nothing in this Chapter, or Chapter 8 (Telecommunications) including specifically
Article 8.19 (Relationship to Other Chapters), Chapter 9 (Electronic Commerce) or
Chapter 12 (Investment), and in addition Article 7.2 (Scope and Coverage) of Chapter
7 (Cross-Border Trade in Services) with respect to the supply of financial services in
the territory of a Party by an investor of the other Party or investments of investors of
the other Party, as defined in Chapter 12 (Investment), applies to measures of general
application taken by any public entity in pursuit of monetary and related credit
policies or exchange rate policies. This paragraph shall not affect a Party’s obligations
under Article 7.9 (Transfers and Payments) of Chapter 7 (Cross-Border Trade in
Services), Article 12.7 (Performance Requirements) or Article 12.12 (Transfers) of
Chapter 12 (Investment).
</text>
  </threadedComment>
  <threadedComment ref="DY316" personId="{E5842BE3-B748-F5C8-F69B-0A3180BCF9A3}" id="{003F007E-0039-408E-A25B-00EA00BB0058}">
    <text xml:space="preserve">Art. 9.9(c)(iv), cooperation, exchange of information
</text>
  </threadedComment>
  <threadedComment ref="EI316" personId="{E5842BE3-B748-F5C8-F69B-0A3180BCF9A3}" id="{003F007D-0088-4B5B-9BF6-00A800B10066}">
    <text xml:space="preserve">Art. 13.4 Use of Electronic Means
Article 13.14
Electronic Auctions
</text>
  </threadedComment>
  <threadedComment ref="EM316" personId="{E5842BE3-B748-F5C8-F69B-0A3180BCF9A3}" id="{00320070-00C3-4358-873B-00F7004700B3}">
    <text xml:space="preserve">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
</text>
  </threadedComment>
  <threadedComment ref="EN316" personId="{E5842BE3-B748-F5C8-F69B-0A3180BCF9A3}" id="{00300097-0099-4E73-AE89-007600DD00C6}">
    <text xml:space="preserve">Art. 9.2:4, no application to government procurement,
Art. 9.6:3, regarding electronic authentication
</text>
  </threadedComment>
  <threadedComment ref="EO316" personId="{E5842BE3-B748-F5C8-F69B-0A3180BCF9A3}" id="{00EB0013-00F5-4427-AC13-00D800D30060}">
    <text xml:space="preserve">Article 18.8
Security Exceptions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fulfilment of its obligations with respect to the maintenance or restoration of international peace or security, or the protection of its own essential security interests.
</text>
  </threadedComment>
  <threadedComment ref="EP316" personId="{E5842BE3-B748-F5C8-F69B-0A3180BCF9A3}" id="{001600EE-005D-4E2F-B4B0-00BA007700AD}">
    <text xml:space="preserve">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
</text>
  </threadedComment>
  <threadedComment ref="EQ316" personId="{E5842BE3-B748-F5C8-F69B-0A3180BCF9A3}" id="{005F00CC-0011-4A5D-8C15-00B0001A00BD}">
    <text xml:space="preserve">Art. 9.3.2
</text>
  </threadedComment>
  <threadedComment ref="ER316" personId="{E5842BE3-B748-F5C8-F69B-0A3180BCF9A3}" id="{00170023-0096-45B9-96FA-00CA00D100C4}">
    <text xml:space="preserve">Art. 9.1
</text>
  </threadedComment>
  <threadedComment ref="EX316" personId="{E5842BE3-B748-F5C8-F69B-0A3180BCF9A3}" id="{0056001D-0054-415D-BB30-00EB007F0007}">
    <text xml:space="preserve">Art. 9.2:3, referring to other chapters, Art. 9.4:2, regarding non-discriminatory treatment of digital products Art. 9.4:3, regarding non-discriminatory treatment of digital products: no applicaiton to measures affecting broadcasting
</text>
  </threadedComment>
  <threadedComment ref="FB316" personId="{6785972C-96CC-E74C-1073-C6FD66B67974}" id="{00060061-0043-4409-9561-00F70027005E}">
    <text xml:space="preserve">Art. 15.3 for copyright
</text>
  </threadedComment>
  <threadedComment ref="FC316" personId="{6785972C-96CC-E74C-1073-C6FD66B67974}" id="{009300E4-005A-437D-BF5D-00D9003600EE}">
    <text xml:space="preserve">Art. 15.1:1
</text>
  </threadedComment>
  <threadedComment ref="FE316" personId="{6785972C-96CC-E74C-1073-C6FD66B67974}" id="{009800CC-00E8-4CC6-BFBB-00B4006F00F9}">
    <text xml:space="preserve">Art. 15.4
</text>
  </threadedComment>
  <threadedComment ref="FF316" personId="{6785972C-96CC-E74C-1073-C6FD66B67974}" id="{00E600C1-0031-4DB6-BDA9-00F6002A006B}">
    <text xml:space="preserve">Art. 15.7:2 for technological protection measures; Art. 15.8:2 for rights management information
</text>
  </threadedComment>
  <threadedComment ref="FI316" personId="{6785972C-96CC-E74C-1073-C6FD66B67974}" id="{00A50069-00DE-4171-A19E-00EF00140023}">
    <text xml:space="preserve">Art. 15.7
</text>
  </threadedComment>
  <threadedComment ref="FJ316" personId="{6785972C-96CC-E74C-1073-C6FD66B67974}" id="{00000081-003B-4FD4-B43F-00D3000200AB}">
    <text xml:space="preserve">Art. 15.8
</text>
  </threadedComment>
  <threadedComment ref="AJ317" personId="{E5842BE3-B748-F5C8-F69B-0A3180BCF9A3}" id="{00EC0087-00C4-488D-9B98-0042007B00DE}">
    <text xml:space="preserve">Art. 14.4
</text>
  </threadedComment>
  <threadedComment ref="AK317" personId="{E5842BE3-B748-F5C8-F69B-0A3180BCF9A3}" id="{009C00A2-00B8-46A4-8EF7-0033007C002F}">
    <text xml:space="preserve">Art. 14.4
</text>
  </threadedComment>
  <threadedComment ref="AN317" personId="{E5842BE3-B748-F5C8-F69B-0A3180BCF9A3}" id="{00850082-0012-4124-9A74-002A00800048}">
    <text xml:space="preserve">Article 10.3: National Treatment
Article 10.5: Market Access
</text>
  </threadedComment>
  <threadedComment ref="AO317" personId="{E5842BE3-B748-F5C8-F69B-0A3180BCF9A3}" id="{00600031-0004-410A-947B-0034002E00F8}">
    <text xml:space="preserve">Article 11.3: National Treatment
Article 11.5: Market Access for Financial Institutions
Article 11.7: New Financial Services
</text>
  </threadedComment>
  <threadedComment ref="AR317" personId="{E5842BE3-B748-F5C8-F69B-0A3180BCF9A3}" id="{00A400BD-007D-4311-B9BD-009200C9005F}">
    <text xml:space="preserve">Art. 14.2.5
5. For greater certainty, the obligations contained in Article 14.4 (Non-Discriminatory Treatment of Digital Products), Article 14.11 (Cross-Border Transfer of Information by Electronic Means), Article 14.13 (Location of Computing Facilities) and Article 14.17 (Source Code) are:
(a) subject to the relevant provisions, exceptions and non-conforming measures of Chapter 9 (Investment), Chapter 10 (Cross-Border Trade in Services) and Chapter 11 (Financial Services); and
(b) to be read in conjunction with any other relevant provisions in this
Agreement
</text>
  </threadedComment>
  <threadedComment ref="AW317" personId="{E5842BE3-B748-F5C8-F69B-0A3180BCF9A3}" id="{003600EA-0048-4327-B7FA-0047004D0061}">
    <text xml:space="preserve">Art. 14.3:1
</text>
  </threadedComment>
  <threadedComment ref="BH317" personId="{E5842BE3-B748-F5C8-F69B-0A3180BCF9A3}" id="{B43B87D4-62AC-42AA-97C7-3F3F9ADC7C3D}">
    <text xml:space="preserve">Art. 14.2.1;  14.5:2(a)
</text>
  </threadedComment>
  <threadedComment ref="BI317" personId="{E5842BE3-B748-F5C8-F69B-0A3180BCF9A3}" id="{00DD0000-00DA-47AC-9663-006600BD008D}">
    <text xml:space="preserve">Art. 14.5:1
</text>
  </threadedComment>
  <threadedComment ref="BJ317" personId="{E5842BE3-B748-F5C8-F69B-0A3180BCF9A3}" id="{001D0055-0092-4074-A60B-0074007A0008}">
    <text xml:space="preserve">Art. 14.5:1
</text>
  </threadedComment>
  <threadedComment ref="BM317" personId="{E5842BE3-B748-F5C8-F69B-0A3180BCF9A3}" id="{001C0074-00EF-4B56-936F-006700FB00A8}">
    <text xml:space="preserve">Art. 14.6, hard, except:
4. The Parties shall encourage the use of interoperable electronic
authentication
 Art. 14.15(b)(v), cooperation
</text>
  </threadedComment>
  <threadedComment ref="BO317" personId="{E5842BE3-B748-F5C8-F69B-0A3180BCF9A3}" id="{00E0004C-00B1-4579-86F6-004A00350030}">
    <text xml:space="preserve">Art. 14.9
</text>
  </threadedComment>
  <threadedComment ref="BQ317" personId="{E5842BE3-B748-F5C8-F69B-0A3180BCF9A3}" id="{0004001A-0048-4A08-B5FC-00AB0069007D}">
    <text xml:space="preserve">Article 5.6: Automation
1. Each Party shall:
(a) endeavour to use international standards with respect to procedures
for the release of goods;
(b) make electronic systems accessible to customs users;
(c) employ electronic or automated systems for risk analysis and
targeting;
(d) endeavour to implement common standards and elements for
import and export data in accordance with the World Customs
Organization (WCO) Data Model;
(e) take into account, as appropriate, WCO standards,
recommendations, models and methods developed through the
WCO or APEC; and
(f) work toward developing a set of common data elements that are
drawn from the WCO Data Model and related WCO
recommendations as well as guidelines to facilitate government to
government electronic sharing of data for purposes of analysing
trade flows.
</text>
  </threadedComment>
  <threadedComment ref="BS317" personId="{E5842BE3-B748-F5C8-F69B-0A3180BCF9A3}" id="{008400A4-00A5-4D76-B247-001F0026008E}">
    <text xml:space="preserve">Art. 14.2:1,
 Art. 14.7, (soft) except 
2. Each Party shall adopt or maintain consumer protection laws to proscribe fraudulent and deceptive commercial activities that cause harm or potential harm to consumers engaged in online commercial activities.
Art. 14.15(b)(ii), cooperation
</text>
  </threadedComment>
  <threadedComment ref="BT317" personId="{E5842BE3-B748-F5C8-F69B-0A3180BCF9A3}" id="{00F300B1-0065-4D7F-9A17-00DE00E200C2}">
    <text xml:space="preserve">Art. 14.14, hard, except: 
3. The Parties shall endeavour to cooperate in appropriate cases of mutual concern regarding the regulation of unsolicited commercial electronic messages.
Art. 14.15(b)(iii), cooperation
</text>
  </threadedComment>
  <threadedComment ref="BV317" personId="{E5842BE3-B748-F5C8-F69B-0A3180BCF9A3}" id="{007D0061-00C9-4FBB-82F2-008900480067}">
    <text xml:space="preserve">Art. 14.10
</text>
  </threadedComment>
  <threadedComment ref="BX317" personId="{E5842BE3-B748-F5C8-F69B-0A3180BCF9A3}" id="{005A00D6-00D5-45EB-B087-00A800F2008D}">
    <text xml:space="preserve">Art. 14.12
</text>
  </threadedComment>
  <threadedComment ref="CA317" personId="{E5842BE3-B748-F5C8-F69B-0A3180BCF9A3}" id="{00C8007D-00F2-4EBC-A5DD-00FD009E0074}">
    <text xml:space="preserve">Article 14.17: Source Code
</text>
  </threadedComment>
  <threadedComment ref="CF317" personId="{E5842BE3-B748-F5C8-F69B-0A3180BCF9A3}" id="{00380083-0079-4668-B1CA-00B9006B008A}">
    <text xml:space="preserve">Art. 14.15(b)(iv), Art. 14.16, cooperation
</text>
  </threadedComment>
  <threadedComment ref="CJ317" personId="{E5842BE3-B748-F5C8-F69B-0A3180BCF9A3}" id="{00590033-0088-4552-9057-00AD002D0091}">
    <text>Article 2.17: Trade in Information Technology Products
Each Party shall be a participant in the WTO Ministerial Declaration on Trade in Information Technology Products (Information Technology Agreement), 13 December 1996, and have completed the procedures for modification and
rectification of its Schedule of Tariff Concessions set out in the Decision of 26 March 1980, L/4962, in accordance with paragraph 2 of the Information Technology Agreement
fn 10 Notwithstanding this Article, Chile and Mexico shall endeavour to become participants in the
Information Technology Agreement. The eventual participation of Chile and Mexico in that
agreement shall be subject to the completion of their respective internal legal procedures.
ANNEX 8-B
INFORMATION AND COMMUNICATIONS TECHNOLOGY
PRODUCTS
Art. 14.15</text>
  </threadedComment>
  <threadedComment ref="CO317" personId="{E5842BE3-B748-F5C8-F69B-0A3180BCF9A3}" id="{00490031-00C8-4A9E-B20B-006700D500F9}">
    <text xml:space="preserve">Art. 14.5:2(b)
</text>
  </threadedComment>
  <threadedComment ref="CQ317" personId="{E5842BE3-B748-F5C8-F69B-0A3180BCF9A3}" id="{00A100D0-00DB-4698-AE41-00AA00D000E8}">
    <text xml:space="preserve">Ch. 28
</text>
  </threadedComment>
  <threadedComment ref="DC317" personId="{E5842BE3-B748-F5C8-F69B-0A3180BCF9A3}" id="{0087009B-005D-4035-B6CA-009E00BC00DD}">
    <text xml:space="preserve">Art. 14.8,
1. The Parties recognise the economic and social benefits of protecting the personal information of users of electronic commerce and the contribution that this makes to enhancing consumer confidence in electronic commerce.
Art. 14.15(b)(i), cooperation
</text>
  </threadedComment>
  <threadedComment ref="DD317" personId="{E5842BE3-B748-F5C8-F69B-0A3180BCF9A3}" id="{00A8001E-00FA-47A5-8E8A-0049004000AB}">
    <text xml:space="preserve">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DE317" personId="{E5842BE3-B748-F5C8-F69B-0A3180BCF9A3}" id="{00D700B7-0004-467D-872E-000E005B0077}">
    <text xml:space="preserve">Article 14.8: Personal Information Protection 5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DF317" personId="{E5842BE3-B748-F5C8-F69B-0A3180BCF9A3}" id="{00F1009D-0068-4809-ACA2-0049007D0065}">
    <text xml:space="preserve">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DG317" personId="{E5842BE3-B748-F5C8-F69B-0A3180BCF9A3}" id="{00D90035-0048-42B1-9DDF-00A900CA00DB}">
    <tex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ext>
  </threadedComment>
  <threadedComment ref="DI317" personId="{E5842BE3-B748-F5C8-F69B-0A3180BCF9A3}" id="{00360049-007E-4EC3-942C-00D9006B00EB}">
    <text xml:space="preserve">Art. 14.11
</text>
  </threadedComment>
  <threadedComment ref="DL317" personId="{E5842BE3-B748-F5C8-F69B-0A3180BCF9A3}" id="{002B0088-005B-43A0-9757-00DD00AE0003}">
    <text xml:space="preserve">Art. 14.13
</text>
  </threadedComment>
  <threadedComment ref="DO317" personId="{E5842BE3-B748-F5C8-F69B-0A3180BCF9A3}" id="{00C9001E-000E-419E-805B-004000170072}">
    <text xml:space="preserve">Art. 14.11
</text>
  </threadedComment>
  <threadedComment ref="DQ317" personId="{E5842BE3-B748-F5C8-F69B-0A3180BCF9A3}" id="{00290063-001A-46CE-9247-00BE009A005B}">
    <text xml:space="preserve">Art. 14.13
</text>
  </threadedComment>
  <threadedComment ref="DT317" personId="{40B0AB47-9800-EA44-1FF3-FDF440E4C41E}" id="{009300F4-001E-4B75-AABC-001700D800DB}">
    <text xml:space="preserve">TPP/CPTPP, Art. 13.1, 13.4.3-4
</text>
  </threadedComment>
  <threadedComment ref="DW317" personId="{E5842BE3-B748-F5C8-F69B-0A3180BCF9A3}" id="{00C500DC-0031-43D6-908E-00D300490029}">
    <text xml:space="preserve">
Art. 11.1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Article 11.8: Treatment of Certain Information
Nothing in this Chapter shall require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ANNEX 11-A
CROSS-BORDER TRADE
Australia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relating to banking and other
financial services, as referred to in subparagraph (o) of the
definition of “financial service” in Article 11.1 (Definitions); 
Brunei Darussalam
Banking and other financial services (excluding insurance)
2. Article 11.6.1 (Cross-Border Trade) shall apply only with respect to:
(a) provision and transfer of financial information; and
(b) provision and transfer of financial data processing and related
software relating to banking and other financial services, as
referred to in subparagraph (o) of the definition of “financial
service” in Article 11.1 (Definitions).
Canada
Banking and other financial services (excluding insurance)
2. Article 11.6.1 (Cross-Border Trade) shall apply to the cross-border supply
of or trade in financial services, as defined in subparagraph (a) of the definition of
“cross-border supply of financial services” in Article 11.1 (Cross-Border Trade),
with respect to:
(a) provision and transfer of financial information, and financial data
processing, as referred to in subparagraph (o) of the definition of
“financial service” in Article 11.1 (Definitions);
Chile
Banking and other financial services (excluding insurance)
2. Article 11.6.1 (Cross-Border Trade) shall apply with respect to:
(a) provision and transfer of financial information, as referred to in
subparagraph (o) of the definition of “financial service” in Article
11.1 (Definitions);
(b) financial data processing, as referred to in subparagraph (o) of the
definition of “financial service” in Article 11.1 (Definitions),
subject to prior authorisation from the relevant regulator, as
required;16
fn 16 16 The Parties understand that if the financial information or financial data processing referred to
in subparagraphs (a) and (b) involve personal data, the treatment of such personal data shall be in
accordance with Chilean law regulating the protection of such data.
Japan
Banking and other financial services (excluding insurance)
(c) provision and transfer of financial information, and financial data
processing and related software, as referred to in subparagraph (o)
of the definition of “financial service” in Article 11.1 (Definitions);
and
Malaysia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the provision and transfer of financial information and financial data
processing and related software, as referred to in subparagraph (o) of the
definition of “financial service” in Article 11.1 (Definitions).
Mexico
Banking and other financial services (excluding insurance)
2. Article 11.6.1 (Cross-Border Trade) shall apply only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required;20
20 The Parties understand that if the financial information or financial data processing referred to
in subparagraphs (a) and (b) involve personal data, the treatment of such personal data shall be in
accordance with Mexican law regulating the protection of such data.
New Zealand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United States
Banking and other financial services (excluding insurance)
3. Article 11.6.1 shall apply only with respect to:
(a) provision and transfer of financial information, and financial data
processing and related software, as referred to in subparagraph (o)
of the definition of “financial service” in Article 11.1 (Definitions);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Art. 11.11.2
2. Nothing in this Chapter, Chapter 9 (Investment), Chapter 10 (Cross-
Border Trade in Services), Chapter 13 (Telecommunications) including
specifically Article 13.24 (Relation to Other Chapters), or Chapter 14 (Electronic
Commerce), shall apply to non-discriminatory measures of general application
taken by any public entity in pursuit of monetary and related credit policies or
exchange rate policies. This paragraph shall not affect a Party’s obligations under
Article 9.10 (Performance Requirements) with respect to measures covered by
Chapter 9 (Investment), under Article 9.9 (Transfers) or Article 10.12 (Payments
and Transfers).
</text>
  </threadedComment>
  <threadedComment ref="EI317" personId="{E5842BE3-B748-F5C8-F69B-0A3180BCF9A3}" id="{00E3007D-00E8-422B-84B7-005D00AA003D}">
    <text xml:space="preserve">Art. 15.4.8-9: Use of electronic means
Article 15.22: Cooperation
2. The Parties shall endeavour to cooperate in matters such as:
(c) developing and expanding the use of electronic means in
government procurement systems;
</text>
  </threadedComment>
  <threadedComment ref="EM317" personId="{E5842BE3-B748-F5C8-F69B-0A3180BCF9A3}" id="{001500C4-0021-4433-93C6-00C100130015}">
    <text xml:space="preserve">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text>
  </threadedComment>
  <threadedComment ref="EN317" personId="{E5842BE3-B748-F5C8-F69B-0A3180BCF9A3}" id="{0018004A-005D-4732-9232-00A2007300BD}">
    <text xml:space="preserve">Art. 14.2.3 (government procurement)
Art. 14.4
NT does not apply to:
2. Paragraph 1 shall not apply to the extent of any inconsistency with the
rights and obligations in Chapter 18 (Intellectual Property).
3. The Parties understand that this Article does not apply to subsidies or grants provided by a Party, including government-supported loans, guarantees and
insurance.
4. This Article shall not apply to broadcasting.
</text>
  </threadedComment>
  <threadedComment ref="EO317" personId="{E5842BE3-B748-F5C8-F69B-0A3180BCF9A3}" id="{00160089-008E-46EA-BE00-004800120094}">
    <text xml:space="preserve">Article 29.2: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ext>
  </threadedComment>
  <threadedComment ref="EQ317" personId="{E5842BE3-B748-F5C8-F69B-0A3180BCF9A3}" id="{00620011-0043-4110-A271-005F004F0016}">
    <text xml:space="preserve">Art. 14.3.2
Art. 29.4.6 b) and c)
(b) Article 9.4 (National Treatment), Article 9.5 (Most-Favoured-
Nation Treatment), Article 10.3 (National Treatment), Article 10.4
(Most-Favoured-Nation Treatment), Article 11.3 (National
Treatment), Article 11.4 (Most-Favoured-Nation Treatment),
Article 11.6.1 (Cross-Border Trade) and Article 14.4 (Non-
Discriminatory Treatment of Digital Products) shall apply to all
taxation measures, other than those on income, on capital gains, on
the taxable capital of corporations, on the value of an investment or
property9 (but not on the transfer of that investment or property),
or taxes on estates, inheritances, gifts and generation-skipping
transfers;
(c) Article 14.4 (Non-Discriminatory Treatment of Digital Products)
shall apply to taxation measures on income, on capital gains, on the
taxable income of corporations, or on the value of an investment or
property9 (but not on the transfer of that investment or property),
that relate to the purchase or consumption of particular digital
products, except that nothing in this subparagraph shall prevent a
Party from conditioning the receipt or continued receipt of an
advantage relating to the purchase or consumption of particular
digital products on requirements to provide the digital product in
its territory,
</text>
  </threadedComment>
  <threadedComment ref="ET317" personId="{40B0AB47-9800-EA44-1FF3-FDF440E4C41E}" id="{00140015-00E8-4BEA-857F-00BB00120035}">
    <text xml:space="preserve">Art. 14.2.3(b)
</text>
  </threadedComment>
  <threadedComment ref="EX317" personId="{E5842BE3-B748-F5C8-F69B-0A3180BCF9A3}" id="{00F10011-005D-4146-A5D9-00A6004B00F7}">
    <text xml:space="preserve">
Art. 14.2.6
6. The obligations contained in Article 14.4 (Non-Discriminatory Treatment of Digital Products), Article 14.11 (Cross-Border Transfer of Information by Electronic Means) and Article 14.13 (Location of Computing Facilities) shall not apply to the non-conforming aspects of measures adopted or maintained in
accordance with Article 9.12 (Non-Conforming Measures), Article 10.7 (Non-Conforming Measures) or Article 11.10 (Non-Conforming Measures).
</text>
  </threadedComment>
  <threadedComment ref="FA317" personId="{6785972C-96CC-E74C-1073-C6FD66B67974}" id="{00470087-0046-4875-87B1-0014004E0065}">
    <text xml:space="preserve">Art. 18.7:2(e) and (f)
</text>
  </threadedComment>
  <threadedComment ref="FB317" personId="{6785972C-96CC-E74C-1073-C6FD66B67974}" id="{00BF0056-00A3-4502-B0E5-007400BB0042}">
    <text xml:space="preserve">Art. 18.7
</text>
  </threadedComment>
  <threadedComment ref="FC317" personId="{E5842BE3-B748-F5C8-F69B-0A3180BCF9A3}" id="{00C400BA-0010-4DE9-A64F-001E00E6004B}">
    <text xml:space="preserve">Art. 18.1, 18.6, 18.10 and several others partially applying TRIPS
</text>
  </threadedComment>
  <threadedComment ref="FE317" personId="{6785972C-96CC-E74C-1073-C6FD66B67974}" id="{00440029-00C0-42E0-82FB-006B0058007C}">
    <text xml:space="preserve">Art. 18.63
</text>
  </threadedComment>
  <threadedComment ref="FF317" personId="{6785972C-96CC-E74C-1073-C6FD66B67974}" id="{008300FA-00BA-4148-A1C8-00BF00BE0098}">
    <text xml:space="preserve">Art. 18.65 on coyrights
</text>
  </threadedComment>
  <threadedComment ref="FI317" personId="{6785972C-96CC-E74C-1073-C6FD66B67974}" id="{008A00AF-004B-4932-A600-004800550004}">
    <text xml:space="preserve">Art. 18.68
</text>
  </threadedComment>
  <threadedComment ref="FJ317" personId="{6785972C-96CC-E74C-1073-C6FD66B67974}" id="{001100A8-006F-44A4-806B-00D400210047}">
    <text xml:space="preserve">Art. 18.69
</text>
  </threadedComment>
  <threadedComment ref="FK317" personId="{6785972C-96CC-E74C-1073-C6FD66B67974}" id="{00CF000F-0073-40E4-9EDE-00A400ED001E}">
    <text xml:space="preserve">Art. 18.78
</text>
  </threadedComment>
  <threadedComment ref="FL317" personId="{6785972C-96CC-E74C-1073-C6FD66B67974}" id="{007000FB-0089-43F1-9F28-00600047000E}">
    <text xml:space="preserve">Art. 18.79
</text>
  </threadedComment>
  <threadedComment ref="FM317" personId="{6785972C-96CC-E74C-1073-C6FD66B67974}" id="{00AC00E3-0005-44CF-936B-00C4006F00EB}">
    <text xml:space="preserve">Art. 18.80
</text>
  </threadedComment>
  <threadedComment ref="FN317" personId="{6785972C-96CC-E74C-1073-C6FD66B67974}" id="{00BC0041-0078-47DA-BC4D-00FD00F300E9}">
    <text xml:space="preserve">Art. 18.28
</text>
  </threadedComment>
  <threadedComment ref="FO317" personId="{6785972C-96CC-E74C-1073-C6FD66B67974}" id="{007200BF-001D-4859-B7B0-002500B1007E}">
    <text xml:space="preserve">Art. 18.82
</text>
  </threadedComment>
  <threadedComment ref="FP317" personId="{6785972C-96CC-E74C-1073-C6FD66B67974}" id="{00230029-00AA-4FCA-A150-0064000800DD}">
    <text xml:space="preserve">Art. 18.82
</text>
  </threadedComment>
  <threadedComment ref="FR317" personId="{6785972C-96CC-E74C-1073-C6FD66B67974}" id="{009600B6-00BF-43A2-8865-00E3006300CB}">
    <text xml:space="preserve">Art. 18.9
</text>
  </threadedComment>
  <threadedComment ref="FS317" personId="{6785972C-96CC-E74C-1073-C6FD66B67974}" id="{000B006E-00B1-431F-8FED-00A4000200E5}">
    <text xml:space="preserve">Art. 18.58
</text>
  </threadedComment>
  <threadedComment ref="FT317" personId="{6785972C-96CC-E74C-1073-C6FD66B67974}" id="{005100F8-00A8-48EF-99C6-008800D40059}">
    <text xml:space="preserve">Art. 18.59 for copyright and Art. 18.62:3(a)
</text>
  </threadedComment>
  <threadedComment ref="FU317" personId="{E5842BE3-B748-F5C8-F69B-0A3180BCF9A3}" id="{00D40029-001F-4351-B351-001E00310095}">
    <text xml:space="preserve">Art. 18.62(b)
</text>
  </threadedComment>
  <threadedComment ref="J318" dT="2022-03-24T16:45:08.01" personId="{3EAAF6FB-2E09-43C5-82C4-356B48B57C1A}" id="{D0877060-CCF7-4AE6-97F5-B81839CF26EB}">
    <text>Dates of entry into force: 01.06.2018 Philippines, Liechtenstein, Norway, Switzerland; 01.01.2020 Iceland</text>
  </threadedComment>
  <threadedComment ref="DW318" personId="{40B0AB47-9800-EA44-1FF3-FDF440E4C41E}" id="{003300C0-00C0-4595-9215-00E300BE00DD}">
    <text xml:space="preserve">Annex XIII, definition of financial service (Art. 1.2(a)(xv))
Article 7
Transfers of Information and Processing of Information
1. No Party shall, subject to its domestic laws, rules and regulations,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Chapter 6 of the Agreement
</text>
  </threadedComment>
  <threadedComment ref="FA318" personId="{8E4CCD65-E3AA-5BB5-8775-153EB2897E6A}" id="{00EE007D-0091-4423-84E6-001B006E0042}">
    <text xml:space="preserve">Art. 8 and Annex XVIII Art. 2:2(a) and (b)
</text>
  </threadedComment>
  <threadedComment ref="FB318" personId="{8E4CCD65-E3AA-5BB5-8775-153EB2897E6A}" id="{009C00FA-00A8-4D5B-9B08-008900710062}">
    <text xml:space="preserve">Art. 8 and Annex XVIII Art. 2
</text>
  </threadedComment>
  <threadedComment ref="FC318" personId="{8E4CCD65-E3AA-5BB5-8775-153EB2897E6A}" id="{00F6001F-001B-4AA8-82C1-008D0098009E}">
    <text xml:space="preserve">Art. 8 and Annex XVIII Art. 2:1(a)
</text>
  </threadedComment>
  <threadedComment ref="FK318" personId="{8E4CCD65-E3AA-5BB5-8775-153EB2897E6A}" id="{002700DC-00D7-4DBB-9DEF-00C300350041}">
    <text xml:space="preserve">Art. 8 and Annex XVIII Art. 1(b); Art. 8 and Annex XVIII Art. 1(b)
</text>
  </threadedComment>
  <threadedComment ref="FE319" personId="{40B0AB47-9800-EA44-1FF3-FDF440E4C41E}" id="{008B001E-00EA-480D-9852-00510046004E}">
    <text xml:space="preserve">Art. 16 parties reaffirm TRIPS commitments
</text>
  </threadedComment>
  <threadedComment ref="DU320" personId="{40B0AB47-9800-EA44-1FF3-FDF440E4C41E}" id="{005300B9-00E3-4DBB-B855-0032002400E3}">
    <text xml:space="preserve">Annex VIII, Appendix 1 (Georgia) and 2 (EC) include online data interchange and data processing
</text>
  </threadedComment>
  <threadedComment ref="DV320" personId="{40B0AB47-9800-EA44-1FF3-FDF440E4C41E}" id="{000C008E-0010-4775-8804-009D00430096}">
    <text xml:space="preserve">ATTACHMENT I
UNDERSTANDING ON THE SCOPE OF COVERAGE OF CPC 84 - COMPUTER AND RELATED
SERVICES
CRS Includes: data processing, data storage, data hosting or database services
</text>
  </threadedComment>
  <threadedComment ref="EJ320" personId="{40B0AB47-9800-EA44-1FF3-FDF440E4C41E}" id="{00A00065-007A-4466-BB0A-00E300AB00A8}">
    <text xml:space="preserve">ARTICLE 8.5
Use of Electronic Means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text>
  </threadedComment>
  <threadedComment ref="FA320" personId="{6785972C-96CC-E74C-1073-C6FD66B67974}" id="{006900AD-0083-4EB6-813F-00C30047008D}">
    <text xml:space="preserve">Annex XV
Reffered to in Article 7
Protection of Intellectual Property
Section I
General Provisions
Article 2
</text>
  </threadedComment>
  <threadedComment ref="FB320" personId="{40B0AB47-9800-EA44-1FF3-FDF440E4C41E}" id="{00950013-0086-4005-BA2A-00170057007D}">
    <text xml:space="preserve">Annex XV, Art. 2.2
</text>
  </threadedComment>
  <threadedComment ref="FC320" personId="{40B0AB47-9800-EA44-1FF3-FDF440E4C41E}" id="{008B0098-00C7-4244-B7B6-00B8003E0096}">
    <text xml:space="preserve">Annex XV, Art. 2.1 and 2.2
</text>
  </threadedComment>
  <threadedComment ref="FE320" personId="{40B0AB47-9800-EA44-1FF3-FDF440E4C41E}" id="{002800E8-007B-4ED9-A198-004B00B700D5}">
    <text xml:space="preserve">Art. 7, and Annex XV, Art. 2
</text>
  </threadedComment>
  <threadedComment ref="FF320" personId="{40B0AB47-9800-EA44-1FF3-FDF440E4C41E}" id="{00270072-0032-46D0-9703-00A500D60070}">
    <text xml:space="preserve">Rodrigo Polanco
Annex XV, Art. 3
</text>
  </threadedComment>
  <threadedComment ref="FL320" personId="{40B0AB47-9800-EA44-1FF3-FDF440E4C41E}" id="{00DB006F-00AE-42BB-8A9F-00BF00B60047}">
    <text xml:space="preserve">Annex XV, Art. 1 and Art. 6
</text>
  </threadedComment>
  <threadedComment ref="AQ322" personId="{E5842BE3-B748-F5C8-F69B-0A3180BCF9A3}" id="{006E007B-0042-43CE-BA22-007700E20020}">
    <text xml:space="preserve">Art. 8.3
</text>
  </threadedComment>
  <threadedComment ref="AW322" personId="{E5842BE3-B748-F5C8-F69B-0A3180BCF9A3}" id="{00E300EF-0004-4244-B485-00A8004100A4}">
    <text xml:space="preserve">Art. 8.2:1
</text>
  </threadedComment>
  <threadedComment ref="BQ322" personId="{E5842BE3-B748-F5C8-F69B-0A3180BCF9A3}" id="{003100FC-006E-4FE9-B8ED-00E60063008E}">
    <text xml:space="preserve">Article 4.7: Automation
1. Each Party shall use information technologies that expedite its domestic procedures for the release of goods in order to facilitate trade, including trade between the Parties.
2. Each Party shall:
• (a) endeavour to make available electronically customs forms that are required for the import or export of goods;
• (b) allow, subject to its law, those customs forms to be submitted in electronic format; and
• (c) if possible, provide for the electronic exchange of information with its trading community through its customs authority.
3. Each Party shall endeavour to:
• (a) develop or maintain fully interconnected single window systems to facilitate a single electronic submission of information required by customs and non-customs legislation for cross-border movements of goods; and
• (b) develop a set of data elements and processes in accordance with the WCO Data Model and related WCO recommendations and guidelines.
4. The Parties shall endeavour to cooperate on the development of interoperable electronic systems, taking account of the work at the WCO, in order to facilitate trade between the Parties.
</text>
  </threadedComment>
  <threadedComment ref="BV322" personId="{E5842BE3-B748-F5C8-F69B-0A3180BCF9A3}" id="{00A300CB-00EC-44B8-862C-00F3001B009F}">
    <text xml:space="preserve">Article 11.7: Special Measures Against Copyright Infringers on the Internet or other Digital Networks
1. Each Party’s civil and criminal enforcement procedures shall apply to infringement of copyright or related rights on the Internet or other digital networks, which may include the unlawful use of means of widespread distribution for infringing purposes.
2. A Party may provide its competent authorities, in accordance with its law, with the authority to order an online service provider to disclose expeditiously to a right holder information sufficient to identify a subscriber whose account was allegedly used for infringement, if that right holder has filed a legally sufficient claim for copyright or related rights infringement, and if that information is being sought for the purpose of protecting or enforcing those rights.
3. Each Party shall endeavour to promote cooperative efforts within the business
community to effectively address copyright or related rights infringement while preserving legitimate competition and, consistent with that Party’s domestic law, preserving fundamental principles such as freedom of expression, fair process, and privacy.
4. Each Party shall adopt or maintain measures to curtail copyright and related right
infringement on the Internet or other digital network.
5. Each Party shall implement the procedures referred to in this Article in a manner that avoids the creation of barriers to legitimate activity, including electronic commerce and, consistent with that Party’s law, preserves fundamental principles such as freedom of expression, fair process, and privacy.
</text>
  </threadedComment>
  <threadedComment ref="CQ322" personId="{E5842BE3-B748-F5C8-F69B-0A3180BCF9A3}" id="{00F200F0-0085-43B9-A872-00C6009F00A0}">
    <text xml:space="preserve">Chapt. 17 and Annex 17-A
</text>
  </threadedComment>
  <threadedComment ref="EI322" personId="{E5842BE3-B748-F5C8-F69B-0A3180BCF9A3}" id="{005B0088-0013-4CA0-ACC2-002300A2000D}">
    <text xml:space="preserve">Arts 10.2 and. 10.5.3 Use of electronic means
Art. 10.14 Eelectronic Auctions
</text>
  </threadedComment>
  <threadedComment ref="EM322" personId="{E5842BE3-B748-F5C8-F69B-0A3180BCF9A3}" id="{00A90073-00DE-421B-BD13-006C00F00038}">
    <text xml:space="preserve">Article 18.2: General Exceptions
For the purposes of Chapter 2 (National Treatment and Market Access), Chapter 3 (Rules of Origin and Origin Procedures), Chapter 4 (Trade Facilitation), Chapter 5 (Emergency Action), Chapter 6 (Sanitary and Phytosanitary Measures), Chapter 7 (Technical Barriers to Trade), and Chapter 8 (Electronic Commerce), GATT 1994 Article XX is incorporated into this Agreement. The Parties understand that the measures referred to in GATT 1994 Article XX (b) include environmental measures necessary to protect human, animal or plant life or health. The Parties further understand that GATT 1994 Article XX (g) applies to measures for the conservation of living and non-living exhaustible natural resources.
</text>
  </threadedComment>
  <threadedComment ref="EQ322" personId="{E5842BE3-B748-F5C8-F69B-0A3180BCF9A3}" id="{00920039-00D8-425E-9D24-001B00E5001E}">
    <text xml:space="preserve">Art. 8.2.2
</text>
  </threadedComment>
  <threadedComment ref="FC322" personId="{6785972C-96CC-E74C-1073-C6FD66B67974}" id="{005400BF-001A-45FB-8DE5-00D300B400EA}">
    <text xml:space="preserve">Art. 11.2:1
</text>
  </threadedComment>
  <threadedComment ref="FD322" personId="{6785972C-96CC-E74C-1073-C6FD66B67974}" id="{003800F9-009D-4BF4-95D3-00BF009B00BB}">
    <text xml:space="preserve">Art. 11.1(a) with regard to IPRs in general
</text>
  </threadedComment>
  <threadedComment ref="BQ323" personId="{E5842BE3-B748-F5C8-F69B-0A3180BCF9A3}" id="{0058007B-006D-4A5E-ACA0-0030006B000B}">
    <text xml:space="preserve">Art. 28,1.c)
Article 28 Customs and administrative cooperation 
1.In order to ensure compliance with the provisions of this Title, and effectively to respond to the objectives laid down in Article 27, the Parties shall:
(c) cooperate on the automation of customs and other trade procedures and collaborate, where appropriate towards the establishment of common standards for the exchange of data;
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
</text>
  </threadedComment>
  <threadedComment ref="CJ323" personId="{E5842BE3-B748-F5C8-F69B-0A3180BCF9A3}" id="{009F0088-0085-4CCF-A0E4-00F1006200E0}">
    <text xml:space="preserve">Art. 44(a), cooperation on the conclusion of an EPA regarding electronic commerce
</text>
  </threadedComment>
  <threadedComment ref="DD323" personId="{E5842BE3-B748-F5C8-F69B-0A3180BCF9A3}" id="{008900DE-0059-4CB5-A1D7-009F004C0048}">
    <text xml:space="preserve">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
</text>
  </threadedComment>
  <threadedComment ref="DG323" personId="{E5842BE3-B748-F5C8-F69B-0A3180BCF9A3}" id="{0008009F-009C-41AF-B288-00C80074005A}">
    <text xml:space="preserve">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(a) are necessary to protect public security, public morals or to maintain public order;
(b) are necessary to protect human, animal or plant life or health;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M323" personId="{E5842BE3-B748-F5C8-F69B-0A3180BCF9A3}" id="{00AB008B-00EB-4858-B480-006F00EA00D4}">
    <text xml:space="preserve">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O323" personId="{E5842BE3-B748-F5C8-F69B-0A3180BCF9A3}" id="{002F0094-006D-4F78-B31F-00680051009B}">
    <text xml:space="preserve">Article 69 Security exceptions 1.Nothing in this Agreement shall be construed: (a) to require the Parties to furnish any information the disclosure of which they consider contrary to their essential security interests; (b) to prevent the Parties from taking any action which they consider necessary for the protection of their essential security interests: (i) relating to fissionable and fusionable materials or the materials from which they are derived; (ii) relating to economic activities carried out directly or indirectly for the purpose of supplying or provisioning a military establishment; (iii) connected with the production of or trade in arms, munitions and war materials; (iv) relating to government procurement indispensable for national security or for national defence purposes; or (v) taken in time of war or other emergency in international relations; or (c) to prevent the Parties from taking any action in order to carry out obligations they have accepted for the purpose of maintaining international peace and security. 2.The Parties shall inform each other to the fullest extent possible of measures taken under paragraphs 1(b) and (c) and of their termination.
</text>
  </threadedComment>
  <threadedComment ref="AD325" personId="{E5842BE3-B748-F5C8-F69B-0A3180BCF9A3}" id="{00BA00A4-0082-4630-A07A-002F006200B6}">
    <text xml:space="preserve">Art. 8.2.7 b
</text>
  </threadedComment>
  <threadedComment ref="AF325" personId="{E5842BE3-B748-F5C8-F69B-0A3180BCF9A3}" id="{00650066-001D-439E-9A65-0087004700AF}">
    <text xml:space="preserve">Art. 8.2.5.a)
Art. 8.7.4 exchange of information on consumer protection
Art. 8.13. b) cooperation
</text>
  </threadedComment>
  <threadedComment ref="AG325" personId="{E5842BE3-B748-F5C8-F69B-0A3180BCF9A3}" id="{00F400BC-00F2-4135-B596-00A900070049}">
    <text xml:space="preserve">Art. 8.2.5.b)
Art. 8.13. e) cooperation
</text>
  </threadedComment>
  <threadedComment ref="AH325" personId="{E5842BE3-B748-F5C8-F69B-0A3180BCF9A3}" id="{00200070-004F-4332-AEB8-000200F40034}">
    <text xml:space="preserve">Art. 8.2.5.a), c)
Art. 8.2.6
</text>
  </threadedComment>
  <threadedComment ref="AM325" personId="{E5842BE3-B748-F5C8-F69B-0A3180BCF9A3}" id="{00FC0005-0027-41FC-92E9-009900F00034}">
    <text xml:space="preserve">Art. 8.2.3
</text>
  </threadedComment>
  <threadedComment ref="AU325" personId="{E5842BE3-B748-F5C8-F69B-0A3180BCF9A3}" id="{004D0085-002B-44A1-85CB-004C001300C0}">
    <text xml:space="preserve">
Art. 8.13. b) cooperation
</text>
  </threadedComment>
  <threadedComment ref="AW325" personId="{E5842BE3-B748-F5C8-F69B-0A3180BCF9A3}" id="{008C0023-00B9-40D8-98C2-00FD00E600FA}">
    <text xml:space="preserve">Art. 8.3
</text>
  </threadedComment>
  <threadedComment ref="BD325" personId="{E5842BE3-B748-F5C8-F69B-0A3180BCF9A3}" id="{008C0023-00B9-40D9-98C2-00FD00E600FA}">
    <text xml:space="preserve">Art. 8.3
</text>
  </threadedComment>
  <threadedComment ref="BH325" personId="{E5842BE3-B748-F5C8-F69B-0A3180BCF9A3}" id="{8F438ECF-8A85-4A7B-89E7-80BC46018CAE}">
    <text xml:space="preserve">Art. 8.2.7 a
Art. 8.4.a)
</text>
  </threadedComment>
  <threadedComment ref="BM325" personId="{E5842BE3-B748-F5C8-F69B-0A3180BCF9A3}" id="{003E00E8-009E-4ACA-9934-00EC00C100C7}">
    <text xml:space="preserve">Art. 8.5 Hard, except the promotion of interoperable electronic signature
</text>
  </threadedComment>
  <threadedComment ref="BO325" personId="{E5842BE3-B748-F5C8-F69B-0A3180BCF9A3}" id="{00720053-0031-4989-93AA-004B00E000EE}">
    <text xml:space="preserve">Art. 8.8
</text>
  </threadedComment>
  <threadedComment ref="BQ325" personId="{E5842BE3-B748-F5C8-F69B-0A3180BCF9A3}" id="{004C0044-007D-406B-A434-003F0051009D}">
    <text xml:space="preserve">
Article 3.1: Customs procedures and trade facilitation
Each Party shall ensure that its customs procedures are applied in a predictable, uniform and transparent manner, and apply information technologies so that
their controls are more efficient and facilitate legitimate trade
Art. 3.7 Automation
</text>
  </threadedComment>
  <threadedComment ref="BS325" personId="{E5842BE3-B748-F5C8-F69B-0A3180BCF9A3}" id="{00660053-0098-4109-86A0-006B00A800E9}">
    <text xml:space="preserve">Art. 8.2.5.f)
Art. 8.6  online consumer protection,, all soft except:
2.. Each Party shall adopt or maintain consumer protection laws to prohibit
fraudulent and deceptive business practices that cause harm or potential harm to consumers engaged in online business activities.
Art. 8.13. b) and c) cooperation
</text>
  </threadedComment>
  <threadedComment ref="BT325" personId="{E5842BE3-B748-F5C8-F69B-0A3180BCF9A3}" id="{00C60044-0031-4697-BB00-0073001A008E}">
    <text xml:space="preserve">Art. 8.12
</text>
  </threadedComment>
  <threadedComment ref="BV325" personId="{E5842BE3-B748-F5C8-F69B-0A3180BCF9A3}" id="{00EA002D-0061-4B80-B045-00C1003F0016}">
    <text xml:space="preserve">Art. 8.9
</text>
  </threadedComment>
  <threadedComment ref="CF325" personId="{E5842BE3-B748-F5C8-F69B-0A3180BCF9A3}" id="{000B0024-00DA-4464-98C6-004300640057}">
    <text xml:space="preserve">
Art. 8.13. b) cooperation
Art. 8.14 cooperation in cybersecurity
</text>
  </threadedComment>
  <threadedComment ref="CH325" personId="{E5842BE3-B748-F5C8-F69B-0A3180BCF9A3}" id="{001B0049-002E-4F57-8CCA-00DB00BF00D9}">
    <text xml:space="preserve">Art. 8.2.5.e)
Art. 8.13. a) Cooperation
</text>
  </threadedComment>
  <threadedComment ref="CJ325" personId="{E5842BE3-B748-F5C8-F69B-0A3180BCF9A3}" id="{00280099-0095-4FBA-83AA-00F4006A008A}">
    <text xml:space="preserve">
Art. 8.13. 
</text>
  </threadedComment>
  <threadedComment ref="CK325" personId="{E5842BE3-B748-F5C8-F69B-0A3180BCF9A3}" id="{00670094-0096-4C1A-823B-0079009000C4}">
    <text xml:space="preserve">
Art. 8.13. d) cooperation
</text>
  </threadedComment>
  <threadedComment ref="CN325" personId="{E5842BE3-B748-F5C8-F69B-0A3180BCF9A3}" id="{000E0053-00CE-4FDF-9B4A-005D008F0000}">
    <text xml:space="preserve">Art. 8.2.5.d)
Art. 8.4.b)
</text>
  </threadedComment>
  <threadedComment ref="CO325" personId="{E5842BE3-B748-F5C8-F69B-0A3180BCF9A3}" id="{0002008D-000C-4CCE-A919-00CC007B00B4}">
    <text xml:space="preserve">Art. 8.2.5.d)
Art. 8.4.b)
</text>
  </threadedComment>
  <threadedComment ref="CQ325" personId="{E5842BE3-B748-F5C8-F69B-0A3180BCF9A3}" id="{005C003D-00F3-4113-832E-00C700890089}">
    <text xml:space="preserve">
Ch. 18 applicable
</text>
  </threadedComment>
  <threadedComment ref="DC325" personId="{E5842BE3-B748-F5C8-F69B-0A3180BCF9A3}" id="{006800B0-000F-42E8-BBF9-005C00B200FB}">
    <text xml:space="preserve">Art. 8.2.5.f), recognize the importance
Article 8.7: Protection of personal information
1. The Parties recognize the benefits of the protection of personal information of users of electronic commerce and the contribution that this makes to the improvement of consumer confidence in electronic commerce.
Art. 8.13. b) cooperation
</text>
  </threadedComment>
  <threadedComment ref="DD325" personId="{E5842BE3-B748-F5C8-F69B-0A3180BCF9A3}" id="{00080064-0089-4CE2-A4F2-004700AA00A5}">
    <text xml:space="preserve">Article 8.7: Protection of personal information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Article 8.2.5 (f).
3. Each Party should publish information on the protection of personal information that it provides to users of electronic commerce, including how:
(a) Individuals may exercise resources, and
(b) Companies can comply with any legal requirement.
4. The Parties shall exchange information and experiences regarding their personal information protection legislation.
The Parties shall encourage the use of encryption mechanisms of the personal information of the users, and their dissociation, in cases where such data is provided to third parties, in accordance with the applicable legislation.
</text>
  </threadedComment>
  <threadedComment ref="DE325" personId="{E5842BE3-B748-F5C8-F69B-0A3180BCF9A3}" id="{00450050-0020-4349-B54C-006D0090003E}">
    <text xml:space="preserve">Article 8.7: Protection of personal information
3. Each Party should publish information on the protection of personal information that it provides to users of electronic commerce, including how:
(a) Individuals may exercise resources, and
(b) Companies can comply with any legal requirement.
4. The Parties shall exchange information and experiences regarding their personal information protection legislation.
The Parties shall encourage the use of encryption mechanisms of the personal information of the users, and their dissociation, in cases where such data is provided to third parties, in accordance with the applicable legislation.
</text>
  </threadedComment>
  <threadedComment ref="DF325" personId="{E5842BE3-B748-F5C8-F69B-0A3180BCF9A3}" id="{00BE001A-006A-4E44-88E6-00FE005A00D6}">
    <text xml:space="preserve">Article 8.7: Protection of personal information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Article 8.2.5 (f).
</text>
  </threadedComment>
  <threadedComment ref="DG325" personId="{E5842BE3-B748-F5C8-F69B-0A3180BCF9A3}" id="{003D00E6-00A9-4D27-A2D5-009200B100EE}">
    <text xml:space="preserve">
Art. 19.1.3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
</text>
  </threadedComment>
  <threadedComment ref="DI325" personId="{E5842BE3-B748-F5C8-F69B-0A3180BCF9A3}" id="{00B10017-0076-4747-A41C-002800A80072}">
    <text xml:space="preserve">Art. 8.10
</text>
  </threadedComment>
  <threadedComment ref="DL325" personId="{E5842BE3-B748-F5C8-F69B-0A3180BCF9A3}" id="{003A00FA-00C7-4801-9C23-007500C30011}">
    <text xml:space="preserve">Art. 8.11
</text>
  </threadedComment>
  <threadedComment ref="DV325" personId="{E5842BE3-B748-F5C8-F69B-0A3180BCF9A3}" id="{00EA0017-00B8-48E1-AFB2-00FF000A0026}">
    <text xml:space="preserve">Chile and Uruguay Schedules
Reservation of future measures on art and cultural industries, and broadcasting
</text>
  </threadedComment>
  <threadedComment ref="DY325" personId="{E5842BE3-B748-F5C8-F69B-0A3180BCF9A3}" id="{00E90086-005F-4C8C-8CC8-005400F60092}">
    <text xml:space="preserve">
Art. 8.13. b) cooperation
</text>
  </threadedComment>
  <threadedComment ref="EM325" personId="{E5842BE3-B748-F5C8-F69B-0A3180BCF9A3}" id="{0009004D-00B4-47B5-AFEA-00FE00FC006A}">
    <text xml:space="preserve">
Art. 19.1.3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
</text>
  </threadedComment>
  <threadedComment ref="EN325" personId="{E5842BE3-B748-F5C8-F69B-0A3180BCF9A3}" id="{0050004E-009F-4254-B27D-00AD00AB0039}">
    <text xml:space="preserve">Art. 8.2.2:
Public Procurement
Financial Services
Processing of information by a Party
</text>
  </threadedComment>
  <threadedComment ref="EO325" personId="{E5842BE3-B748-F5C8-F69B-0A3180BCF9A3}" id="{00F40096-006E-4EC2-950A-006B00F10031}">
    <text xml:space="preserve">Article 19 .2: Security Exceptions
1. For the purposes of this Agreement, Articles XXI of the GATT 1994 and XIVbis of the GATS are incorporated and form part of it, mutatis mutandis.
2. Nothing in this Agreement shall be construed as meaning:
(a) Require a Party to provide or allow access to any information whose disclosure it considers contrary to its interests
security essentials, or
(b) Prevent a Party from applying measures it deems necessary for the fulfillment of its obligations with respect to the maintenance or restoration of international peace or security, or for the protection of its own essential security interests.
</text>
  </threadedComment>
  <threadedComment ref="EQ325" personId="{E5842BE3-B748-F5C8-F69B-0A3180BCF9A3}" id="{009F0052-003E-4D49-9924-0076005D0054}">
    <text xml:space="preserve">Art. 8.3&gt;2
</text>
  </threadedComment>
  <threadedComment ref="ER325" personId="{E5842BE3-B748-F5C8-F69B-0A3180BCF9A3}" id="{00FA00B5-00B9-41E9-BF80-005D002900E7}">
    <text xml:space="preserve">Art. 8.1 fn 1
</text>
  </threadedComment>
  <threadedComment ref="ET325" personId="{40B0AB47-9800-EA44-1FF3-FDF440E4C41E}" id="{00F1001C-008A-4ADF-9049-003D002B005D}">
    <text xml:space="preserve">Art. 8.2.2(b); 
</text>
  </threadedComment>
  <threadedComment ref="EX325" personId="{E5842BE3-B748-F5C8-F69B-0A3180BCF9A3}" id="{002E00AC-005B-4B3F-9922-005D0088008A}">
    <text xml:space="preserve">Art. 8.2.3
</text>
  </threadedComment>
  <threadedComment ref="FB325" personId="{8E4CCD65-E3AA-5BB5-8775-153EB2897E6A}" id="{008F0018-0078-48A6-8631-005100CB00FC}">
    <text xml:space="preserve">Art. 10.6
</text>
  </threadedComment>
  <threadedComment ref="FC325" personId="{8E4CCD65-E3AA-5BB5-8775-153EB2897E6A}" id="{006000F1-00A9-43B4-9908-005900FB0056}">
    <text xml:space="preserve">Art. 10.2:1
</text>
  </threadedComment>
  <threadedComment ref="FK325" personId="{6785972C-96CC-E74C-1073-C6FD66B67974}" id="{00E600C8-00EC-4418-B313-00A8009B0011}">
    <text xml:space="preserve">Art. 10.1
</text>
  </threadedComment>
  <threadedComment ref="FR325" personId="{8E4CCD65-E3AA-5BB5-8775-153EB2897E6A}" id="{00B6005C-00BF-4918-81B1-0011006E00E8}">
    <text xml:space="preserve">Art. 10.8, regarding public domain
</text>
  </threadedComment>
  <threadedComment ref="AF326" personId="{E5842BE3-B748-F5C8-F69B-0A3180BCF9A3}" id="{00170037-000A-4D37-A2F7-00A30058007D}">
    <text xml:space="preserve">Chapter 14, Art. 3
</text>
  </threadedComment>
  <threadedComment ref="AG326" personId="{E5842BE3-B748-F5C8-F69B-0A3180BCF9A3}" id="{00BB00ED-003A-4A01-9B91-00CC004C0057}">
    <text xml:space="preserve">Chapter 14, Art. 17€, cooperation
</text>
  </threadedComment>
  <threadedComment ref="AH326" personId="{E5842BE3-B748-F5C8-F69B-0A3180BCF9A3}" id="{00AB0066-0054-48E4-A688-00D10004005C}">
    <text xml:space="preserve">Ch. 14, Art. 1.1 and 2.1
</text>
  </threadedComment>
  <threadedComment ref="AJ326" personId="{E5842BE3-B748-F5C8-F69B-0A3180BCF9A3}" id="{00A200EE-0091-4EBB-9761-00E1002F0087}">
    <text xml:space="preserve">Chap. 14, Art. 5.1
</text>
  </threadedComment>
  <threadedComment ref="AK326" personId="{E5842BE3-B748-F5C8-F69B-0A3180BCF9A3}" id="{006400A6-0099-46BC-A1D2-006C005C002C}">
    <text xml:space="preserve">Chap. 14, Art. 5.1
</text>
  </threadedComment>
  <threadedComment ref="AM326" personId="{E5842BE3-B748-F5C8-F69B-0A3180BCF9A3}" id="{008E00AE-00AA-4FE5-973F-0047000D0064}">
    <text xml:space="preserve">
- Telecommunications
Computer Related Servives
Ch. 7, Art. 3 (Market Access), Art. 4 (National Treatment) and Annex 3B, Seccion E (only for Singapore)
</text>
  </threadedComment>
  <threadedComment ref="AN326" personId="{E5842BE3-B748-F5C8-F69B-0A3180BCF9A3}" id="{00DD0085-004E-47A5-A0EA-0026005100E1}">
    <text xml:space="preserve">
- Telecommunications
Computer Related Servives
Ch. 7, Art. 3 (Market Access), Art. 4 (National Treatment) and Annex 3B, Seccion E (only for Singapore)
</text>
  </threadedComment>
  <threadedComment ref="AO326" personId="{E5842BE3-B748-F5C8-F69B-0A3180BCF9A3}" id="{0052003E-0019-4454-93ED-00A300F300A8}">
    <text xml:space="preserve"> Financial Services 
Ch. 9, Art. 5 (market access), Arts. 3 and 6 (national treatment), and Annex 9 (Reservations)
</text>
  </threadedComment>
  <threadedComment ref="AR326" personId="{E5842BE3-B748-F5C8-F69B-0A3180BCF9A3}" id="{00A0001A-00C5-4B4E-8FC2-00A300530021}">
    <text xml:space="preserve">Chapter 14, Art. 2.4-5
4. For greater certainty, measures affecting the supply of a service delivered or performed electronically are subject to the obligations contained in the relevant provisions of Chapters 7 (Cross-Border Trade in Services), 8 (Investment) and 9 (Financial Services), including any exceptions or non-conforming measures set out in this Agreement that are applicable to those obligations
5. For greater certainty, the obligations contained in Articles 5 (Non-Discriminatory Treatment of Digital Products), 13 (Cross-Border Transfer of Information by Electronic Means), 15 (Location of Computing Facilities) and 19 (Source Code) are: (a) subject to the relevant provisions, exceptions and non-conforming measures of Chapters 7 (Cross-Border Trade in Services), 8 (Investment) and 9 (Financial Services); and (b) to be read in conjunction with any other relevant provisions in this Agreement
Chapter 7 (trade in services)
ARTICLE 16
General Exceptions
Subject to the requirement that such measures are not applied in a manner
which would constitute a means of arbitrary or unjustifiable discrimination between
the Parties where like conditions prevail, or a disguised restriction on trade in services,
nothing in this Chapter shall be construed to prevent the adoption or enforcement by
a Party of measures:
(c) necessary to secure compliance with laws or regulations which are not
inconsistent with this Chapter including those relating to:
(i) the prevention of deceptive and fraudulent practices or to deal
with the effects of a default on a services contract;
(ii) the protection of the privacy of individuals in relation to the
processing and dissemination of personal data and the protection
of confidentiality of individual records and accounts; or
(iii) safety.
</text>
  </threadedComment>
  <threadedComment ref="AW326" personId="{E5842BE3-B748-F5C8-F69B-0A3180BCF9A3}" id="{008D0076-0061-4508-82C9-009100D0006F}">
    <text xml:space="preserve">Chapter 14, Art. 4
</text>
  </threadedComment>
  <threadedComment ref="BH326" personId="{E5842BE3-B748-F5C8-F69B-0A3180BCF9A3}" id="{1392997E-1174-415B-A880-A19F63498C65}">
    <text xml:space="preserve">Chapter 14, Art. 2.1, Art. 6.2(a)
</text>
  </threadedComment>
  <threadedComment ref="BI326" personId="{E5842BE3-B748-F5C8-F69B-0A3180BCF9A3}" id="{00540041-003F-41D6-9A6C-0051009C0084}">
    <text xml:space="preserve">Chapter 14, Art. 6.1
</text>
  </threadedComment>
  <threadedComment ref="BJ326" personId="{E5842BE3-B748-F5C8-F69B-0A3180BCF9A3}" id="{009E00ED-0031-4002-99BB-0077002A00D2}">
    <text xml:space="preserve">Chapter 14, Art. 6.1
</text>
  </threadedComment>
  <threadedComment ref="BM326" personId="{E5842BE3-B748-F5C8-F69B-0A3180BCF9A3}" id="{008F0036-0078-4F12-A5BC-00A600A70011}">
    <text xml:space="preserve">Chapter 14, Art. 7 
Hard, except: 
4. The Parties shall encourage the use of interoperable electronic authentication
</text>
  </threadedComment>
  <threadedComment ref="BO326" personId="{E5842BE3-B748-F5C8-F69B-0A3180BCF9A3}" id="{00950074-0076-4780-8992-001D00BA0072}">
    <text xml:space="preserve">Ch. 4, Art. 4
Chapter 14, Art. 10
</text>
  </threadedComment>
  <threadedComment ref="BS326" personId="{E5842BE3-B748-F5C8-F69B-0A3180BCF9A3}" id="{003E00D1-0069-4C8A-A09B-001D006500E0}">
    <text xml:space="preserve">Chapter 14, Art. 8
Soft, execpt: 
3. Each Party shall adopt or maintain consumer protection laws to proscribe fraudulent and deceptive commercial activities that cause harm or potential harm to consumers engaged in online commercial activities.
</text>
  </threadedComment>
  <threadedComment ref="BT326" personId="{E5842BE3-B748-F5C8-F69B-0A3180BCF9A3}" id="{00CA0035-0033-4CAB-B098-009700DC008C}">
    <text xml:space="preserve">Chapter 14, Art. 16
</text>
  </threadedComment>
  <threadedComment ref="BV326" personId="{E5842BE3-B748-F5C8-F69B-0A3180BCF9A3}" id="{005400CA-002A-4E20-A844-006400940070}">
    <text xml:space="preserve">Chapter 14, Art. 12
</text>
  </threadedComment>
  <threadedComment ref="BX326" personId="{E5842BE3-B748-F5C8-F69B-0A3180BCF9A3}" id="{008B005F-00AE-4D35-A0D6-007D006400B6}">
    <text xml:space="preserve">Chapter 14, Art. 14
</text>
  </threadedComment>
  <threadedComment ref="CA326" personId="{E5842BE3-B748-F5C8-F69B-0A3180BCF9A3}" id="{00770095-0094-43CF-805B-00F3001F0059}">
    <text xml:space="preserve">Chapter 14, Art. 19
</text>
  </threadedComment>
  <threadedComment ref="CF326" personId="{E5842BE3-B748-F5C8-F69B-0A3180BCF9A3}" id="{00260051-00C7-4AFA-8735-008D00C6007A}">
    <text xml:space="preserve">Chapter 14, Art. 18
</text>
  </threadedComment>
  <threadedComment ref="CH326" personId="{E5842BE3-B748-F5C8-F69B-0A3180BCF9A3}" id="{00520065-000C-4EAC-9BD9-0054006A0076}">
    <text xml:space="preserve">Chapter 14, Art. 17(a), cooperation
</text>
  </threadedComment>
  <threadedComment ref="CJ326" personId="{E5842BE3-B748-F5C8-F69B-0A3180BCF9A3}" id="{00EA0085-009A-43CC-8FCB-003F000900ED}">
    <text xml:space="preserve">Chapter 14, Art. 17
Art. 16:  Spam
3. The Parties shall endeavour to cooperate in appropriate cases of mutual concern regarding the regulation of unsolicited commercial electronic messages
</text>
  </threadedComment>
  <threadedComment ref="CK326" personId="{E5842BE3-B748-F5C8-F69B-0A3180BCF9A3}" id="{00B7005B-006D-4B0B-9D1F-0080007000F7}">
    <text xml:space="preserve">Chapter 14, Art. 17(d), cooperation
Art. 10.3 on paperless trading
</text>
  </threadedComment>
  <threadedComment ref="CN326" personId="{E5842BE3-B748-F5C8-F69B-0A3180BCF9A3}" id="{00AF00D0-0038-4257-BE5D-000200DF002E}">
    <text xml:space="preserve">Chapter 14, Art. 6.2
</text>
  </threadedComment>
  <threadedComment ref="CO326" personId="{E5842BE3-B748-F5C8-F69B-0A3180BCF9A3}" id="{00CE0038-0086-46BD-B1D5-00B50054006F}">
    <text xml:space="preserve">Ch. 14
Art. 6.2.b)
</text>
  </threadedComment>
  <threadedComment ref="CQ326" personId="{E5842BE3-B748-F5C8-F69B-0A3180BCF9A3}" id="{005E00E6-00ED-47EE-91DC-00B500E40097}">
    <text xml:space="preserve">Chapter 16, Art. 1
</text>
  </threadedComment>
  <threadedComment ref="DC326" personId="{E5842BE3-B748-F5C8-F69B-0A3180BCF9A3}" id="{00D60067-00DF-46E4-8CB1-006B004300B9}">
    <text xml:space="preserve">ARTICLE 9
Personal Information Protection
1. The Parties recognise the economic and social benefits of protecting the personal information of users of electronic commerce and the contribution that this makes to enhancing consumer confidence in electronic commerce.
</text>
  </threadedComment>
  <threadedComment ref="DD326" personId="{E5842BE3-B748-F5C8-F69B-0A3180BCF9A3}" id="{000200D2-006B-4F23-98EB-00D600A800B4}">
    <text xml:space="preserve">ARTICLE 9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6 For greater certainty, a Party may comply with the obligation in this paragraph by adopting or
maintaining measures such as comprehensive privacy, personal information or personal data protection
laws, sector-specific laws covering privacy, or laws that provide for the enforcement of voluntary
undertakings by enterprises relating to privacy.
</text>
  </threadedComment>
  <threadedComment ref="DE326" personId="{E5842BE3-B748-F5C8-F69B-0A3180BCF9A3}" id="{00B800CB-00B6-4590-9B2A-00D50045002E}">
    <text xml:space="preserve">ARTICLE 9
Personal Information Protection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DF326" personId="{E5842BE3-B748-F5C8-F69B-0A3180BCF9A3}" id="{0033004C-0025-48BE-869E-00FD000100F2}">
    <text xml:space="preserve">ARTICLE 9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6 For greater certainty, a Party may comply with the obligation in this paragraph by adopting or
maintaining measures such as comprehensive privacy, personal information or personal data protection
laws, sector-specific laws covering privacy, or laws that provide for the enforcement of voluntary
undertakings by enterprises relating to privacy.
</text>
  </threadedComment>
  <threadedComment ref="DG326" personId="{E5842BE3-B748-F5C8-F69B-0A3180BCF9A3}" id="{0030009F-006C-42C0-A57E-000D001200DF}">
    <text xml:space="preserve">
Ch. 14
ARTICLE 11
Exceptions
This Chapter shall be subject to Article 16 (General Exceptions) of Chapter 7
(Cross-Border Trade in Services) and Article 19 (General Exceptions) of Chapter 8
(Investment), and to Article 2 (Security Exceptions) of Chapter 17 (Final Provisions).
ANNEX 9-B
SPECIFIC COMMITMENTS
Section B: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considerations,14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the other Party, of information concerning cardholder names
Chapter 10, Art. 10.3.4
4. Notwithstanding paragraph 3, a Party may take such measures as are necessary
to:
(a) ensure the security and confidentiality of messages; and
(b) protect the privacy of personal data of end-users of public
telecommunications networks or services,
subject to the requirement that such measures are not applied in a manner that would
constitute a means of arbitrary or unjustifiable discrimination or a disguised restriction
on trade in services.
</text>
  </threadedComment>
  <threadedComment ref="DI326" personId="{E5842BE3-B748-F5C8-F69B-0A3180BCF9A3}" id="{003F0039-005E-48FE-9154-00DB00020011}">
    <text xml:space="preserve">Chapter 14, Art. 13
</text>
  </threadedComment>
  <threadedComment ref="DL326" personId="{E5842BE3-B748-F5C8-F69B-0A3180BCF9A3}" id="{0087008A-004D-4B64-8751-009B003E0039}">
    <text xml:space="preserve">Chapter 14, Art. 15
</text>
  </threadedComment>
  <threadedComment ref="DQ326" personId="{E5842BE3-B748-F5C8-F69B-0A3180BCF9A3}" id="{00F7007C-0006-4405-8472-006000A800F0}">
    <text xml:space="preserve">Chapter 14, Art. 15
</text>
  </threadedComment>
  <threadedComment ref="DT326" personId="{40B0AB47-9800-EA44-1FF3-FDF440E4C41E}" id="{007800D4-00D9-4121-8D4E-003C00CE00D3}">
    <text xml:space="preserve">Australia-Singapore FTA (2016), Ch. 10, Art. 1, Art. 3.3-4; 
</text>
  </threadedComment>
  <threadedComment ref="DV326" personId="{E5842BE3-B748-F5C8-F69B-0A3180BCF9A3}" id="{00ED0057-0072-4F82-AA50-0092008500CF}">
    <text xml:space="preserve">ANNEX 4-II(A) – AUSTRALIA – 9 and 10
Australia NCMs
</text>
  </threadedComment>
  <threadedComment ref="DW326" personId="{E5842BE3-B748-F5C8-F69B-0A3180BCF9A3}" id="{000200EE-00FA-453F-852C-0030007600F2}">
    <text xml:space="preserve">Chapter 9
ARTICLE 1 Definitions For the purposes of this Chapter:
(g)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ARTICLE 8
Treatment of Certain Information
Nothing in this Chapter shall require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ARTICLE 11
Exceptions
2. Nothing in this Chapter, Chapters 7 (Cross-Border Trade in Services), 8
(Investment), 10 (Telecommunications Services), or 14 (Electronic Commerce) shall
apply to non-discriminatory measures of general application taken by any public entity
in pursuit of monetary and related credit policies or exchange rate policies. This
paragraph shall not affect a Party’s obligations under Article 7 (Prohibition of
Performance Requirements) of Chapter 8 (Investment) with respect to measures
covered by Chapter 8 (Investment), under Article 15 (Transfers) of Chapter 8
(Investment) or Article 14 (Payments and Transfers) of Chapter 7 (Cross-Border Trade
in Services).
ANNEX 9-A
CROSS-BORDER TRADE
Australia
Banking and other financial services (excluding insurance)
2. Article 6.1 (Cross-Border Trade) shall apply to the cross-border supply of or
trade in financial services, as defined in subparagraph (c)(i) of the definition of
“cross-border supply of financial services” in Article 1 (Definitions), with respect to:
(a) provision and transfer of financial information, as described in
subparagraph (g)(xv) of the definition of “financial service” in Article 1
(Definitions); and
(b) financial data processing and related software, as described in
subparagraph (g)(xv) of the definition of “financial service” in Article 1
(Definitions), subject to prior authorisation from the relevant regulator,
as required.12
ANNEX 9-B
SPECIFIC COMMITMENTS
Section B: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considerations,14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the other Party, of information concerning cardholder names
</text>
  </threadedComment>
  <threadedComment ref="DY326" personId="{E5842BE3-B748-F5C8-F69B-0A3180BCF9A3}" id="{009B001B-0088-4172-B6FB-0001008E00B9}">
    <text xml:space="preserve">Chapter 14, Art. 17(b)(vi), cooperation
</text>
  </threadedComment>
  <threadedComment ref="EI326" personId="{E5842BE3-B748-F5C8-F69B-0A3180BCF9A3}" id="{00190050-00B8-4F37-A021-003B007D00B0}">
    <text xml:space="preserve">Ch. 6 Art. 4.8-9 Use of electronic means
Art. 20.3(c)
</text>
  </threadedComment>
  <threadedComment ref="EM326" personId="{E5842BE3-B748-F5C8-F69B-0A3180BCF9A3}" id="{00F1001F-0025-4D2E-9FF8-006600B800B0}">
    <text xml:space="preserve">
Ch. 14
ARTICLE 11
Exceptions
This Chapter shall be subject to Article 16 (General Exceptions) of Chapter 7
(Cross-Border Trade in Services) and Article 19 (General Exceptions) of Chapter 8
(Investment), and to Article 2 (Security Exceptions) of Chapter 17 (Final Provisions).
</text>
  </threadedComment>
  <threadedComment ref="EN326" personId="{E5842BE3-B748-F5C8-F69B-0A3180BCF9A3}" id="{002500C6-008C-4A35-81BF-003500C20056}">
    <text xml:space="preserve">Chaptar 14, Art. 5 (National Treatment)
2. Paragraph 1 shall not apply to the extent of any inconsistency with the rights
and obligations in the TRIPS Agreement or with Chapter 13 (Intellectual Property).
3. The Parties understand that this Article does not apply to subsidies or grants
provided by a Party including government-supported loans, guarantees and insurance.
4. This Article shall not apply to broadcasting.
Australia-Singapore FTA (2016), Ch. 9, Art. 11.2
</text>
  </threadedComment>
  <threadedComment ref="EO326" personId="{E5842BE3-B748-F5C8-F69B-0A3180BCF9A3}" id="{00A80052-006B-45ED-AB8D-00BA00C600ED}">
    <text xml:space="preserve">Ch. 17
Art. 2
ARTICLE 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ext>
  </threadedComment>
  <threadedComment ref="EQ326" personId="{E5842BE3-B748-F5C8-F69B-0A3180BCF9A3}" id="{00800095-00C4-4CAE-98CD-009D000B007F}">
    <text xml:space="preserve">Chap. 14, Art. 4.2
</text>
  </threadedComment>
  <threadedComment ref="ET326" personId="{40B0AB47-9800-EA44-1FF3-FDF440E4C41E}" id="{00050028-00BD-4555-A578-008D00510051}">
    <text xml:space="preserve">Ch. 9, Art. 2.3(b); 
</text>
  </threadedComment>
  <threadedComment ref="EX326" personId="{E5842BE3-B748-F5C8-F69B-0A3180BCF9A3}" id="{00EB0072-00A6-4C9B-A2E0-00D90094002C}">
    <text xml:space="preserve">Chaptar 14, Arts. 2.4 and 2.6
4. For greater certainty, measures affecting the supply of a service delivered or performed electronically are subject to the obligations contained in the relevant provisions of Chapters 7 (Cross-Border Trade in Services), 8 (Investment) and 9 (Financial Services), including any exceptions or non-conforming measures set out in this Agreement that are applicable to those obligations
6. The obligations contained in Articles 5 (Non-Discriminatory Treatment of Digital Products), 13 (Cross-Border Transfer of Information by Electronic Means) and 15 (Location of Computing Facilities) shall not apply to the non-conforming aspects of measures adopted or maintained in accordance with Article 7 (Reservations) of Chapter 7 (Cross-Border Trade in Services) and Article 11 (Reservations) of Chapter 8 (Investment).
</text>
  </threadedComment>
  <threadedComment ref="EY326" personId="{E5842BE3-B748-F5C8-F69B-0A3180BCF9A3}" id="{00BC0030-00D1-49ED-8ABF-0045009000C2}">
    <text xml:space="preserve">Chaptar 14, Art. 2.6
</text>
  </threadedComment>
  <threadedComment ref="FA326" personId="{6785972C-96CC-E74C-1073-C6FD66B67974}" id="{001A00A6-005D-4F72-8394-0051007D006A}">
    <text xml:space="preserve">Chapt. 13 Art. 2-4 (i) and (j)
</text>
  </threadedComment>
  <threadedComment ref="FB326" personId="{6785972C-96CC-E74C-1073-C6FD66B67974}" id="{00DE00E0-00FD-45AA-8964-00F9007200DA}">
    <text xml:space="preserve">Chapt. 13 Art. 2-4
</text>
  </threadedComment>
  <threadedComment ref="FC326" personId="{6785972C-96CC-E74C-1073-C6FD66B67974}" id="{00D80057-0032-4898-A2CE-0006007D008D}">
    <text xml:space="preserve">Chapt. 13 Art. 2:1
</text>
  </threadedComment>
  <threadedComment ref="FE326" personId="{6785972C-96CC-E74C-1073-C6FD66B67974}" id="{000F008B-007E-4A5C-A104-005D002600C3}">
    <text xml:space="preserve">Chapt. 13 Art. 4
</text>
  </threadedComment>
  <threadedComment ref="FF326" personId="{6785972C-96CC-E74C-1073-C6FD66B67974}" id="{00BB0022-00F8-4B8E-BFDA-000400C30080}">
    <text xml:space="preserve">Chapt. 13 Art. 5:3 and 5.4, for technological protection measures
</text>
  </threadedComment>
  <threadedComment ref="FI326" personId="{6785972C-96CC-E74C-1073-C6FD66B67974}" id="{0032000C-00F4-4309-913F-009D006D0034}">
    <text xml:space="preserve">Chapt. 13 Art. 5
</text>
  </threadedComment>
  <threadedComment ref="FJ326" personId="{6785972C-96CC-E74C-1073-C6FD66B67974}" id="{00CC0088-0046-4859-BF09-004C0092004D}">
    <text xml:space="preserve">Chapt. 13 Art. 6
</text>
  </threadedComment>
  <threadedComment ref="FK326" personId="{E5842BE3-B748-F5C8-F69B-0A3180BCF9A3}" id="{00F20003-0037-4514-B24F-00E7005C00B3}">
    <text xml:space="preserve">Ch. 13, Art. 1.2(a)
</text>
  </threadedComment>
  <threadedComment ref="FL326" personId="{6785972C-96CC-E74C-1073-C6FD66B67974}" id="{00F80023-00A5-4649-9767-00B600190091}">
    <text xml:space="preserve">Chapt. 13 Art. 7
</text>
  </threadedComment>
  <threadedComment ref="FN326" personId="{6785972C-96CC-E74C-1073-C6FD66B67974}" id="{00B0009C-00F0-49F2-9FD8-000000F200FD}">
    <text xml:space="preserve">Chapt. 13 Art. 15
</text>
  </threadedComment>
  <threadedComment ref="FO326" personId="{6785972C-96CC-E74C-1073-C6FD66B67974}" id="{00BC0020-0035-450C-B095-005C00FA00BE}">
    <text xml:space="preserve">
Chapter 13, Art. 12 (Limitationon Liability of Service Providers)
</text>
  </threadedComment>
  <threadedComment ref="FP326" personId="{6785972C-96CC-E74C-1073-C6FD66B67974}" id="{00B500F8-000A-416D-94BD-008900B40029}">
    <text xml:space="preserve">
Chapter 13, Art. 12 (Limitationon Liability of Service Providers)
</text>
  </threadedComment>
  <threadedComment ref="FU326" personId="{6785972C-96CC-E74C-1073-C6FD66B67974}" id="{00EE0014-0039-4AAB-8302-0080007500F0}">
    <text xml:space="preserve">Chapt. 13 Art. 3
</text>
  </threadedComment>
  <threadedComment ref="J327" personId="{E5842BE3-B748-F5C8-F69B-0A3180BCF9A3}" id="{00E50086-009C-440A-9072-00A2004F00BB}">
    <text xml:space="preserve">Provisional application
</text>
  </threadedComment>
  <threadedComment ref="K327" personId="{E5842BE3-B748-F5C8-F69B-0A3180BCF9A3}" id="{002000D9-0012-4541-A1B1-000100B40048}">
    <text xml:space="preserve">Provisional application
</text>
  </threadedComment>
  <threadedComment ref="AE327" personId="{E5842BE3-B748-F5C8-F69B-0A3180BCF9A3}" id="{00320010-008D-4E5F-9326-0033008F00E6}">
    <text xml:space="preserve">Art. 16.2.1
</text>
  </threadedComment>
  <threadedComment ref="AF327" personId="{E5842BE3-B748-F5C8-F69B-0A3180BCF9A3}" id="{00E400DE-002C-4B79-9DA1-001D008E001F}">
    <text xml:space="preserve">Art. 16.5.a)
Art. 16.6.2
</text>
  </threadedComment>
  <threadedComment ref="AH327" personId="{E5842BE3-B748-F5C8-F69B-0A3180BCF9A3}" id="{00F7003B-00BC-4D5F-8DC7-00A9000D00BC}">
    <text xml:space="preserve">Art. 16.2.1
Art. 16.5(b) 
</text>
  </threadedComment>
  <threadedComment ref="AM327" personId="{E5842BE3-B748-F5C8-F69B-0A3180BCF9A3}" id="{00C00090-001A-4EAA-8054-00A20046000C}">
    <text xml:space="preserve">Articles 9.3 
National treatment
Article 9.6
Market access
</text>
  </threadedComment>
  <threadedComment ref="AN327" personId="{E5842BE3-B748-F5C8-F69B-0A3180BCF9A3}" id="{007C006E-0024-4E88-81E8-0007003B0033}">
    <text xml:space="preserve">Articles 9.3 
National treatment
Article 9.6
Market access
</text>
  </threadedComment>
  <threadedComment ref="AO327" personId="{E5842BE3-B748-F5C8-F69B-0A3180BCF9A3}" id="{008A00FE-0064-49B7-A0A9-00AF00910095}">
    <text xml:space="preserve">Art. 13.3
National Treatment
Article 13.6
Market access
</text>
  </threadedComment>
  <threadedComment ref="AQ327" personId="{E5842BE3-B748-F5C8-F69B-0A3180BCF9A3}" id="{007F0074-00A0-452E-874F-00D600040000}">
    <text xml:space="preserve">Art. 16.7 
</text>
  </threadedComment>
  <threadedComment ref="AR327" personId="{E5842BE3-B748-F5C8-F69B-0A3180BCF9A3}" id="{005A0081-00B9-4E74-8F74-005C008E005A}">
    <text xml:space="preserve">Art. 16.2:2
</text>
  </threadedComment>
  <threadedComment ref="AW327" personId="{E5842BE3-B748-F5C8-F69B-0A3180BCF9A3}" id="{005C0000-00E9-4F64-8A01-002C00B90037}">
    <text xml:space="preserve">Art. 16.3
</text>
  </threadedComment>
  <threadedComment ref="BM327" personId="{E5842BE3-B748-F5C8-F69B-0A3180BCF9A3}" id="{0017003A-00A5-4555-B1AA-00BD00BA0019}">
    <text xml:space="preserve">Art. 16.6:1(a), dialogue
</text>
  </threadedComment>
  <threadedComment ref="BQ327" personId="{E5842BE3-B748-F5C8-F69B-0A3180BCF9A3}" id="{00C90098-00E7-4966-AF8A-004A006C00B0}">
    <text xml:space="preserve">Article 6.8
Automation
1. Each Party shall use information technologies that expedite its procedures for the
release of goods in order to facilitate trade, including trade between the Parties.
2. Each Party shall:
(a) endeavour to make available by electronic means customs forms that are
required for the import or export of goods;
(b) allow, subject to its law, those customs forms to be submitted in electronic
format; and
(c) if possible, through its customs administration, provide for the electronic
exchange of information with its trading community.
3. Each Party shall endeavour to:
(a) develop or maintain fully interconnected single window systems to facilitate a
single, electronic submission of the information required by customs and noncustoms
legislation for cross-border movements of goods; and
(b) develop a set of data elements and processes in accordance with the World
Customs Organization (“WCO”) Data Model and related WCO
recommendations and guidelines.
4. The Parties shall endeavour to cooperate on the development of interoperable
electronic systems, including taking account of the work at the WCO, in order to
facilitate trade between the Parties.
ANNEX 5-I
EXPORT CERTIFICATION
Means of certification
5. The exchange of original certificate information may occur by a paper-based system or
a secure method of electronic data transmission that offers an equivalent certification
guarantee. The exporting Party may elect to provide electronic official certification if
the importing Party has determined that equivalent security guarantees are being
provided, including the use of a digital signature and a non-repudiation mechanism. The
importing Party’s agreement for the exclusive use of electronic certification can either
be recorded through correspondence in one of the annexes to this Chapter or
by correspondence in accordance with Article 5.14.8.
</text>
  </threadedComment>
  <threadedComment ref="BS327" personId="{E5842BE3-B748-F5C8-F69B-0A3180BCF9A3}" id="{00AA00CE-00CE-40A9-AD5B-001800300030}">
    <text xml:space="preserve">Art. 16.6:1(d), dialogue
</text>
  </threadedComment>
  <threadedComment ref="BT327" personId="{E5842BE3-B748-F5C8-F69B-0A3180BCF9A3}" id="{0065004B-001E-47B6-8FE7-007D002F0008}">
    <text xml:space="preserve">Art. 16.6:1(c), dialogue
</text>
  </threadedComment>
  <threadedComment ref="CH327" personId="{E5842BE3-B748-F5C8-F69B-0A3180BCF9A3}" id="{0091005C-00E6-4596-AC0C-005C001700E1}">
    <text xml:space="preserve">Art. 16.5(c) 
</text>
  </threadedComment>
  <threadedComment ref="CJ327" personId="{E5842BE3-B748-F5C8-F69B-0A3180BCF9A3}" id="{00AD008A-007E-42CE-A117-0081003B0071}">
    <text xml:space="preserve">Art. 16.6
</text>
  </threadedComment>
  <threadedComment ref="CK327" personId="{E5842BE3-B748-F5C8-F69B-0A3180BCF9A3}" id="{00E00096-00A5-436F-8002-00AA002700A9}">
    <text xml:space="preserve">Art. 16.6:3 (cooperation)
</text>
  </threadedComment>
  <threadedComment ref="CL327" personId="{40B0AB47-9800-EA44-1FF3-FDF440E4C41E}" id="{00D60061-00F3-4CB8-9536-002E00EE0081}">
    <text xml:space="preserve">CETA, Art. 26.2.1(b).
</text>
  </threadedComment>
  <threadedComment ref="CQ327" personId="{E5842BE3-B748-F5C8-F69B-0A3180BCF9A3}" id="{002C0046-009D-4049-939A-008400D4002A}">
    <text xml:space="preserve">chapt. 29
</text>
  </threadedComment>
  <threadedComment ref="DD327" personId="{E5842BE3-B748-F5C8-F69B-0A3180BCF9A3}" id="{00610016-00DD-4A3C-B21E-008D005200D3}">
    <text xml:space="preserve">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Article 16.4
Trust and confidence in electronic commerce
Each Party should adopt or maintain laws, regulations or administrative measures for the protection of personal information of users engaged in electronic commerce and, when doing
so, shall take into due consideration international standards of data protection of relevant international organisations of which both Parties are a member.
</text>
  </threadedComment>
  <threadedComment ref="DF327" personId="{E5842BE3-B748-F5C8-F69B-0A3180BCF9A3}" id="{00AC00BA-0088-40FE-AEFB-009100F70012}">
    <text xml:space="preserve">Article 16.4
Trust and confidence in electronic commerce
Each Party should adopt or maintain laws, regulations or administrative measures for the protection of personal information of users engaged in electronic commerce and, when doing
so, shall take into due consideration international standards of data protection of relevant international organisations of which both Parties are a member.
</text>
  </threadedComment>
  <threadedComment ref="DG327" personId="{E5842BE3-B748-F5C8-F69B-0A3180BCF9A3}" id="{00570036-00EF-462D-9A6F-009700C500DC}">
    <text xml:space="preserve">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13.15
Transfer and processing of information
3. Each Party shall ensure that enterprises of the other Party may use public telecommunications transport networks and services for the movement of information in its territory or across its borders, including for intra-corporate communications of these enterprises, and for access to information contained in data bases or otherwise stored in machine-readable form in the territory of either Party.
4. Further to Article 28.3 (General exceptions), and notwithstanding paragraph 3, a Party shall take appropriate measures to protect:
(a) the security and confidentiality of public telecommunications transport
services; and
(b) the privacy of users of public telecommunications transport services, subject to the requirement that these measures are not applied in a manner that would constitute a means of arbitrary or unjustifiable discrimination or a disguised restriction on trade.
</text>
  </threadedComment>
  <threadedComment ref="DO327" personId="{E5842BE3-B748-F5C8-F69B-0A3180BCF9A3}" id="{00A40050-00EA-499E-BC6E-00F8000300A8}">
    <text xml:space="preserve">Art. 13.1
financial service means a service of a financial nature, including insurance and insurancerelated
services, banking and other financial services (excluding insurance), and services
incidental or auxiliary to a service of a financial nature. Financial services include the
following activities:
(b) banking and other financial services (excluding insurance):
(xi) provision and transfer of financial information, and financial data processing
and related software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3. Each Party shall ensure that enterprises of the other Party may use public
telecommunications transport networks and services for the movement of
information in its territory or across its borders, including for intra-corporate
communications of these enterprises, and for access to information contained in data
bases or otherwise stored in machine-readable form in the territory of either Party.
4. Further to Article 28.3 (General exceptions), and notwithstanding paragraph 3, a
Party shall take appropriate measures to protect:
(a) the security and confidentiality of public telecommunications transport
services; and
(b) the privacy of users of public telecommunications transport services,
subject to the requirement that these measures are not applied in a manner that would
constitute a means of arbitrary or unjustifiable discrimination or a disguised
restriction on trade.
</text>
  </threadedComment>
  <threadedComment ref="DT327" personId="{40B0AB47-9800-EA44-1FF3-FDF440E4C41E}" id="{00B7009D-00C1-47A7-A845-0075007C00DE}">
    <text xml:space="preserve">CETA, Art. 15.1; 15.3.3-4; 
</text>
  </threadedComment>
  <threadedComment ref="DV327" personId="{E5842BE3-B748-F5C8-F69B-0A3180BCF9A3}" id="{001C00C6-0012-428F-A7B2-00AC009D0093}">
    <text xml:space="preserve">Article 7.7, Art. 8.2.3, 9.2.2
Exclusion of subsidies and government support for audio-visual services and cultural industries, and exclusion of the investment and trade in services chapter
</text>
  </threadedComment>
  <threadedComment ref="DW327" personId="{E5842BE3-B748-F5C8-F69B-0A3180BCF9A3}" id="{0026006E-00BC-44BF-B986-007600B70062}">
    <text xml:space="preserve">Art. 13.1
financial service means a service of a financial nature, including insurance and insurancerelated
services, banking and other financial services (excluding insurance), and services
incidental or auxiliary to a service of a financial nature. Financial services include the
following activities:
(b) banking and other financial services (excluding insurance):
(xi) provision and transfer of financial information, and financial data processing
and related software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ANNEX 13-A
CROSS-BORDER TRADE IN FINANCIAL SERVICES
Schedule of Canada
Banking and other financial services (excluding insurance)
2. Article 13.7.1 applies to the cross-border supply of or trade in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and
(b) advisory, and other auxiliary financial services as described in subparagraph (xii)
of the definition of banking and other financial services (excluding insurance) in
Article 13.1, but excluding intermediation as described in that subparagraph.
Schedule of the European Union (applicable to all Member States of the European Union
unless otherwise indicated)
7. With the exception of BE, CY, EE, LV, LT, MT, SI and RO, Article 13.7.1 applies to
the cross-border supply of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8. For BE, Article 13.7.1 applies to the cross-border supply of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9. For CY, Article 13.7.1 applies to the cross-border supply of financial services, as
defined in sub-paragraph (a) of the definition of cross-border supply of financial
services in Article 13.1, with respect to:
(a) the trading for own account or for the account of customers, whether on an
exchange, in an over-the-counter market or otherwise, of transferrable securities;
(b) the provision and transfer of financial information, and financial data processing
and related software, as described in sub-paragraph (xi) of the definition of
banking and other financial services (excluding insurance) in Article 13.1;
10. For EE and LT, Article 13.7.1 applies to the cross-border supply of financial services,
as defined in sub-paragraph (a) of the definition of cross-border supply of financial
services in Article 13.1, with respect to:
(k) the provision and transfer of financial information, and financial data processing
and related software, as described in sub-paragraph (xi) of the definition of
banking and other financial services (excluding insurance) in Article 13.1; and
11. For LV, Article 13.7.1 applies to the cross-border supply of financial services, as
defined in sub-paragraph (a) of the definition of cross-border supply of financial
services in Article 13.1, with respect to:
(a) participation in issues of all kinds of securities, including underwriting and
placement as agent, whether publicly or privately, and supply of services related
to such issues;
(b) the provision and transfer of financial information, and financial data processing
and related software, as described in sub-paragraph (xi) of the definition of
banking and other financial services (excluding insurance) in Article 13.1
12. For MT, Article 13.7.1 applies to the cross-border supply of financial services, as
defined in sub-paragraph (a) of the definition of cross-border supply of financial
services in Article 13.1, with respect to:
(c) the provision and transfer of financial information, and financial data processing
and related software, as described in sub-paragraph (xi) of the definition of
banking and other financial services (excluding insurance) in Article 13.1
13. For RO, Article 13.7.1 applies to the cross-border supply of financial services, as
defined in sub-paragraph (a) of the definition of cross-border supply of financial
services in Article 13.1, with respect to:
(a) acceptance of deposits;
(b) lending of all types;
(c) guarantees and commitments;
(d) money broking;
(e) the provision and transfer of financial information, and financial data processing
and related software, as described in sub-paragraph (xi) of the definition of
banking and other financial services (excluding insurance) in Article 13.1
14. For SI, Article 13.7.1 applies to the cross-border supply of financial services, as defined
in sub-paragraph (a) of the definition of cross-border supply of financial services in
Article 13.1, with respect to:
(a) lending of all types;
(b) the acceptance of guarantees and commitments from foreign credit institutions by
domestic legal entities and sole proprietors;
(c) the provision and transfer of financial information, and financial data processing
and related software, as described in sub-paragraph (xi) of the definition of
banking and other financial services (excluding insurance) in Article 13.1
</text>
  </threadedComment>
  <threadedComment ref="EI327" personId="{E5842BE3-B748-F5C8-F69B-0A3180BCF9A3}" id="{00DE0011-0035-43FD-8A89-009C004C00A4}">
    <text xml:space="preserve">Art. 19.4
Use of Electronic Means
Article 19.13
Electronic auctions
</text>
  </threadedComment>
  <threadedComment ref="EM327" personId="{E5842BE3-B748-F5C8-F69B-0A3180BCF9A3}" id="{00CA0048-0054-40F6-AD1B-003B00C90001}">
    <text xml:space="preserve">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text>
  </threadedComment>
  <threadedComment ref="EO327" personId="{E5842BE3-B748-F5C8-F69B-0A3180BCF9A3}" id="{000E00FB-0048-46DF-A744-001100CB0025}">
    <text xml:space="preserve">Article 28.6
National security
Nothing in this Agreement shall be construed:
(a) to require a Party to furnish or allow access to information if that Party determines
that the disclosure of this information would be contrary to its essential security
interests; or
(b) to prevent a Party from taking an action that it considers necessary to protect its
essential security interests:
(i) connected to the production of or traffic in arms, ammunition and implements
of war and to such traffic and transactions in other goods and materials,
services and technology undertaken, and to economic activities, carried out
directly or indirectly for the purpose of supplying a military or other security
establishment;33
(ii) taken in time of war or other emergency in international relations; or
(iii) relating to fissionable and fusionable materials or the materials from which
they are derived; or
(c) prevent a Party from taking any action in order to carry out its international
obligations for the purpose of maintaining international peace and security.
</text>
  </threadedComment>
  <threadedComment ref="EQ327" personId="{E5842BE3-B748-F5C8-F69B-0A3180BCF9A3}" id="{009500E2-00DC-478A-B52C-00760067009C}">
    <text xml:space="preserve">Art. 16.3:2, 
</text>
  </threadedComment>
  <threadedComment ref="FB327" personId="{8E4CCD65-E3AA-5BB5-8775-153EB2897E6A}" id="{002C00F1-009A-447B-AC06-006600E7000F}">
    <text xml:space="preserve">Art. 20.7:1, refering to different treaties
</text>
  </threadedComment>
  <threadedComment ref="FC327" personId="{8E4CCD65-E3AA-5BB5-8775-153EB2897E6A}" id="{004D007A-003C-4C8A-A6F6-004A008200FC}">
    <text xml:space="preserve">Art. 21.2:2
</text>
  </threadedComment>
  <threadedComment ref="FI327" personId="{8E4CCD65-E3AA-5BB5-8775-153EB2897E6A}" id="{0018004C-002B-4FA7-B524-007F004B0003}">
    <text xml:space="preserve">Art. 20.9
</text>
  </threadedComment>
  <threadedComment ref="FJ327" personId="{8E4CCD65-E3AA-5BB5-8775-153EB2897E6A}" id="{0047007E-0038-4F48-BB16-00D2008F0024}">
    <text xml:space="preserve">Art. 20.10
</text>
  </threadedComment>
  <threadedComment ref="FO327" personId="{8E4CCD65-E3AA-5BB5-8775-153EB2897E6A}" id="{00A60076-007C-4808-8F30-00C900A80090}">
    <text xml:space="preserve">Art. 20.11
</text>
  </threadedComment>
  <threadedComment ref="FP327" personId="{8E4CCD65-E3AA-5BB5-8775-153EB2897E6A}" id="{00890053-00E2-4C44-A5A7-00F2001B0090}">
    <text xml:space="preserve">Art. 20.11
</text>
  </threadedComment>
  <threadedComment ref="AE330" personId="{E5842BE3-B748-F5C8-F69B-0A3180BCF9A3}" id="{00E400AB-005B-4764-8241-00F800210045}">
    <text xml:space="preserve">China-Georgia FTA, Art. 12.2.1; 
</text>
  </threadedComment>
  <threadedComment ref="AH330" personId="{E5842BE3-B748-F5C8-F69B-0A3180BCF9A3}" id="{00F40078-0059-41E5-81BE-0018005D000C}">
    <text xml:space="preserve">Art. 12.2.1
</text>
  </threadedComment>
  <threadedComment ref="CJ330" personId="{E5842BE3-B748-F5C8-F69B-0A3180BCF9A3}" id="{00C600EF-0029-41FD-860C-008300A80063}">
    <text xml:space="preserve">Art. 12.2.2 and 12.2.3
</text>
  </threadedComment>
  <threadedComment ref="CK330" personId="{E5842BE3-B748-F5C8-F69B-0A3180BCF9A3}" id="{008600C6-00EB-421C-8F04-00C4003E0065}">
    <text xml:space="preserve">Art. 12.2.5
</text>
  </threadedComment>
  <threadedComment ref="CO330" personId="{E5842BE3-B748-F5C8-F69B-0A3180BCF9A3}" id="{004300CD-001B-4D53-8B81-002800E200FB}">
    <text xml:space="preserve">Art. 12.2.4
</text>
  </threadedComment>
  <threadedComment ref="DO330" personId="{E5842BE3-B748-F5C8-F69B-0A3180BCF9A3}" id="{0048009D-00FA-479F-A83A-0037001C007E}">
    <text xml:space="preserve">Annex 8-A, Art. 2.3(a)(xv), definition of financial services include (xv)
provision and transfer of financial information, and financial data
processing and related software by suppliers of other financial
services
</text>
  </threadedComment>
  <threadedComment ref="DW330" personId="{E5842BE3-B748-F5C8-F69B-0A3180BCF9A3}" id="{00E10066-006D-453C-B0B8-00F900C60051}">
    <text xml:space="preserve">Annex 8-A, Art. 2.3(a)(xv), definition of financial services include (xv)
provision and transfer of financial information, and financial data
processing and related software by suppliers of other financial
services
</text>
  </threadedComment>
  <threadedComment ref="FC330" personId="{E5842BE3-B748-F5C8-F69B-0A3180BCF9A3}" id="{0068005D-00B3-4F0B-88FF-00E4001500F1}">
    <text xml:space="preserve">Art. 11.4
</text>
  </threadedComment>
  <threadedComment ref="FK330" personId="{E5842BE3-B748-F5C8-F69B-0A3180BCF9A3}" id="{00B5006F-005D-4A74-A88D-00C900D90007}">
    <text xml:space="preserve">Art. 11.2(a)
</text>
  </threadedComment>
  <threadedComment ref="AD333" personId="{E5842BE3-B748-F5C8-F69B-0A3180BCF9A3}" id="{004200C1-00B1-4204-A035-002A003800DE}">
    <text xml:space="preserve">Art. 11.2.7 (b)
</text>
  </threadedComment>
  <threadedComment ref="AF333" personId="{E5842BE3-B748-F5C8-F69B-0A3180BCF9A3}" id="{00300012-0095-4D69-9535-007600740000}">
    <text xml:space="preserve">Art. 11.2.5 (a)
Art. 11.2.7 (c)
Art. 11.9.(b), cooperation
</text>
  </threadedComment>
  <threadedComment ref="AG333" personId="{E5842BE3-B748-F5C8-F69B-0A3180BCF9A3}" id="{0096007D-000C-4D9D-B105-004000660072}">
    <text xml:space="preserve">Art. 11.9.(e), cooperation
</text>
  </threadedComment>
  <threadedComment ref="AH333" personId="{E5842BE3-B748-F5C8-F69B-0A3180BCF9A3}" id="{007B00EF-00E2-4816-9EA3-00AD00E30079}">
    <text xml:space="preserve">Art. 11.2.5(a) and (c) ; 11.2.6
</text>
  </threadedComment>
  <threadedComment ref="AN333" personId="{E5842BE3-B748-F5C8-F69B-0A3180BCF9A3}" id="{00F50069-0013-47FC-BB58-00C7004B000F}">
    <text xml:space="preserve">Art. 9.3 National Treatment
Art. 9.4 Market Access
Annex 9.6
</text>
  </threadedComment>
  <threadedComment ref="AQ333" personId="{E5842BE3-B748-F5C8-F69B-0A3180BCF9A3}" id="{004600AD-008A-4D80-A715-002E00920080}">
    <text xml:space="preserve">Art. 11.2.3
Art. 11.10
</text>
  </threadedComment>
  <threadedComment ref="AU333" personId="{E5842BE3-B748-F5C8-F69B-0A3180BCF9A3}" id="{00330061-002D-49A5-91A6-001A00D20067}">
    <text xml:space="preserve">Art. 11.9.(b), cooperation
</text>
  </threadedComment>
  <threadedComment ref="BH333" personId="{E5842BE3-B748-F5C8-F69B-0A3180BCF9A3}" id="{EAF073D5-282E-4287-9717-F1BA8314322C}">
    <text xml:space="preserve">Art. 11.2.7
</text>
  </threadedComment>
  <threadedComment ref="BM333" personId="{E5842BE3-B748-F5C8-F69B-0A3180BCF9A3}" id="{004A004D-0012-4093-9ACA-00EE00450021}">
    <text xml:space="preserve">Art. 11.3
Hard, except the promotion of interoperable electronic signature
Art. 11.9 (b) Cooperation
</text>
  </threadedComment>
  <threadedComment ref="BQ333" personId="{40B0AB47-9800-EA44-1FF3-FDF440E4C41E}" id="{00860032-00D3-49F2-84C9-000E00330021}">
    <text xml:space="preserve">Art. 2.7
Automation
</text>
  </threadedComment>
  <threadedComment ref="BS333" personId="{E5842BE3-B748-F5C8-F69B-0A3180BCF9A3}" id="{00DE0088-001E-46C4-BA2E-00CC001D0078}">
    <text xml:space="preserve">Art. 11.2.5 (f)
Art. 11.4 , soft except:
2. Each Party shall adopt or maintain consumer protection laws to prohibit fraudulent and deceptive business practices that cause harm or potential harm to consumers engaged in online business activities.
Art. 11.9.(b) (c), cooperation
</text>
  </threadedComment>
  <threadedComment ref="BT333" personId="{E5842BE3-B748-F5C8-F69B-0A3180BCF9A3}" id="{005F006A-009B-44CD-8AEF-00AF00FA0028}">
    <text xml:space="preserve">Art. 11.8
</text>
  </threadedComment>
  <threadedComment ref="BW333" personId="{E5842BE3-B748-F5C8-F69B-0A3180BCF9A3}" id="{004400D8-00C0-4F79-8AC5-0043000200D8}">
    <text xml:space="preserve">Art. 10.10 Each Party shall adopt or maintain measures to ensure compliance with the neutrality of the network without discrimination or blocking of services
</text>
  </threadedComment>
  <threadedComment ref="CF333" personId="{E5842BE3-B748-F5C8-F69B-0A3180BCF9A3}" id="{00A70062-00E9-4D6F-9301-007B0033008C}">
    <text xml:space="preserve">Art. 11.9.(b), (f)  cooperation
</text>
  </threadedComment>
  <threadedComment ref="CH333" personId="{E5842BE3-B748-F5C8-F69B-0A3180BCF9A3}" id="{00720060-00EB-4D47-A8F9-001C0042000C}">
    <text xml:space="preserve">Art. 11.2.5 €
Art. 11.9.(a), cooperation
</text>
  </threadedComment>
  <threadedComment ref="CJ333" personId="{E5842BE3-B748-F5C8-F69B-0A3180BCF9A3}" id="{00BB00AD-00A2-4BA8-8537-00DC00F50095}">
    <text xml:space="preserve">Art. 11.9
</text>
  </threadedComment>
  <threadedComment ref="CK333" personId="{E5842BE3-B748-F5C8-F69B-0A3180BCF9A3}" id="{00D200BC-0092-4C2C-9FB4-00F4003C0048}">
    <text xml:space="preserve">Art. 11.9.(d), cooperation
</text>
  </threadedComment>
  <threadedComment ref="CL333" personId="{40B0AB47-9800-EA44-1FF3-FDF440E4C41E}" id="{003E007D-0076-44C2-B4B3-004400EF0005}">
    <text xml:space="preserve">Art. 11.11
</text>
  </threadedComment>
  <threadedComment ref="CN333" personId="{E5842BE3-B748-F5C8-F69B-0A3180BCF9A3}" id="{000300C3-0083-4F1C-8206-002200300009}">
    <text xml:space="preserve">Art. 11.2.5 (b)(d)
</text>
  </threadedComment>
  <threadedComment ref="CO333" personId="{E5842BE3-B748-F5C8-F69B-0A3180BCF9A3}" id="{00430014-00C7-4F36-A724-00B2003C0004}">
    <text xml:space="preserve">Art. 11.2.5 (b)(d)
</text>
  </threadedComment>
  <threadedComment ref="DC333" personId="{E5842BE3-B748-F5C8-F69B-0A3180BCF9A3}" id="{00A7001E-00F5-496A-B9F4-002B00A300D9}">
    <text xml:space="preserve">Art. 11.2.2.5(f), recognize the importance
Article 11.5: Protection of personal data
1. The Parties recognize the benefits of the protection of personal information of users of electronic commerce and the contribution that this makes to the improvement of consumer confidence in electronic commerce.
Art. 11.9, cooperation
</text>
  </threadedComment>
  <threadedComment ref="DD333" personId="{E5842BE3-B748-F5C8-F69B-0A3180BCF9A3}" id="{009300CF-000F-46BB-B699-005100D2003C}">
    <text xml:space="preserve">Article 11.5: Protection of personal data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subparagraph (f) of Article 11.2.5.
3. Each Party shall make efforts to ensure that its legal system regarding the protection of personal information of users of electronic commerce is applied in a non-discriminatory manner.
4. Each Party shall endeavor to publish information on the protection of the personal information it provides to users of electronic commerce, including how:
(a) Individuals may exercise resources, and
(b) Companies can comply with any legal requirement.
5. The Parties shall exchange information and experiences regarding their personal information protection legislation.
6. The Parties shall encourage the use of security mechanisms for the personal information of users, and their dissociation, in cases where such data is provided to third parties, in accordance with their legal system.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
</text>
  </threadedComment>
  <threadedComment ref="DE333" personId="{E5842BE3-B748-F5C8-F69B-0A3180BCF9A3}" id="{004200B8-006B-4820-9ECD-00C600FC002A}">
    <text xml:space="preserve">Article 11.5: Protection of personal data
3. Each Party shall make efforts to ensure that its legal system regarding the protection of personal information of users of electronic commerce is applied in a non-discriminatory manner.
4. Each Party shall endeavor to publish information on the protection of the personal information it provides to users of electronic commerce, including how:
(a) Individuals may exercise resources, and
(b) Companies can comply with any legal requirement.
5. The Parties shall exchange information and experiences regarding their personal information protection legislation.
6. The Parties shall encourage the use of security mechanisms for the personal information of users, and their dissociation, in cases where such data is provided to third parties, in accordance with their legal system.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
</text>
  </threadedComment>
  <threadedComment ref="DF333" personId="{E5842BE3-B748-F5C8-F69B-0A3180BCF9A3}" id="{00F4001B-0037-4BEC-86BA-009D003B00C7}">
    <text xml:space="preserve">Article 11.5: Protection of personal data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subparagraph (f) of Article 11.2.5.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
</text>
  </threadedComment>
  <threadedComment ref="DG333" personId="{40B0AB47-9800-EA44-1FF3-FDF440E4C41E}" id="{001200CA-00C7-4933-B4B6-00EB006E0022}">
    <text xml:space="preserve">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
Art. 10.3
3. Each Party shall ensure that companies of the other Party can use public networks and telecommunications services to transmit information in its territory or across its borders and to have access to information contained in databases or stored in a manner that is readable by any machine in the territory of any of the Parties.
4. Notwithstanding the provisions of paragraph 3, a Party may take measures that are necessary to guarantee the security and confidentiality of the messages, or
to protect the privacy of users' personal data, provided that such measures are not applied in a way that could constitute a means of arbitrary or unjustifiable discrimination, or a disguised restriction on trade in services.
</text>
  </threadedComment>
  <threadedComment ref="DI333" personId="{40B0AB47-9800-EA44-1FF3-FDF440E4C41E}" id="{004C00BE-00E9-4547-8006-0008007500DF}">
    <text xml:space="preserve">Art. 11.6
</text>
  </threadedComment>
  <threadedComment ref="DK333" personId="{E5842BE3-B748-F5C8-F69B-0A3180BCF9A3}" id="{00E100DC-00C5-48C7-89BD-00C900FE007B}">
    <text xml:space="preserve">Art. 11.11
</text>
  </threadedComment>
  <threadedComment ref="DL333" personId="{40B0AB47-9800-EA44-1FF3-FDF440E4C41E}" id="{006000F7-00E4-4F97-88FB-004C00ED00CB}">
    <text xml:space="preserve">Art. 11.7
</text>
  </threadedComment>
  <threadedComment ref="DO333" personId="{40B0AB47-9800-EA44-1FF3-FDF440E4C41E}" id="{005A0089-0011-4B5E-AF43-002700730095}">
    <text xml:space="preserve">Art. 10.1
In the definition of telecommunication services
Art. 10.3
3. Each Party shall ensure that companies of the other Party can use public networks and telecommunications services to transmit information in its territory or across its borders and to have access to information contained in databases or stored in a manner that is readable by any machine in the territory of any of the Parties.
4. Notwithstanding the provisions of paragraph 3, a Party may take measures that are necessary to guarantee the security and confidentiality of the messages, or
to protect the privacy of users' personal data, provided that such measures are not applied in a way that could constitute a means of arbitrary or unjustifiable discrimination, or a disguised restriction on trade in services.
</text>
  </threadedComment>
  <threadedComment ref="DQ333" personId="{40B0AB47-9800-EA44-1FF3-FDF440E4C41E}" id="{008000E1-00D2-435F-825E-0098001A001A}">
    <text xml:space="preserve">Art. 11.7
</text>
  </threadedComment>
  <threadedComment ref="DT333" personId="{40B0AB47-9800-EA44-1FF3-FDF440E4C41E}" id="{007600FC-00C9-42EB-BC44-0006009700C9}">
    <text xml:space="preserve">Argentina-Chile FTA, Art. 10.1; Argentina-Chile FTA, Art. 10.3.3-4;
</text>
  </threadedComment>
  <threadedComment ref="DV333" personId="{E5842BE3-B748-F5C8-F69B-0A3180BCF9A3}" id="{000F0097-00A9-401C-9F96-00700055007C}">
    <text xml:space="preserve">Audiovisual services are include in Chile schedule and Annex 8.11 on NCMs
</text>
  </threadedComment>
  <threadedComment ref="DY333" personId="{E5842BE3-B748-F5C8-F69B-0A3180BCF9A3}" id="{00910015-00FA-437F-BEF2-002A006F00C7}">
    <text xml:space="preserve">Art. 11.9.(b), cooperation
</text>
  </threadedComment>
  <threadedComment ref="EI333" personId="{E5842BE3-B748-F5C8-F69B-0A3180BCF9A3}" id="{00D200C1-0035-41CD-9951-00C000550097}">
    <text xml:space="preserve">Art. 7.18
Use of electronic means
Art. 7.23.c)
Cooperation in electronic public procurement
</text>
  </threadedComment>
  <threadedComment ref="EM333" personId="{E5842BE3-B748-F5C8-F69B-0A3180BCF9A3}" id="{0072004B-003D-46FB-BD11-007900D90003}">
    <text xml:space="preserve">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
</text>
  </threadedComment>
  <threadedComment ref="EN333" personId="{E5842BE3-B748-F5C8-F69B-0A3180BCF9A3}" id="{00730043-00E0-4B0F-B800-00DE00A00066}">
    <text xml:space="preserve">Art. 11.2.2
Public Procurement
Subsidies
Information processed by the State
Financial Services
</text>
  </threadedComment>
  <threadedComment ref="EO333" personId="{E5842BE3-B748-F5C8-F69B-0A3180BCF9A3}" id="{004C0096-0072-4D97-8988-0015003A0072}">
    <text xml:space="preserve">
Article 19.2: Security Exceptions
Nothing in this Agreement shall be construed as meaning:
(a) Require a Party to provide or allow access to any information whose disclosure it considers contrary to its interests security essentials, or
(b) Prevent a Party from applying measures it deems necessary for the fulfillment of its obligations with respect to the maintenance or restoration of international peace or security, or for the protection of its own essential security interests.
</text>
  </threadedComment>
  <threadedComment ref="ET333" personId="{40B0AB47-9800-EA44-1FF3-FDF440E4C41E}" id="{008400A5-0024-4D09-AA76-002C002500AE}">
    <text xml:space="preserve">Art. 11.2.2(c); 
</text>
  </threadedComment>
  <threadedComment ref="AE335" personId="{E5842BE3-B748-F5C8-F69B-0A3180BCF9A3}" id="{00450070-000F-4214-B780-008600F20087}">
    <text xml:space="preserve">Art. 141.1
</text>
  </threadedComment>
  <threadedComment ref="AF335" personId="{E5842BE3-B748-F5C8-F69B-0A3180BCF9A3}" id="{00CB0053-0080-4904-9639-00E6002B00F8}">
    <text xml:space="preserve">Art. 194.2
</text>
  </threadedComment>
  <threadedComment ref="AH335" personId="{E5842BE3-B748-F5C8-F69B-0A3180BCF9A3}" id="{005000A5-00E8-4B55-9205-00E400D500CB}">
    <text xml:space="preserve">Armenia-EU CEPA, Art. 193.1
</text>
  </threadedComment>
  <threadedComment ref="AM335" personId="{E5842BE3-B748-F5C8-F69B-0A3180BCF9A3}" id="{009300C2-0053-4FA0-8A03-0000001F00F3}">
    <text xml:space="preserve">ARTICLE 149
Market access
ARTICLE 150
National treatment
</text>
  </threadedComment>
  <threadedComment ref="AN335" personId="{E5842BE3-B748-F5C8-F69B-0A3180BCF9A3}" id="{00380083-0079-4B73-9AF1-004400300029}">
    <text xml:space="preserve">ARTICLE 149
Market access
ARTICLE 150
National treatment
</text>
  </threadedComment>
  <threadedComment ref="AO335" personId="{E5842BE3-B748-F5C8-F69B-0A3180BCF9A3}" id="{00890039-00C7-4E91-8571-002200A90094}">
    <text xml:space="preserve">ARTICLE 149
Market access
ARTICLE 150
National treatment
</text>
  </threadedComment>
  <threadedComment ref="AR335" personId="{E5842BE3-B748-F5C8-F69B-0A3180BCF9A3}" id="{00BC00DD-00A4-46AF-B69B-00E200730033}">
    <text xml:space="preserve">Ch. 5
</text>
  </threadedComment>
  <threadedComment ref="AW335" personId="{E5842BE3-B748-F5C8-F69B-0A3180BCF9A3}" id="{006E00C5-00BF-47A3-9A64-00F900DC00AD}">
    <text xml:space="preserve">Art. 193.3
</text>
  </threadedComment>
  <threadedComment ref="BM335" personId="{E5842BE3-B748-F5C8-F69B-0A3180BCF9A3}" id="{007100C5-00C6-47A7-9F5E-00B600F1007F}">
    <text xml:space="preserve">Art. 194.1(a), dialogue
</text>
  </threadedComment>
  <threadedComment ref="BS335" personId="{E5842BE3-B748-F5C8-F69B-0A3180BCF9A3}" id="{00D900C4-006C-4882-987F-0018001400AE}">
    <text xml:space="preserve">Art. 194.1.b). (ii), dialogue
</text>
  </threadedComment>
  <threadedComment ref="BT335" personId="{E5842BE3-B748-F5C8-F69B-0A3180BCF9A3}" id="{009A002D-0060-4398-9B88-00E4007200C7}">
    <text xml:space="preserve">Art. 194.1.b). (i), dialogue
</text>
  </threadedComment>
  <threadedComment ref="CJ335" personId="{E5842BE3-B748-F5C8-F69B-0A3180BCF9A3}" id="{003000FA-0059-45AE-8C5C-00670016003E}">
    <text>CHAPTER 8
COOPERATION IN THE FIELD OF THE INFORMATION SOCIETY
ARTICLE 62-65
Armenia-EU FTA, Art. 141.1 and Art. 193.1</text>
  </threadedComment>
  <threadedComment ref="CQ335" personId="{E5842BE3-B748-F5C8-F69B-0A3180BCF9A3}" id="{00170026-00BC-4097-B3E4-008E003700F3}">
    <text xml:space="preserve">Ch. 13
</text>
  </threadedComment>
  <threadedComment ref="DC335" personId="{E5842BE3-B748-F5C8-F69B-0A3180BCF9A3}" id="{001A0018-00A2-437B-8683-000100B400C4}">
    <text xml:space="preserve">Soft 
ARTICLE 13
Protection of personal data
The Parties agree to cooperate in order to ensure a high level of protection of personal data in accordance with the European Union, Council of Europe and international legal instruments and standards.
ARTICLE 19
Cooperation in the fight against terrorism
1. In accordance with the principles underlying the fight against terrorism as set out in Article 11, the Parties reaffirm the importance of a law-enforcement and judicial approach to the fight against terrorism, and agree to cooperate in the prevention and suppression of terrorism, in particular by:
(a) exchanging information on terrorist groups and individuals and their support networks, in accordance with international and national law, in particular as regards data protection and the protection of privacy;
</text>
  </threadedComment>
  <threadedComment ref="DF335" personId="{E5842BE3-B748-F5C8-F69B-0A3180BCF9A3}" id="{00AC00F4-00D2-4E5B-B24C-00E7007B009C}">
    <text xml:space="preserve">Art. 197.2
2. The Parties agree that the development of electronic commerce shall be fully compatible with the highest international standards of data protection, in order to ensure the confidence of users of electronic commerce.
</text>
  </threadedComment>
  <threadedComment ref="DG335" personId="{E5842BE3-B748-F5C8-F69B-0A3180BCF9A3}" id="{00D4009F-00E6-4085-A8A4-001B00BC004D}">
    <text xml:space="preserve">
ARTICLE 178
Confidentiality of information
Each Party shall ensure the confidentiality of electronic communications and related traffic data by means of a public electronic communications network and publicly available electronic communications services without restricting trade in services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ext>
  </threadedComment>
  <threadedComment ref="DO335" personId="{E5842BE3-B748-F5C8-F69B-0A3180BCF9A3}" id="{00F10003-007F-41E8-B170-0010000500CA}">
    <text xml:space="preserve">Art. 170.2
For the purposes of this subsection:
(e) "public telecommunications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ARTICLE 178
Confidentiality of information
Each Party shall ensure the confidentiality of electronic communications and related traffic data by means of a public electronic communications network and publicly available electronic communications services without restricting trade in services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ext>
  </threadedComment>
  <threadedComment ref="DT335" personId="{40B0AB47-9800-EA44-1FF3-FDF440E4C41E}" id="{006A007C-0026-43FB-98C2-00D800EF005E}">
    <text xml:space="preserve">Art. 170.2(e)., Art. 178
</text>
  </threadedComment>
  <threadedComment ref="DU335" personId="{E5842BE3-B748-F5C8-F69B-0A3180BCF9A3}" id="{000F00EE-00E0-4C61-B0F6-00C0008A00E3}">
    <text xml:space="preserve">ARTICLE 163
Understanding on computer services
3. Computer and related services, regardless of whether they are delivered via a network, including the internet, include all services that provide:
(c) data processing, data storage, data hosting or database services;
</text>
  </threadedComment>
  <threadedComment ref="DV335" personId="{E5842BE3-B748-F5C8-F69B-0A3180BCF9A3}" id="{00040052-006E-469B-9ED7-000C007B0008}">
    <text xml:space="preserve">CHAPTER 19
COOPERATION IN THE AUDIOVISUAL AND MEDIA FIELDS
Art. 98-100
</text>
  </threadedComment>
  <threadedComment ref="DW335" personId="{E5842BE3-B748-F5C8-F69B-0A3180BCF9A3}" id="{001E00CC-00C2-4453-A028-009E003300F8}">
    <text xml:space="preserve">
Art. 181.4
4. Banking and other financial services (excluding insurance and insurance-related services) as referred to in paragraph 2 comprise:
(k) provision and transfer of financial information, and financial data processing and related software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ext>
  </threadedComment>
  <threadedComment ref="EM335" personId="{E5842BE3-B748-F5C8-F69B-0A3180BCF9A3}" id="{002000FE-00BB-49B8-AE7E-003900B00026}">
    <text xml:space="preserve">
Art. 200.2
2. Subject to the requirement that such measures not be applied in a manner which would constitute a means of arbitrary or unjustifiable discrimination between countries where like conditions prevail, or a disguised restriction on establishment or cross-border supply of services, nothing in this Chapter shall be construed as preventing the adoption or enforcement by a Party of measures:
(e) necessary to secure compliance with laws or regulations which are not inconsistent with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O335" personId="{E5842BE3-B748-F5C8-F69B-0A3180BCF9A3}" id="{00DD009A-00D8-4A7E-9F23-0086001000FB}">
    <text xml:space="preserve">Article 202
Security exceptions
Nothing in this Agreement shall be construed as:
(a) requiring any Party to furnish any information, the disclosure of which it considers contrary to its essential security interests;
(b) preventing any Party from taking any action which it considers necessary for the protection of its essential security interests:
(i) connected with the production of or trade in arms, munitions or war material;
(ii) relating to economic activities carried out directly or indirectly for the purpose of provisioning a military establishment;
AM/EU/en 181
(iii) relating to fissionable and fusionable materials or the materials from which they are derived; or
(iv) taken in time of war or other emergency in international relations; or
(c) preventing a Party from taking any action in pursuance of obligations it has accepted for the purpose of maintaining international peace and security.
</text>
  </threadedComment>
  <threadedComment ref="FA335" personId="{8E4CCD65-E3AA-5BB5-8775-153EB2897E6A}" id="{008B001B-007C-4B0C-B88F-006900C7002D}">
    <text xml:space="preserve">Art. 212:1(d) and (e)
</text>
  </threadedComment>
  <threadedComment ref="FB335" personId="{8E4CCD65-E3AA-5BB5-8775-153EB2897E6A}" id="{009C0047-0046-4538-BA03-00BB004D0043}">
    <text xml:space="preserve">Art. 212
</text>
  </threadedComment>
  <threadedComment ref="FC335" personId="{8E4CCD65-E3AA-5BB5-8775-153EB2897E6A}" id="{0075004E-000C-48A8-BC28-009D00F00069}">
    <text xml:space="preserve">Art. 210:1
</text>
  </threadedComment>
  <threadedComment ref="FE335" personId="{8E4CCD65-E3AA-5BB5-8775-153EB2897E6A}" id="{00BC0062-001F-498D-888C-000C002500E6}">
    <text xml:space="preserve">Art. 218
</text>
  </threadedComment>
  <threadedComment ref="FF335" personId="{8E4CCD65-E3AA-5BB5-8775-153EB2897E6A}" id="{004200EE-0095-4EAD-9A9D-0021003C00DA}">
    <text xml:space="preserve">Art. 221
</text>
  </threadedComment>
  <threadedComment ref="FI335" personId="{8E4CCD65-E3AA-5BB5-8775-153EB2897E6A}" id="{000E00C2-0038-467B-B81D-00CA002D00F6}">
    <text xml:space="preserve">Art. 219
</text>
  </threadedComment>
  <threadedComment ref="FJ335" personId="{8E4CCD65-E3AA-5BB5-8775-153EB2897E6A}" id="{009900A0-003E-42EA-ABA9-008E006200CC}">
    <text xml:space="preserve">Art. 220
</text>
  </threadedComment>
  <threadedComment ref="FK335" personId="{8E4CCD65-E3AA-5BB5-8775-153EB2897E6A}" id="{00E50013-0068-4A96-BFB4-003600510095}">
    <text xml:space="preserve">Subsection VI, Art. 249
</text>
  </threadedComment>
  <threadedComment ref="FO335" personId="{8E4CCD65-E3AA-5BB5-8775-153EB2897E6A}" id="{00AB00A8-00FD-4B12-9030-006200A00063}">
    <text xml:space="preserve">Art. 194:1(b) (soft); Subsection II, Art. 195-199; both in e-commerce  chapter
</text>
  </threadedComment>
  <threadedComment ref="FS335" personId="{8E4CCD65-E3AA-5BB5-8775-153EB2897E6A}" id="{00AD0031-0042-4ECC-9E79-00AC002600E1}">
    <text xml:space="preserve">Art. 213(a)
</text>
  </threadedComment>
  <threadedComment ref="FT335" personId="{8E4CCD65-E3AA-5BB5-8775-153EB2897E6A}" id="{00ED0074-0070-4927-B25A-009C009C00AF}">
    <text xml:space="preserve">Art. 213(c)
</text>
  </threadedComment>
  <threadedComment ref="AE337" personId="{E5842BE3-B748-F5C8-F69B-0A3180BCF9A3}" id="{00D60007-005C-409A-80BD-00BD002C0057}">
    <text xml:space="preserve">Art. 9.3, regarding duties
</text>
  </threadedComment>
  <threadedComment ref="AF337" personId="{E5842BE3-B748-F5C8-F69B-0A3180BCF9A3}" id="{00FD0053-004E-49D6-909C-00A200070066}">
    <text xml:space="preserve">Art. 9.12.c) co-operation
</text>
  </threadedComment>
  <threadedComment ref="AJ337" personId="{E5842BE3-B748-F5C8-F69B-0A3180BCF9A3}" id="{001E00CB-00FE-4B00-A6A2-00A500FB0038}">
    <text xml:space="preserve">Art. 9.4.1
</text>
  </threadedComment>
  <threadedComment ref="AK337" personId="{E5842BE3-B748-F5C8-F69B-0A3180BCF9A3}" id="{004A0031-0045-4734-99BA-00DD002500C6}">
    <text xml:space="preserve">Art. 9.4.1
</text>
  </threadedComment>
  <threadedComment ref="AM337" personId="{E5842BE3-B748-F5C8-F69B-0A3180BCF9A3}" id="{00720001-0020-4B21-8A3E-00C5003900B9}">
    <text xml:space="preserve">Article 7.3
Market Access
Article 7.4
National Treatment
</text>
  </threadedComment>
  <threadedComment ref="AN337" personId="{E5842BE3-B748-F5C8-F69B-0A3180BCF9A3}" id="{003B0054-000F-49A4-BD78-00ED0026001D}">
    <text xml:space="preserve">Article 7.3
Market Access
Article 7.4
National Treatment
</text>
  </threadedComment>
  <threadedComment ref="AO337" personId="{E5842BE3-B748-F5C8-F69B-0A3180BCF9A3}" id="{009C0094-004E-4703-9E0F-00E900F000DE}">
    <text xml:space="preserve">Article 7.3
Market Access
Article 7.4
National Treatment
</text>
  </threadedComment>
  <threadedComment ref="AR337" personId="{E5842BE3-B748-F5C8-F69B-0A3180BCF9A3}" id="{00EC00D4-008B-46D8-BEE0-00EC0028000F}">
    <text xml:space="preserve">Art. 9.2.3
3. For greater certainty, measures affecting the supply of a service delivered or
performed electronically are subject to the obligations contained in the relevant
provisions of:
(a) Chapter 7 (Trade in Services), including:
(i) any applicable terms, limitations and conditions on market access; and
(ii) any applicable conditions and qualifications on national treatment,
adopted or maintained in accordance with Article 7.6 (Schedule of Specific
Commitments) and specified in the Schedules of Specific Commitments in
Annex 7-A (Sri Lanka) and Annex 7-B (Singapore); and
(b) Chapter 10 (Investment), including the measures adopted or maintained in
accordance with paragraph 8 Article 12.2 (Scope and Coverage) and set out in
the Schedules in Annex 10-B (Sri Lanka) and Annex 10-C (Singapore) .
</text>
  </threadedComment>
  <threadedComment ref="AW337" personId="{E5842BE3-B748-F5C8-F69B-0A3180BCF9A3}" id="{00A9009F-00B0-4B1B-97A9-009300C10099}">
    <text xml:space="preserve">Art. 9.3
</text>
  </threadedComment>
  <threadedComment ref="BH337" personId="{E5842BE3-B748-F5C8-F69B-0A3180BCF9A3}" id="{40384A2C-3591-48E6-B586-EC210253749F}">
    <text xml:space="preserve">Art. 9.2.2
Art. 9.5.2
</text>
  </threadedComment>
  <threadedComment ref="BJ337" personId="{E5842BE3-B748-F5C8-F69B-0A3180BCF9A3}" id="{00300064-0012-4086-82BE-000700F40029}">
    <text xml:space="preserve">Art. 9.5.1
</text>
  </threadedComment>
  <threadedComment ref="BM337" personId="{E5842BE3-B748-F5C8-F69B-0A3180BCF9A3}" id="{005300BE-00F9-4CAF-826C-0071009B00C3}">
    <text xml:space="preserve">Art. 9.6, 
Hard, except:
The Parties shall encourage the use of interoperable electronic authentication
Art. 9.12.c)(iii). Cooperation on authentication
</text>
  </threadedComment>
  <threadedComment ref="BO337" personId="{E5842BE3-B748-F5C8-F69B-0A3180BCF9A3}" id="{003B00AD-006C-469A-BE7D-0065007500F3}">
    <text xml:space="preserve">Art. 9.8
</text>
  </threadedComment>
  <threadedComment ref="BS337" personId="{E5842BE3-B748-F5C8-F69B-0A3180BCF9A3}" id="{008200D8-0027-4E9D-BBAA-00BB003200E6}">
    <text xml:space="preserve">Art. 9.2.2, soft
Article 9.11
Online Consumer Protection, hard
</text>
  </threadedComment>
  <threadedComment ref="CF337" personId="{E5842BE3-B748-F5C8-F69B-0A3180BCF9A3}" id="{0061002B-0043-4703-A2B0-004A0075004D}">
    <text xml:space="preserve">Art. 9.12.c) (ii), cooperation
</text>
  </threadedComment>
  <threadedComment ref="CH337" personId="{E5842BE3-B748-F5C8-F69B-0A3180BCF9A3}" id="{004E00F0-00C3-4F72-AC89-00F000470045}">
    <text xml:space="preserve">Art. 9.12.a) 
</text>
  </threadedComment>
  <threadedComment ref="CJ337" personId="{EC687AD0-6A67-C58C-D82E-26EA0D0BD1EA}" id="{00440041-0060-4FB4-BA57-00A000F40079}">
    <text>Singapore-Sri Lanka FTA, Art.  9.12 (b)
collaborative efforts in the recognition of  professional certifications in the ICT sector
Singapore-Sri Lanka FTA, Art.  9.12</text>
  </threadedComment>
  <threadedComment ref="CQ337" personId="{E5842BE3-B748-F5C8-F69B-0A3180BCF9A3}" id="{0084006C-000C-4AA5-B6DD-00F7000C0010}">
    <text xml:space="preserve">Ch. 16
</text>
  </threadedComment>
  <threadedComment ref="DC337" personId="{E5842BE3-B748-F5C8-F69B-0A3180BCF9A3}" id="{007700BE-0047-4CDD-82DB-009C0063008D}">
    <text xml:space="preserve">
Article 9.7
Personal Data Protection
1. The Parties recognise the economic and social benefits of protecting the personal data of users of electronic commerce and the contribution that this makes to enhancing consumer confidence in electronic commerce.
Art. 9.12.c (i), cooperation
</text>
  </threadedComment>
  <threadedComment ref="DD337" personId="{E5842BE3-B748-F5C8-F69B-0A3180BCF9A3}" id="{008000CD-00DF-46E2-8D98-00ED00A700BF}">
    <text xml:space="preserve">Article 9.7
Personal Data Protection
1. The Parties recognise the economic and social benefits of protecting the personal data of users of electronic commerce and the contribution that this makes to enhancing consumer confidence in electronic commerce.
2. To this end, each Party shall adopt such domestic legal framework, that each Party may consider adequate, for the protection of the personal data of users of electronic
commerce.
3. The Parties shall publish information on the personal data protections it provides to
users of electronic commerce, including:
(a) how individuals can pursue remedies; and
(b) how business can comply with any legal requirements.
</text>
  </threadedComment>
  <threadedComment ref="DE337" personId="{E5842BE3-B748-F5C8-F69B-0A3180BCF9A3}" id="{00E4004A-00F5-4CEE-8ECF-00C1001E00B6}">
    <text xml:space="preserve">Article 9.7
Personal Data Protection
3. The Parties shall publish information on the personal data protections it provides to users of electronic commerce, including:
(a) how individuals can pursue remedies; and
(b) how business can comply with any legal requirements.
</text>
  </threadedComment>
  <threadedComment ref="DG337" personId="{E5842BE3-B748-F5C8-F69B-0A3180BCF9A3}" id="{004F001D-005A-42B6-BC35-005D008700AA}">
    <text xml:space="preserve">
Article 17.7.2
General Exceptions
Article XIV of GATS is incporporates and appies mutatis mutandi
Art. 8.3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of this Article,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text>
  </threadedComment>
  <threadedComment ref="DI337" personId="{E5842BE3-B748-F5C8-F69B-0A3180BCF9A3}" id="{00EF00D2-0083-4ABB-BADD-0031003300ED}">
    <text xml:space="preserve">Art. 9.9
</text>
  </threadedComment>
  <threadedComment ref="DL337" personId="{E5842BE3-B748-F5C8-F69B-0A3180BCF9A3}" id="{00C600A5-0054-41C6-9BB6-000B006800A9}">
    <text xml:space="preserve">Art. 9.10
</text>
  </threadedComment>
  <threadedComment ref="DO337" personId="{E5842BE3-B748-F5C8-F69B-0A3180BCF9A3}" id="{00EF0066-0023-4757-8F76-00EF00C500FC}">
    <text xml:space="preserve">Art. 8.3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of this Article,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text>
  </threadedComment>
  <threadedComment ref="DQ337" personId="{E5842BE3-B748-F5C8-F69B-0A3180BCF9A3}" id="{001600AA-007A-411A-B67C-004600330099}">
    <text xml:space="preserve">Art. 9.10
</text>
  </threadedComment>
  <threadedComment ref="DT337" personId="{40B0AB47-9800-EA44-1FF3-FDF440E4C41E}" id="{00E70078-0096-4737-BF95-00F900D200F9}">
    <text xml:space="preserve">Singapore-Sri Lanka FTA, Art. 8.1; 8.3.3-4
</text>
  </threadedComment>
  <threadedComment ref="DV337" personId="{E5842BE3-B748-F5C8-F69B-0A3180BCF9A3}" id="{00BA00FD-002F-44B8-8ECD-007B001900BE}">
    <text xml:space="preserve">ANNEX 7-B
SINGAPORE
SCHEDULE OF SPECIFIC COMMITMENTS
D. Audiovisual Services
</text>
  </threadedComment>
  <threadedComment ref="DW337" personId="{E5842BE3-B748-F5C8-F69B-0A3180BCF9A3}" id="{00A90095-007E-47C3-9AEE-0021005900E7}">
    <text xml:space="preserve">
Annex 7 - Fimancial Services
8. Definitions
For the purposes of this Annex: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ext>
  </threadedComment>
  <threadedComment ref="DY337" personId="{E5842BE3-B748-F5C8-F69B-0A3180BCF9A3}" id="{00FB00FD-003C-4A16-8DC9-00CD00D5007A}">
    <text xml:space="preserve">Art. 9.12.c(iv)
</text>
  </threadedComment>
  <threadedComment ref="EI337" personId="{E5842BE3-B748-F5C8-F69B-0A3180BCF9A3}" id="{009D00B3-009F-41A1-B67B-0028005A001E}">
    <text xml:space="preserve">Art. 11.4.3
Use of Electronic Means
Article 11.14
Electronic Auctions
</text>
  </threadedComment>
  <threadedComment ref="EM337" personId="{E5842BE3-B748-F5C8-F69B-0A3180BCF9A3}" id="{005A00D8-00E4-4B03-B15D-0066004A0068}">
    <text xml:space="preserve">Article 17.7.2
General Exceptions
Article XIV of GATS is incporporates and appies mutatis mutandi
</text>
  </threadedComment>
  <threadedComment ref="EO337" personId="{E5842BE3-B748-F5C8-F69B-0A3180BCF9A3}" id="{00A600AC-00CF-4547-94B8-0049001F0099}">
    <text xml:space="preserve">Article 17 .8
Security Exceptions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fulfilment of its obligations with respect to the maintenance or restoration of
international peace or security, or the protection of its own essential security interests.
</text>
  </threadedComment>
  <threadedComment ref="ER337" personId="{E5842BE3-B748-F5C8-F69B-0A3180BCF9A3}" id="{002B00AD-0042-4399-B90E-0033000500D5}">
    <text xml:space="preserve">Art. 9.1. d)
</text>
  </threadedComment>
  <threadedComment ref="ET337" personId="{40B0AB47-9800-EA44-1FF3-FDF440E4C41E}" id="{00FD000B-0091-443E-8CF3-00A100DA0026}">
    <text xml:space="preserve">Art. 9.2.5(b)
</text>
  </threadedComment>
  <threadedComment ref="EX337" personId="{E5842BE3-B748-F5C8-F69B-0A3180BCF9A3}" id="{000400C2-0094-4492-A74C-00BE00B5009B}">
    <text xml:space="preserve">Art. 9.2.4
4. The obligations contained in Article 9.4 (Non-Discriminatory Treatment of Digital
Products), Article 9.9 (Cross-Border Transfer of Information by Electronic Means)
and Article 9.10 (Location of Computing Facilities) shall not apply to the following:
(a) in respect of Chapter 7 (Trade in Services):
(i) the terms, limitations and conditions on market access; and
(ii) the conditions and qualifications on national treatment,
adopted or maintained in accordance with Article 7.6 (Schedule of Specific
Commitments) and specified in the Schedules of Specific Commitments in
Annex 7-A (Sri Lanka) and Annex 7-B (Singapore);
(b) in respect of Chapter 10 (Investment), the measures adopted or maintained in
accordance with paragraph 8 of Article 12.2 (Scope and Coverage) and set out
in the Schedules in Annex 10-B (Sri Lanka) and Annex 10-C (Singapore).
Art. 9.2.5
5. This Chapter shall not apply to:
(a) government procurement; or
(b) information held or processed by or on behalf of a Party, or measures related
to such information, including measures related to its collection.
Art. 9.4.
2. The Parties understand that this Article does not apply to subsidies or grants provided
by a Party including government-supported loans, guarantees and insurance.
3. This Article does not apply to any measure affecting broadcasting.
</text>
  </threadedComment>
  <threadedComment ref="FB337" personId="{E5842BE3-B748-F5C8-F69B-0A3180BCF9A3}" id="{00800086-0028-4292-BFCE-0074001F00FB}">
    <text xml:space="preserve">Art. 13.1 and 13.3
</text>
  </threadedComment>
  <threadedComment ref="FC337" personId="{6785972C-96CC-E74C-1073-C6FD66B67974}" id="{00B00045-0044-4722-A2BA-0076004300E3}">
    <text xml:space="preserve">Art. 13.1:1
</text>
  </threadedComment>
  <threadedComment ref="FE337" personId="{6785972C-96CC-E74C-1073-C6FD66B67974}" id="{005D0034-00E7-43B3-9293-0036006A0001}">
    <text xml:space="preserve">Art. 13.4
</text>
  </threadedComment>
  <threadedComment ref="FK337" personId="{6785972C-96CC-E74C-1073-C6FD66B67974}" id="{00DE001C-0080-4B99-AA22-00B900CE002C}">
    <text xml:space="preserve">Art. 13.1:2(vii)
</text>
  </threadedComment>
  <threadedComment ref="AF338" personId="{EC687AD0-6A67-C58C-D82E-26EA0D0BD1EA}" id="{004600BF-000C-4B24-88A7-00CF00F50079}">
    <text xml:space="preserve">Art. 13.14.(b), cooperation 
</text>
  </threadedComment>
  <threadedComment ref="AG338" personId="{EC687AD0-6A67-C58C-D82E-26EA0D0BD1EA}" id="{00D60061-0066-47BA-B3F2-00070006004A}">
    <text xml:space="preserve">Art. 13.14 (e) cooperation 
</text>
  </threadedComment>
  <threadedComment ref="AJ338" personId="{E5842BE3-B748-F5C8-F69B-0A3180BCF9A3}" id="{005300B4-0073-4A37-A36F-00EA001400AA}">
    <text xml:space="preserve">Art. 13.4.1
</text>
  </threadedComment>
  <threadedComment ref="AK338" personId="{E5842BE3-B748-F5C8-F69B-0A3180BCF9A3}" id="{001A004A-00C6-4132-9D39-00EA00E000FC}">
    <text xml:space="preserve">Art. 13.4.1
</text>
  </threadedComment>
  <threadedComment ref="AM338" personId="{EC687AD0-6A67-C58C-D82E-26EA0D0BD1EA}" id="{00B40049-004E-4606-806F-008900E30090}">
    <text xml:space="preserve">Article 9.3: National Treatment
Article 9.5: Market Access
</text>
  </threadedComment>
  <threadedComment ref="AN338" personId="{EC687AD0-6A67-C58C-D82E-26EA0D0BD1EA}" id="{00A800B0-0049-478A-A82F-00B7006200FB}">
    <text xml:space="preserve">Article 9.3: National Treatment
Article 9.5: Market Access
</text>
  </threadedComment>
  <threadedComment ref="AO338" personId="{EC687AD0-6A67-C58C-D82E-26EA0D0BD1EA}" id="{000C001D-00E1-45E2-8E13-005000110037}">
    <text xml:space="preserve">Article 10.3: National Treatment
Article 10.5: Market Access for Financial Institutions
</text>
  </threadedComment>
  <threadedComment ref="AR338" personId="{E5842BE3-B748-F5C8-F69B-0A3180BCF9A3}" id="{007A00F2-0018-4F22-8F15-0086009B0097}">
    <text xml:space="preserve">Art. 13.2.4-5
4. For greater certainty, measures affecting the supply of a service delivered or
performed electronically are subject to the relevant obligations contained in Chapter 8
(Investment), Chapter 9 (Cross-Border Trade in Services) and Chapter 10 (Financial
Services), including any exceptions or non-conforming measures set out in this
Agreement that are applicable to those obligations.
5. For greater certainty, the obligations contained in Article 13.4, Article 13.11,
Article 13.12 and Article 13.16 are:
(a) subject to the relevant provisions, exceptions and non-conforming measures
of Chapter 8 (Investment), Chapter 9 (Cross-Border Trade in Services) and
Chapter 10 (Financial Services); and
(b) to be read in conjunction with any other relevant provisions in this
Agreement.
</text>
  </threadedComment>
  <threadedComment ref="AW338" personId="{E5842BE3-B748-F5C8-F69B-0A3180BCF9A3}" id="{004E0046-00AA-4905-9EB9-009E00E9008D}">
    <text xml:space="preserve">Art. 13.3.1
</text>
  </threadedComment>
  <threadedComment ref="BH338" personId="{E5842BE3-B748-F5C8-F69B-0A3180BCF9A3}" id="{ECC8D30D-D582-48E1-9A68-BABB0E5B0C71}">
    <text xml:space="preserve">Art. 13.2.1
Art. 13.5.2(a)
</text>
  </threadedComment>
  <threadedComment ref="BI338" personId="{E5842BE3-B748-F5C8-F69B-0A3180BCF9A3}" id="{009D0088-0023-4E6D-87B1-00640061001E}">
    <text xml:space="preserve">Art. 13.5.1
</text>
  </threadedComment>
  <threadedComment ref="BJ338" personId="{E5842BE3-B748-F5C8-F69B-0A3180BCF9A3}" id="{00D80009-00BA-45C6-957B-0080006B009F}">
    <text xml:space="preserve">Art. 13.5.1
</text>
  </threadedComment>
  <threadedComment ref="BM338" personId="{EC687AD0-6A67-C58C-D82E-26EA0D0BD1EA}" id="{006A0090-00B0-44DF-90FF-00FC004E00B7}">
    <text xml:space="preserve">Art. 13.6
Hard, except: 
4. The Parties shall encourage the use of interoperable electronic authentication.
Art. 13.14.b(v)
</text>
  </threadedComment>
  <threadedComment ref="BO338" personId="{EC687AD0-6A67-C58C-D82E-26EA0D0BD1EA}" id="{00E8007D-00B9-4187-B825-001E002400A1}">
    <text xml:space="preserve">Art. 13.9
</text>
  </threadedComment>
  <threadedComment ref="BQ338" personId="{E5842BE3-B748-F5C8-F69B-0A3180BCF9A3}" id="{00400027-00DB-42DB-9B48-00D9005300AB}">
    <text xml:space="preserve">Article 4.6: Automation
1. Each Party shall:
(a) endeavour to use international standards with respect to procedures for the
release of goods;
(b) make electronic systems accessible to customs users;
(c) employ electronic or automated systems for risk analysis and targeting;
(d) endeavour to implement common standards and elements for import and
export data in accordance with the World Customs Organization (WCO) Data
Model
 (e)    take into account, as appropriate, WCO standards, recommendations, models
and methods developed through the WCO or APEC; and
(f) work toward developing a set of common data elements that are drawn from the WCO Data Model and 
related WCO recommendations as well as guidelines to facilitate government to government electronic 
sharing of data for purposes of analysing trade flows.
2.  Each Party shall endeavour to provide a facility that allows importers and exporters to 
electronically complete standardised import and export requirements at a single entry point.
</text>
  </threadedComment>
  <threadedComment ref="BS338" personId="{E5842BE3-B748-F5C8-F69B-0A3180BCF9A3}" id="{001700D0-0048-44A8-8C93-00B500C500D1}">
    <text xml:space="preserve">Art. 13.2.1, soft
Art. 13.7 soft, except:
2. Each Party shall adopt or maintain consumer protection laws to proscribe fraudulent and deceptive commercial activities that cause harm or potential harm to consumers engaged in online commercial activities
Art. 13.14.b(ii), cooperation
</text>
  </threadedComment>
  <threadedComment ref="BT338" personId="{EC687AD0-6A67-C58C-D82E-26EA0D0BD1EA}" id="{00CA00AD-00CA-4D21-84A6-006800C600E5}">
    <text xml:space="preserve">Art. 13.13
Art. 13.14.b(iii), cooperation
</text>
  </threadedComment>
  <threadedComment ref="BV338" personId="{EC687AD0-6A67-C58C-D82E-26EA0D0BD1EA}" id="{00960057-008D-4B3D-889E-001E008200AF}">
    <text xml:space="preserve">Art. 13.10
</text>
  </threadedComment>
  <threadedComment ref="CA338" personId="{EC687AD0-6A67-C58C-D82E-26EA0D0BD1EA}" id="{00A4002E-0091-4A8A-9FF2-00E700F4009E}">
    <text xml:space="preserve">Art. 13.16
</text>
  </threadedComment>
  <threadedComment ref="CF338" personId="{EC687AD0-6A67-C58C-D82E-26EA0D0BD1EA}" id="{007F00D3-0070-4AA4-8FC2-00EC002B0028}">
    <text xml:space="preserve">Art. 13.14.c(iv), cooperation
Art. 13.15 
</text>
  </threadedComment>
  <threadedComment ref="CH338" personId="{EC687AD0-6A67-C58C-D82E-26EA0D0BD1EA}" id="{007000D3-00E0-452C-BB44-00DD0011004A}">
    <text xml:space="preserve">Art. 13.14.(a), (c) cooperation 
</text>
  </threadedComment>
  <threadedComment ref="CK338" personId="{EC687AD0-6A67-C58C-D82E-26EA0D0BD1EA}" id="{0021006E-003E-4C69-894B-0001002100C5}">
    <text xml:space="preserve">Art. 13.14.(d) cooperation 
</text>
  </threadedComment>
  <threadedComment ref="CN338" personId="{E5842BE3-B748-F5C8-F69B-0A3180BCF9A3}" id="{00170092-0028-469E-A6F8-00EB00B400DD}">
    <text xml:space="preserve">Art. 13.5.2(b)
</text>
  </threadedComment>
  <threadedComment ref="CO338" personId="{E5842BE3-B748-F5C8-F69B-0A3180BCF9A3}" id="{00440022-00CA-4CDA-9B87-00D500F200C8}">
    <text xml:space="preserve">Art. 13.5.2(b)
</text>
  </threadedComment>
  <threadedComment ref="CQ338" personId="{EC687AD0-6A67-C58C-D82E-26EA0D0BD1EA}" id="{008700BC-0066-46BF-A51B-0082007B001C}">
    <text xml:space="preserve">Ch. 27
</text>
  </threadedComment>
  <threadedComment ref="DC338" personId="{E5842BE3-B748-F5C8-F69B-0A3180BCF9A3}" id="{0014003D-00E9-4BA0-8274-00920013006A}">
    <text xml:space="preserve">Article 13.8: Personal Information Protection
1. The Parties recognise the economic and social benefits of protecting the personal information of users of electronic commerce and the contribution that this makes to enhancing consumer confidence in electronic commerce.
Art. 13.14.b(i), cooperation
</text>
  </threadedComment>
  <threadedComment ref="DD338" personId="{E5842BE3-B748-F5C8-F69B-0A3180BCF9A3}" id="{008400F5-00E7-45D5-B947-000E008400DE}">
    <text xml:space="preserve">Article 13.8: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legal approaches.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DE338" personId="{E5842BE3-B748-F5C8-F69B-0A3180BCF9A3}" id="{00AC00F9-003B-4921-B97C-00130035007B}">
    <text xml:space="preserve">Article 13.8: Personal Information Protection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legal approaches.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DF338" personId="{E5842BE3-B748-F5C8-F69B-0A3180BCF9A3}" id="{00950040-0086-43C1-A988-00E900AA00D1}">
    <text xml:space="preserve">Article 13.8: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text>
  </threadedComment>
  <threadedComment ref="DG338" personId="{E5842BE3-B748-F5C8-F69B-0A3180BCF9A3}" id="{00460036-0062-4232-8E5F-00B7000900A9}">
    <text xml:space="preserve">
Art. 28.1.3.
For the purposes of Chapter 9 (Cross-Border Trade in Services), Chapter 11 (Temporary Entry for Business Persons), Chapter 12 (Telecommunications), Chapter 13 (Electronic Commerce) and Chapter 16 (State-Owned Enterprises and Designated
Monopolies), paragraphs (a), (b) and (c) of Article XIV of GATS are incorporated into and made part of this Agreement, mutatis mutandis. 
The Parties understand that the measures referred to in Article XIV(b) of GATS include environmental measures necessary to protect human, animal or plant life or health.
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ANNEX 10-A
CROSS-BORDER TRADE
Australia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 subject to prior authorisation from the relevant regulator as required; and advisory and other auxiliary services, excluding intermediation, relating to banking and other financial services, as referred to in subparagraph (p) of the definition of “financial service” in Article 10.1.
Peru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10.112, subject to prior
authorisation from the relevant regulator, as required, and advisory and other auxiliary
financial services13, excluding intermediation, relating to banking and other financial
services as referred to in subparagraph (p) of the definition of “financial service” in
Article 10.1 (Definitions).14
fn 12
12 The Parties understand that, if the financial information or financial data processing referred to in
paragraph 2 of this Annex involves personal data, the treatment of such personal data shall be in accordance with Peru’s law regulating the protection of such data and Article 10.23.
Art. 12.4
3. Each Party shall ensure that an enterprise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a disguised restriction on trade in services.
</text>
  </threadedComment>
  <threadedComment ref="DI338" personId="{EC687AD0-6A67-C58C-D82E-26EA0D0BD1EA}" id="{005E00D9-0051-4EB8-8725-00330076004A}">
    <text xml:space="preserve">Art. 13.11
</text>
  </threadedComment>
  <threadedComment ref="DL338" personId="{E5842BE3-B748-F5C8-F69B-0A3180BCF9A3}" id="{0013003B-008C-4043-B359-006C002E0040}">
    <text xml:space="preserve">Art. 13.11
</text>
  </threadedComment>
  <threadedComment ref="DO338" personId="{E5842BE3-B748-F5C8-F69B-0A3180BCF9A3}" id="{00AF0011-0001-4919-B4FE-003F00630007}">
    <text xml:space="preserve">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text>
  </threadedComment>
  <threadedComment ref="DQ338" personId="{E5842BE3-B748-F5C8-F69B-0A3180BCF9A3}" id="{004B0031-0096-4545-9952-00BF002E00D4}">
    <text xml:space="preserve">Art. 13.11
</text>
  </threadedComment>
  <threadedComment ref="DT338" personId="{40B0AB47-9800-EA44-1FF3-FDF440E4C41E}" id="{009000FA-000A-4A74-83B9-000F0084003C}">
    <text xml:space="preserve">Australia-Peru FTA, Art. 12.1; Art. 12.4.3-4
</text>
  </threadedComment>
  <threadedComment ref="DV338" personId="{E5842BE3-B748-F5C8-F69B-0A3180BCF9A3}" id="{001C00E6-0029-4605-83D4-008D00E80096}">
    <text xml:space="preserve">NCMs
ANNEX I – PERU – 15
Reservation future measures
ANNEX II – AUSTRALIA – 9, 10 and 11
ANNEX II – PERU – 8, 10
</text>
  </threadedComment>
  <threadedComment ref="DW338" personId="{E5842BE3-B748-F5C8-F69B-0A3180BCF9A3}" id="{001800FB-00EF-48A6-B872-006C006B001D}">
    <text xml:space="preserve">
Article 10.1: Definitions
For the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 10.11.2
2. Nothing in this Chapter, Chapter 8 (Investment), Chapter 9 (Cross-Border Trade in
Services), Chapter 12 (Telecommunications) including specifically Article 12.23
(Relation to Other Chapters), or Chapter 13 (Electronic Commerce), shall apply to nondiscriminatory
measures of general application taken by any public entity in pursuit of
monetary and related credit policies or exchange rate policies. This paragraph shall not
affect a Party’s obligations under Article 8.10 (Performance Requirements) with respect
to measures covered by Chapter 8 (Investment), under Article 8.9 (Transfers) or Article
9.12 (Payments and Transfers).
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ANNEX 10-A
CROSS-BORDER TRADE
Australia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 subject to prior authorisation from the relevant regulator as required; and advisory and other auxiliary services, excluding intermediation, relating to banking and other financial services, as referred to in subparagraph (p) of the definition of “financial service” in Article 10.1.
Peru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10.112, subject to prior
authorisation from the relevant regulator, as required, and advisory and other auxiliary
financial services13, excluding intermediation, relating to banking and other financial
services as referred to in subparagraph (p) of the definition of “financial service” in
Article 10.1 (Definitions).14
fn 12
12 The Parties understand that, if the financial information or financial data processing referred to in
paragraph 2 of this Annex involves personal data, the treatment of such personal data shall be in accordance
with Peru’s law regulating the protection of such data and Article 10.23.
</text>
  </threadedComment>
  <threadedComment ref="DY338" personId="{EC687AD0-6A67-C58C-D82E-26EA0D0BD1EA}" id="{001A0098-00AB-4303-AFC0-002800810083}">
    <text xml:space="preserve">Art. 13.14.c(vi), cooperation
</text>
  </threadedComment>
  <threadedComment ref="EI338" personId="{EC687AD0-6A67-C58C-D82E-26EA0D0BD1EA}" id="{00FC00D9-0066-40DE-996F-00A900380084}">
    <text xml:space="preserve">Art. 14.4.8-9
Use of Electronic Means
Art. 14.20.2c)
2. The Parties shall endeavour to cooperate in matters such as:
(c) developing and expanding the use of electronic means in government procurement systems.
</text>
  </threadedComment>
  <threadedComment ref="EM338" personId="{EC687AD0-6A67-C58C-D82E-26EA0D0BD1EA}" id="{00820076-0044-4F46-A721-003800E70059}">
    <text xml:space="preserve">Art. 28.1.3
3. For the purposes of Chapter 9 (Cross-Border Trade in Services), Chapter 11
(Temporary Entry for Business Persons), Chapter 12 (Telecommunications), Chapter 13
(Electronic Commerce)2 and Chapter 16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ext>
  </threadedComment>
  <threadedComment ref="EN338" personId="{E5842BE3-B748-F5C8-F69B-0A3180BCF9A3}" id="{0049006F-00BA-485F-BEF5-00A9005D00A6}">
    <text xml:space="preserve">Art. 13.2.3
3. This Chapter shall not apply to:
(a) government procurement; or
(b) information held or processed by or on behalf of a Party, or measures related
to such information, including measures related to its collection.
Art. 13.4
2. Paragraph 1 shall not apply to the extent of any inconsistency with the rights and
obligations in Chapter 17 (Intellectual Property).
3. This Article shall not apply to subsidies or grants provided by a Party, including
government-supported loans, guarantees and insurance.
4. This Article shall not apply to broadcasting.
Art. 10.11.2 (monetary and exchange policies)
</text>
  </threadedComment>
  <threadedComment ref="EO338" personId="{E5842BE3-B748-F5C8-F69B-0A3180BCF9A3}" id="{00CB001E-0042-41C4-9C5E-004800B9001A}">
    <text xml:space="preserve">Article 28.2: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ext>
  </threadedComment>
  <threadedComment ref="EQ338" personId="{E5842BE3-B748-F5C8-F69B-0A3180BCF9A3}" id="{006600AA-0096-452A-BF0E-007D0059003C}">
    <text xml:space="preserve">Art. 13.3.2
</text>
  </threadedComment>
  <threadedComment ref="ER338" personId="{E5842BE3-B748-F5C8-F69B-0A3180BCF9A3}" id="{000F00FD-0000-45B4-BA2C-002900180034}">
    <text xml:space="preserve">Art. 13.1 fn 2
</text>
  </threadedComment>
  <threadedComment ref="ET338" personId="{40B0AB47-9800-EA44-1FF3-FDF440E4C41E}" id="{0072003D-002E-42D4-A6A5-00B8008F0074}">
    <text xml:space="preserve">Art. 13.2.3(b); 
</text>
  </threadedComment>
  <threadedComment ref="EX338" personId="{E5842BE3-B748-F5C8-F69B-0A3180BCF9A3}" id="{0055000C-005E-4FC8-8528-0078009F00EA}">
    <text xml:space="preserve">Art. 13.2.4 and  6
4. For greater certainty, measures affecting the supply of a service delivered or
performed electronically are subject to the relevant obligations contained in Chapter 8
(Investment), Chapter 9 (Cross-Border Trade in Services) and Chapter 10 (Financial
Services), including any exceptions or non-conforming measures set out in this
Agreement that are applicable to those obligations.
6. The obligations contained in Article 13.4, Article 13.11 and Article 13.12 shall not
apply to the non-conforming aspects of measures adopted or maintained in accordance
with Article 8.12 (Non-Conforming Measures), Article 9.7 (Non-Conforming Measures)
or Article 10.10 (Non-Conforming Measures).
</text>
  </threadedComment>
  <threadedComment ref="FA338" personId="{6785972C-96CC-E74C-1073-C6FD66B67974}" id="{0063006F-00A1-4BB8-8815-008C00490055}">
    <text xml:space="preserve">Art. 17.7 (f) and (g)
</text>
  </threadedComment>
  <threadedComment ref="FB338" personId="{6785972C-96CC-E74C-1073-C6FD66B67974}" id="{00F00083-004A-4D9B-8438-00F800640017}">
    <text xml:space="preserve">Art. 17.7
</text>
  </threadedComment>
  <threadedComment ref="FC338" personId="{E5842BE3-B748-F5C8-F69B-0A3180BCF9A3}" id="{00F800DB-0092-415D-BAD3-0040000700E8}">
    <text xml:space="preserve">Art. 17.33
</text>
  </threadedComment>
  <threadedComment ref="FF338" personId="{6785972C-96CC-E74C-1073-C6FD66B67974}" id="{001D009B-001D-4F33-9919-002600E0005C}">
    <text xml:space="preserve">Art. 17.34
</text>
  </threadedComment>
  <threadedComment ref="FG338" personId="{E5842BE3-B748-F5C8-F69B-0A3180BCF9A3}" id="{00110025-004A-4F47-9582-002A00350079}">
    <text xml:space="preserve">Art. 15.1(d)
</text>
  </threadedComment>
  <threadedComment ref="FR338" personId="{6785972C-96CC-E74C-1073-C6FD66B67974}" id="{005D001C-0097-4FE6-936F-00850077000B}">
    <text xml:space="preserve">Art. 17.9
</text>
  </threadedComment>
  <threadedComment ref="FS338" personId="{E5842BE3-B748-F5C8-F69B-0A3180BCF9A3}" id="{00520052-0037-451A-8C2D-00C800FA00EA}">
    <text xml:space="preserve">Art. 17.29
</text>
  </threadedComment>
  <threadedComment ref="FT338" personId="{6785972C-96CC-E74C-1073-C6FD66B67974}" id="{004100F7-0053-4FFD-8242-009300820080}">
    <text xml:space="preserve">Art. 17.30 for copyright, Art. 17.32:3
</text>
  </threadedComment>
  <threadedComment ref="FW338" personId="{6785972C-96CC-E74C-1073-C6FD66B67974}" id="{001600EC-00BF-4A8F-91BF-007600260018}">
    <text xml:space="preserve">Art. 17.2
</text>
  </threadedComment>
  <threadedComment ref="AE339" personId="{EC687AD0-6A67-C58C-D82E-26EA0D0BD1EA}" id="{00E400C0-007B-4792-BA74-00A9001A001E}">
    <text xml:space="preserve">Art. 14.1.1
</text>
  </threadedComment>
  <threadedComment ref="AF339" personId="{EC687AD0-6A67-C58C-D82E-26EA0D0BD1EA}" id="{001C00C0-00A0-44C1-B5CE-005400D5005D}">
    <text xml:space="preserve">Art. 14.7.2
</text>
  </threadedComment>
  <threadedComment ref="AH339" personId="{EC687AD0-6A67-C58C-D82E-26EA0D0BD1EA}" id="{00DC0062-00D8-486D-94BF-000B00DC00EF}">
    <text xml:space="preserve">Art. 14.1.2
</text>
  </threadedComment>
  <threadedComment ref="AJ339" personId="{EC687AD0-6A67-C58C-D82E-26EA0D0BD1EA}" id="{00070052-00D9-4127-99B3-0081001D0038}">
    <text xml:space="preserve">Art. 14.3.2
</text>
  </threadedComment>
  <threadedComment ref="AN339" personId="{EC687AD0-6A67-C58C-D82E-26EA0D0BD1EA}" id="{00E80068-000F-4282-910B-0051003B0013}">
    <text xml:space="preserve">Art. 10.2 - national treatment
Art. 10.4 - Market access
</text>
  </threadedComment>
  <threadedComment ref="AO339" personId="{EC687AD0-6A67-C58C-D82E-26EA0D0BD1EA}" id="{0077006F-0020-4BF1-81A9-000300970044}">
    <text xml:space="preserve">Rodrigo Polanco Lazo:
Art. 11.2 - national treatment
Art. 11.4 - Market access
</text>
  </threadedComment>
  <threadedComment ref="AQ339" personId="{EC687AD0-6A67-C58C-D82E-26EA0D0BD1EA}" id="{005B004C-00F4-4FD7-AEB1-007B00100021}">
    <text xml:space="preserve">Art. 14.8
</text>
  </threadedComment>
  <threadedComment ref="AR339" personId="{EC687AD0-6A67-C58C-D82E-26EA0D0BD1EA}" id="{004F0002-00D5-4220-8D88-00AE009500E0}">
    <text xml:space="preserve">Art. 14.2
</text>
  </threadedComment>
  <threadedComment ref="AW339" personId="{EC687AD0-6A67-C58C-D82E-26EA0D0BD1EA}" id="{000800BD-00A6-484C-B65F-00E600AB00E0}">
    <text xml:space="preserve">Art. 14.3
</text>
  </threadedComment>
  <threadedComment ref="BE339" personId="{EC687AD0-6A67-C58C-D82E-26EA0D0BD1EA}" id="{002900D2-0078-4E78-8A6E-005C007800BC}">
    <text xml:space="preserve">Art. 14.3.1 fn 1
</text>
  </threadedComment>
  <threadedComment ref="BH339" personId="{EC687AD0-6A67-C58C-D82E-26EA0D0BD1EA}" id="{2C87DD29-381C-4651-A417-464ECCF0CD44}">
    <text xml:space="preserve">Art. 14.1.
</text>
  </threadedComment>
  <threadedComment ref="BO339" personId="{EC687AD0-6A67-C58C-D82E-26EA0D0BD1EA}" id="{001200AA-00AE-4940-B389-008400C000BA}">
    <text xml:space="preserve">Art. 14.6
</text>
  </threadedComment>
  <threadedComment ref="BS339" personId="{EC687AD0-6A67-C58C-D82E-26EA0D0BD1EA}" id="{00FA007F-00E5-4ADF-B51B-00970056006C}">
    <text xml:space="preserve">Art. 14.4
Art. 14.7.1(d), cooperation
</text>
  </threadedComment>
  <threadedComment ref="BT339" personId="{EC687AD0-6A67-C58C-D82E-26EA0D0BD1EA}" id="{009C00B2-003E-46E4-A1D1-007B008600B2}">
    <text xml:space="preserve">Art. 14.7.1(b)
</text>
  </threadedComment>
  <threadedComment ref="CF339" personId="{EC687AD0-6A67-C58C-D82E-26EA0D0BD1EA}" id="{00C1007B-00D1-4F7E-BA02-00E100ED0052}">
    <text xml:space="preserve">Art. 14.7.1(c)
</text>
  </threadedComment>
  <threadedComment ref="CH339" personId="{EC687AD0-6A67-C58C-D82E-26EA0D0BD1EA}" id="{004D005C-0046-4D84-89D6-00FB002C00A5}">
    <text xml:space="preserve">Art. 14.7.2
</text>
  </threadedComment>
  <threadedComment ref="CJ339" personId="{EC687AD0-6A67-C58C-D82E-26EA0D0BD1EA}" id="{001F009C-00BE-41DA-81F3-0004009C0008}">
    <text>Art. 19.6 - Cooperation
(g) science and technology (including information technology and
communication);
ANNEX 19-A
COOPERATION IN MICRO, SMALL AND MEDIUM-SIZED ENTERPRISES
Art. 14.7</text>
  </threadedComment>
  <threadedComment ref="CK339" personId="{EC687AD0-6A67-C58C-D82E-26EA0D0BD1EA}" id="{008B00B3-00F6-44B0-A3C5-005900BD0052}">
    <text xml:space="preserve">Art. 14.7.3
</text>
  </threadedComment>
  <threadedComment ref="DC339" personId="{EC687AD0-6A67-C58C-D82E-26EA0D0BD1EA}" id="{004E00BF-00FF-468B-AF30-00E300A50066}">
    <text xml:space="preserve">Art. 14.7.1(a), cooperation
</text>
  </threadedComment>
  <threadedComment ref="DD339" personId="{E5842BE3-B748-F5C8-F69B-0A3180BCF9A3}" id="{0032001B-00FF-42E4-80C5-00B8001C005A}">
    <text xml:space="preserve">ARTICLE 14.5: PERSONAL DATA PROTECTION
1. The Parties recognize the benefits of adopting or maintaining legislation for the
protection of personal data of the users of electronic commerce in order to ensure their
confidence in electronic commerce.
2. For this purpose, the Parties shall endeavor to share information and experiences
on the protection of personal data in electronic commerce.
</text>
  </threadedComment>
  <threadedComment ref="DG339" personId="{E5842BE3-B748-F5C8-F69B-0A3180BCF9A3}" id="{00670003-0053-4CB0-8A8C-009E008E0000}">
    <text xml:space="preserve">Art. 23.1.2
</text>
  </threadedComment>
  <threadedComment ref="DO339" personId="{EC687AD0-6A67-C58C-D82E-26EA0D0BD1EA}" id="{00E90024-0078-46B4-8540-00BE00870034}">
    <text xml:space="preserve">ARTICLE 11.10: EXCEPTIONS
1. Notwithstanding any other provision of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shall apply to nondiscriminatory measures of general application taken by any public entity in pursuit of monetary and related credit policies or exchange rate policies. This paragraph shall not affect a Party’s obligations under Article 9.9 (Performance Requirements) with respect to measures covered by Chapter 9 (Investment) or under Article 9.8 (Transfers) or 10.10 (Transfers and Payments).
Art. 11.20 Financial Services include:
(o) provision and transfer of financial information, and financial data processing and related software by suppliers of other financial services;
Annex 11-A Korea
Article 11.5.1 shall apply only with respect to:
(a) the provision and transfer of financial information;
(b) the provision and transfer of financial data processing and related software
relating to banking and other financial services
Annex 11-A Korea
Article 11.5.1 shall apply only with respect to:
(a) the provision and transfer of financial information;
(b) the provision and transfer of financial data processing and related software
relating to banking and other financial services
Annex 11-A Costa Rica
Article 11.5.1 applies to the cross-border supply of or trade in financial services, as defined in subparagraph (a) of the definition of cross-border supply of financial services in Article 11.20 12, with respect to:
(a) the provision and transfer of financial information; and financial data processing and related software as referred to in subparagraph (o) of the
definition of financial service
Fn 12 Costa Rica reserves the right to request prior approval with regards to provision and transfer of financial data and related software; considerations include the protection of sensitive information of consumers, prohibitions on unauthorized reuse of sensitive information, the ability of financial regulators to have access to records of financial institutions relating to the handing of such information, and requirements for the location of technology facilities
Annex 11-A El Salvador
Banking and Other Financial Services (Excluding Insurance)
3. Article 11.5.1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when it is required1
Annex III-13.8
El Salvador reserves the right to adopt or maintain any
measure in relation with the information services of
credit data history.
Annex 11-A Honduras 
Banking and Other Financial Services (Excluding Insurance)
3. Article 11.5.1 applies with respect to the provision and transfer of financial
information and financial data processing 22 and related software as referred to in
subparagraph (o) of the definition of financial service in Article 11.20, and advisory and
other auxiliary services, excluding intermediation, relating to banking and other financial
services as referred to in subparagraph (p) of the definition of financial service23.
Annex 11-A Nicaragua
Banking and Other Financial Services (Excluding Insurance)
3. Article 11.5.1 applies with respect to:
(a) the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 and
Nicaragua’s law regulating protection of information applies where the financial
information or financial data processing referred to in subparagraphs (a) and (b) involves
such protected information. Protected information includes, but is not limited to,
information regulated under the concept of banking secrecy and personal information.
Annex 11-A Panama
Banking and other financial services (excluding insurance)
4. Article 11.5.1 applies only with respect to the provision and transfer of financial
information and financial data processing and related software as referred to in
subparagraph (o) of the definition of financial service, and advisory and other auxiliary
financial services26, excluding intermediation, relating to banking and other financial
services as referred to in subparagraph (p) of the definition of financial service.
</text>
  </threadedComment>
  <threadedComment ref="DT339" personId="{40B0AB47-9800-EA44-1FF3-FDF440E4C41E}" id="{004F00AF-00F6-4DCA-BB5D-00A6004100D9}">
    <text xml:space="preserve">Central America-Korea FTA, Art. 13.2.3-4; Art. 13.23
</text>
  </threadedComment>
  <threadedComment ref="DV339" personId="{EC687AD0-6A67-C58C-D82E-26EA0D0BD1EA}" id="{002400F8-0077-445B-916E-00FB00110007}">
    <text xml:space="preserve">Cooperation 
ANNEX 19-B
AUDIOVISUAL CO-PRODUCTION AND SERVICES
</text>
  </threadedComment>
  <threadedComment ref="DW339" personId="{EC687AD0-6A67-C58C-D82E-26EA0D0BD1EA}" id="{006B0074-00F7-42FC-9FED-0098008E000A}">
    <text xml:space="preserve">
Article 11.7
ARTICLE 11.10: EXCEPTIONS
1. Notwithstanding any other provision of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shall apply to nondiscriminatory measures of general application taken by any public entity in pursuit of monetary and related credit policies or exchange rate policies. This paragraph shall not affect a Party’s obligations under Article 9.9 (Performance Requirements) with respect to measures covered by Chapter 9 (Investment) or under Article 9.8 (Transfers) or 10.10 (Transfers and Payments).
Art. 11.20 Financial Services include:
(o) provision and transfer of financial information, and financial data processing and related software by suppliers of other financial services;
Annex 11-A Korea
Article 11.5.1 shall apply only with respect to:
(a) the provision and transfer of financial information;
(b) the provision and transfer of financial data processing and related software
relating to banking and other financial services
Annex 11-A Korea
Article 11.5.1 shall apply only with respect to:
(a) the provision and transfer of financial information;
(b) the provision and transfer of financial data processing and related software
relating to banking and other financial services
Annex 11-A Costa Rica
Article 11.5.1 applies to the cross-border supply of or trade in financial services, as defined in subparagraph (a) of the definition of cross-border supply of financial services in Article 11.20 12, with respect to:
(a) the provision and transfer of financial information; and financial data processing and related software as referred to in subparagraph (o) of the
definition of financial service
Fn 12 Costa Rica reserves the right to request prior approval with regards to provision and transfer of financial data and related software; considerations include the protection of sensitive information of consumers, prohibitions on unauthorized reuse of sensitive information, the ability of financial regulators to have access to records of financial institutions relating to the handing of such information, and requirements for the location of technology facilities
Annex 11-A El Salvador
Banking and Other Financial Services (Excluding Insurance)
3. Article 11.5.1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when it is required1
Annex III-13.8
El Salvador reserves the right to adopt or maintain any
measure in relation with the information services of
credit data history.
Annex 11-A Honduras 
Banking and Other Financial Services (Excluding Insurance)
3. Article 11.5.1 applies with respect to the provision and transfer of financial
information and financial data processing 22 and related software as referred to in
subparagraph (o) of the definition of financial service in Article 11.20, and advisory and
other auxiliary services, excluding intermediation, relating to banking and other financial
services as referred to in subparagraph (p) of the definition of financial service23.
Annex 11-A Nicaragua
Banking and Other Financial Services (Excluding Insurance)
3. Article 11.5.1 applies with respect to:
(a) the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 and
Nicaragua’s law regulating protection of information applies where the financial
information or financial data processing referred to in subparagraphs (a) and (b) involves
such protected information. Protected information includes, but is not limited to,
information regulated under the concept of banking secrecy and personal information.
Annex 11-A Panama
Banking and other financial services (excluding insurance)
4. Article 11.5.1 applies only with respect to the provision and transfer of financial
information and financial data processing and related software as referred to in
subparagraph (o) of the definition of financial service, and advisory and other auxiliary
financial services26, excluding intermediation, relating to banking and other financial
services as referred to in subparagraph (p) of the definition of financial service.
</text>
  </threadedComment>
  <threadedComment ref="EI339" personId="{EC687AD0-6A67-C58C-D82E-26EA0D0BD1EA}" id="{00E20050-00F0-47C1-B428-004700120082}">
    <text xml:space="preserve">Use of Electronic Means
4.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text>
  </threadedComment>
  <threadedComment ref="EM339" personId="{40B0AB47-9800-EA44-1FF3-FDF440E4C41E}" id="{0095004C-00EC-42CD-810A-0079001600C8}">
    <text xml:space="preserve">Art. 23.1.2
</text>
  </threadedComment>
  <threadedComment ref="EN339" personId="{40B0AB47-9800-EA44-1FF3-FDF440E4C41E}" id="{0096004B-0058-4621-A913-00A9002A0032}">
    <text xml:space="preserve">Art. 11.10 (prudential reasons, monetary and exchange policies)
</text>
  </threadedComment>
  <threadedComment ref="EO339" personId="{E5842BE3-B748-F5C8-F69B-0A3180BCF9A3}" id="{00D50084-00F1-4EFC-AA8F-00BF00B2004E}">
    <text xml:space="preserve">Art. 23.2
</text>
  </threadedComment>
  <threadedComment ref="EQ339" personId="{EC687AD0-6A67-C58C-D82E-26EA0D0BD1EA}" id="{00DB0047-00C8-42E6-812E-00CF006E00C8}">
    <text xml:space="preserve">Art. 14.3.1 fn 1
</text>
  </threadedComment>
  <threadedComment ref="ER339" personId="{EC687AD0-6A67-C58C-D82E-26EA0D0BD1EA}" id="{00450073-00B7-453E-BEE9-00CB00700075}">
    <text xml:space="preserve">Art. 14.9 fn 4
</text>
  </threadedComment>
  <threadedComment ref="EX339" personId="{EC687AD0-6A67-C58C-D82E-26EA0D0BD1EA}" id="{004800A0-00A4-455B-983B-002C00F7003C}">
    <text xml:space="preserve">Art. 14.3.3.
</text>
  </threadedComment>
  <threadedComment ref="FA339" personId="{E5842BE3-B748-F5C8-F69B-0A3180BCF9A3}" id="{007000E9-00E4-43D0-9903-00180051004D}">
    <text xml:space="preserve">Art. 15.25
</text>
  </threadedComment>
  <threadedComment ref="FB339" personId="{E5842BE3-B748-F5C8-F69B-0A3180BCF9A3}" id="{005A00FA-008F-49BE-8BB5-00D700130063}">
    <text xml:space="preserve">Art. 15.2.2, Art. 15.25
</text>
  </threadedComment>
  <threadedComment ref="FC339" personId="{E5842BE3-B748-F5C8-F69B-0A3180BCF9A3}" id="{00DC0050-0089-46FA-848A-000E008F004A}">
    <text xml:space="preserve">Art. 15.2.1
</text>
  </threadedComment>
  <threadedComment ref="FE339" personId="{E5842BE3-B748-F5C8-F69B-0A3180BCF9A3}" id="{006E007C-004A-4283-86DB-002500380023}">
    <text xml:space="preserve">Art. 15.28
</text>
  </threadedComment>
  <threadedComment ref="FF339" personId="{E5842BE3-B748-F5C8-F69B-0A3180BCF9A3}" id="{006B007A-006A-499B-B991-00B0005A005F}">
    <text xml:space="preserve">Art. 15.34
</text>
  </threadedComment>
  <threadedComment ref="FI339" personId="{E5842BE3-B748-F5C8-F69B-0A3180BCF9A3}" id="{002900BF-00FB-4702-9337-0081007700D0}">
    <text xml:space="preserve">Art. 15.32
</text>
  </threadedComment>
  <threadedComment ref="FJ339" personId="{E5842BE3-B748-F5C8-F69B-0A3180BCF9A3}" id="{00430070-00FF-4B33-90D0-005A00A100C9}">
    <text xml:space="preserve">Art. 15.33
</text>
  </threadedComment>
  <threadedComment ref="FK339" personId="{E5842BE3-B748-F5C8-F69B-0A3180BCF9A3}" id="{008A0027-0013-497E-A026-00D500CB007A}">
    <text xml:space="preserve">Art. 15.24
</text>
  </threadedComment>
  <threadedComment ref="FL339" personId="{E5842BE3-B748-F5C8-F69B-0A3180BCF9A3}" id="{00700020-0012-403C-95AE-0076007E0027}">
    <text xml:space="preserve">Art. 15.35
</text>
  </threadedComment>
  <threadedComment ref="FO339" personId="{E5842BE3-B748-F5C8-F69B-0A3180BCF9A3}" id="{005600D3-001A-40A3-88E7-00C700A5001C}">
    <text xml:space="preserve">Art. 15.69 
ARTICLE 15.69: LIMITATIONS ON LIABILITY OF SERVICE PROVIDERS
The Parties agree to maintain the type of limitations of responsibility of service providers
they currently foresee in their legislation in order to comply with their international
obligations
</text>
  </threadedComment>
  <threadedComment ref="FP339" personId="{E5842BE3-B748-F5C8-F69B-0A3180BCF9A3}" id="{004A005E-00BC-4955-BCEC-0059003D0049}">
    <text xml:space="preserve">Art. 15.69 
ARTICLE 15.69: LIMITATIONS ON LIABILITY OF SERVICE PROVIDERS
The Parties agree to maintain the type of limitations of responsibility of service providers
they currently foresee in their legislation in order to comply with their international
obligations
</text>
  </threadedComment>
  <threadedComment ref="FR339" personId="{E5842BE3-B748-F5C8-F69B-0A3180BCF9A3}" id="{009600B3-0090-4E43-B885-003A001200F1}">
    <text xml:space="preserve">Art. 15.6
</text>
  </threadedComment>
  <threadedComment ref="FS339" personId="{E5842BE3-B748-F5C8-F69B-0A3180BCF9A3}" id="{00FC0079-008B-4EF3-A71C-00BD008F005A}">
    <text xml:space="preserve">Art. 15.26
</text>
  </threadedComment>
  <threadedComment ref="FT339" personId="{E5842BE3-B748-F5C8-F69B-0A3180BCF9A3}" id="{00A10048-0072-4EFE-BA9A-007E001B0010}">
    <text xml:space="preserve">Art. 15.26
</text>
  </threadedComment>
  <threadedComment ref="FU339" personId="{E5842BE3-B748-F5C8-F69B-0A3180BCF9A3}" id="{00BB00DF-0042-44B0-A264-00CB003C00A7}">
    <text xml:space="preserve">Art. 15.26
</text>
  </threadedComment>
  <threadedComment ref="FW339" personId="{E5842BE3-B748-F5C8-F69B-0A3180BCF9A3}" id="{0086004F-0097-4002-8A56-009B005200E5}">
    <text xml:space="preserve">Art. 15.71, regarding technology transfer for a digital economy
</text>
  </threadedComment>
  <threadedComment ref="AJ340" personId="{E5842BE3-B748-F5C8-F69B-0A3180BCF9A3}" id="{00190034-0058-4E28-8C77-0042001C00F5}">
    <text xml:space="preserve">Art. 14.4
</text>
  </threadedComment>
  <threadedComment ref="AK340" personId="{E5842BE3-B748-F5C8-F69B-0A3180BCF9A3}" id="{00DE0051-009E-4559-966C-00F30079009F}">
    <text xml:space="preserve">Art. 14.4
</text>
  </threadedComment>
  <threadedComment ref="AN340" personId="{E5842BE3-B748-F5C8-F69B-0A3180BCF9A3}" id="{00FB0050-00E2-4063-B916-005800160064}">
    <text xml:space="preserve">Article 10.3: National Treatment
Article 10.5: Market Access
</text>
  </threadedComment>
  <threadedComment ref="AO340" personId="{E5842BE3-B748-F5C8-F69B-0A3180BCF9A3}" id="{00A200D6-009B-4E58-A9CC-00E0000100B0}">
    <text xml:space="preserve">Article 11.3: National Treatment
Article 11.5: Market Access for Financial Institutions
Article 11.7: New Financial Services
</text>
  </threadedComment>
  <threadedComment ref="AR340" personId="{E5842BE3-B748-F5C8-F69B-0A3180BCF9A3}" id="{00CA0096-003A-4168-8620-00F80091009E}">
    <text xml:space="preserve">Art. 14.2.5
5. For greater certainty, the obligations contained in Article 14.4 (Non-Discriminatory Treatment of Digital Products), Article 14.11 (Cross-Border Transfer of Information by Electronic Means), Article 14.13 (Location of Computing Facilities) and Article 14.17 (Source Code) are:
(a) subject to the relevant provisions, exceptions and non-conforming measures of Chapter 9 (Investment), Chapter 10 (Cross-Border Trade in Services) and Chapter 11 (Financial Services); and
(b) to be read in conjunction with any other relevant provisions in this
Agreement
</text>
  </threadedComment>
  <threadedComment ref="AW340" personId="{E5842BE3-B748-F5C8-F69B-0A3180BCF9A3}" id="{008A00E4-00D0-429B-98B4-00BA00BA0050}">
    <text xml:space="preserve">Art. 14.3:1
</text>
  </threadedComment>
  <threadedComment ref="BH340" personId="{E5842BE3-B748-F5C8-F69B-0A3180BCF9A3}" id="{4F89A6D6-3B7C-407E-BCD1-0E6598BD9E96}">
    <text xml:space="preserve">Art. 14.2.1;  14.5:2(a)
</text>
  </threadedComment>
  <threadedComment ref="BI340" personId="{E5842BE3-B748-F5C8-F69B-0A3180BCF9A3}" id="{00B200CD-0064-4A6D-B29B-004700E700A3}">
    <text xml:space="preserve">Art. 14.5:1
</text>
  </threadedComment>
  <threadedComment ref="BJ340" personId="{E5842BE3-B748-F5C8-F69B-0A3180BCF9A3}" id="{000C00AB-009A-4CD3-87C9-00D80030002C}">
    <text xml:space="preserve">Art. 14.5:1
</text>
  </threadedComment>
  <threadedComment ref="BM340" personId="{E5842BE3-B748-F5C8-F69B-0A3180BCF9A3}" id="{00120038-00F9-478C-B863-0065004300D7}">
    <text xml:space="preserve">Art. 14.6, hard, except:
4. The Parties shall encourage the use of interoperable electronic
authentication
 Art. 14.15(b)(v), cooperation
</text>
  </threadedComment>
  <threadedComment ref="BO340" personId="{E5842BE3-B748-F5C8-F69B-0A3180BCF9A3}" id="{00BB0011-006F-49B6-BF87-001B00760045}">
    <text xml:space="preserve">Art. 14.9
</text>
  </threadedComment>
  <threadedComment ref="BQ340" personId="{E5842BE3-B748-F5C8-F69B-0A3180BCF9A3}" id="{002C00D7-006A-490B-B0C0-00BA0045008E}">
    <text xml:space="preserve">Article 5.6: Automation
1. Each Party shall:
(a) endeavour to use international standards with respect to procedures
for the release of goods;
(b) make electronic systems accessible to customs users;
(c) employ electronic or automated systems for risk analysis and
targeting;
(d) endeavour to implement common standards and elements for
import and export data in accordance with the World Customs
Organization (WCO) Data Model;
(e) take into account, as appropriate, WCO standards,
recommendations, models and methods developed through the
WCO or APEC; and
(f) work toward developing a set of common data elements that are
drawn from the WCO Data Model and related WCO
recommendations as well as guidelines to facilitate government to
government electronic sharing of data for purposes of analysing
trade flows.
</text>
  </threadedComment>
  <threadedComment ref="BS340" personId="{E5842BE3-B748-F5C8-F69B-0A3180BCF9A3}" id="{00B1001D-0085-4F79-97A8-00F300BF00EF}">
    <text xml:space="preserve">Art. 14.2:1,
 Art. 14.7, (soft) except 
2. Each Party shall adopt or maintain consumer protection laws to proscribe fraudulent and deceptive commercial activities that cause harm or potential harm to consumers engaged in online commercial activities.
Art. 14.15(b)(ii), cooperation
</text>
  </threadedComment>
  <threadedComment ref="BT340" personId="{E5842BE3-B748-F5C8-F69B-0A3180BCF9A3}" id="{009000EC-00CE-4D6D-BA76-00C0007F0085}">
    <text xml:space="preserve">Art. 14.14, hard, except: 
3. The Parties shall endeavour to cooperate in appropriate cases of mutual concern regarding the regulation of unsolicited commercial electronic messages.
Art. 14.15(b)(iii), cooperation
</text>
  </threadedComment>
  <threadedComment ref="BV340" personId="{E5842BE3-B748-F5C8-F69B-0A3180BCF9A3}" id="{00AF0054-0040-4F1D-8EE8-00BC000700B0}">
    <text xml:space="preserve">Art. 14.10
</text>
  </threadedComment>
  <threadedComment ref="BX340" personId="{E5842BE3-B748-F5C8-F69B-0A3180BCF9A3}" id="{006A0092-00B9-49C3-9103-005200C80050}">
    <text xml:space="preserve">Art. 14.12
</text>
  </threadedComment>
  <threadedComment ref="CA340" personId="{E5842BE3-B748-F5C8-F69B-0A3180BCF9A3}" id="{00C7005E-0030-41D3-B853-00E100BF00BA}">
    <text xml:space="preserve">Article 14.17: Source Code
</text>
  </threadedComment>
  <threadedComment ref="CF340" personId="{E5842BE3-B748-F5C8-F69B-0A3180BCF9A3}" id="{006C0027-0069-4C23-94FC-002B00B60069}">
    <text xml:space="preserve">Art. 14.15(b)(iv), Art. 14.16, cooperation
</text>
  </threadedComment>
  <threadedComment ref="CJ340" personId="{E5842BE3-B748-F5C8-F69B-0A3180BCF9A3}" id="{001900F9-0048-47AA-93EA-006D00A500D8}">
    <text>Article 2.17: Trade in Information Technology Products
Each Party shall be a participant in the WTO Ministerial Declaration on Trade in Information Technology Products (Information Technology Agreement), 13 December 1996, and have completed the procedures for modification and
rectification of its Schedule of Tariff Concessions set out in the Decision of 26 March 1980, L/4962, in accordance with paragraph 2 of the Information Technology Agreement
fn 10 Notwithstanding this Article, Chile and Mexico shall endeavour to become participants in the
Information Technology Agreement. The eventual participation of Chile and Mexico in that
agreement shall be subject to the completion of their respective internal legal procedures.
ANNEX 8-B
INFORMATION AND COMMUNICATIONS TECHNOLOGY
PRODUCTS
Art. 14.15</text>
  </threadedComment>
  <threadedComment ref="CO340" personId="{E5842BE3-B748-F5C8-F69B-0A3180BCF9A3}" id="{009400F4-00E3-4AA4-817E-0076007D0058}">
    <text xml:space="preserve">Art. 14.5:2(b)
</text>
  </threadedComment>
  <threadedComment ref="CQ340" personId="{E5842BE3-B748-F5C8-F69B-0A3180BCF9A3}" id="{0096004D-0024-4228-8701-00B4006D0076}">
    <text xml:space="preserve">Ch. 28
</text>
  </threadedComment>
  <threadedComment ref="DC340" personId="{E5842BE3-B748-F5C8-F69B-0A3180BCF9A3}" id="{001800D4-0095-4024-A64E-00C300820066}">
    <text xml:space="preserve">Art. 14.8,
1. The Parties recognise the economic and social benefits of protecting the personal information of users of electronic commerce and the contribution that this makes to enhancing consumer confidence in electronic commerce.
Art. 14.15(b)(i), cooperation
</text>
  </threadedComment>
  <threadedComment ref="DD340" personId="{E5842BE3-B748-F5C8-F69B-0A3180BCF9A3}" id="{006500B8-00AB-4831-B4F2-008800780053}">
    <text xml:space="preserve">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DF340" personId="{E5842BE3-B748-F5C8-F69B-0A3180BCF9A3}" id="{00F6006D-0027-43A6-9728-006C00E90005}">
    <text xml:space="preserve">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DG340" personId="{E5842BE3-B748-F5C8-F69B-0A3180BCF9A3}" id="{005600B2-00DE-428F-B227-00C1009700CB}">
    <tex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ext>
  </threadedComment>
  <threadedComment ref="DI340" personId="{E5842BE3-B748-F5C8-F69B-0A3180BCF9A3}" id="{00820054-0061-4ED0-AF2B-006F00EA0054}">
    <text xml:space="preserve">Art. 14.11
</text>
  </threadedComment>
  <threadedComment ref="DL340" personId="{E5842BE3-B748-F5C8-F69B-0A3180BCF9A3}" id="{0067006F-00CD-490C-ADC9-008700C00038}">
    <text xml:space="preserve">Art. 14.13
</text>
  </threadedComment>
  <threadedComment ref="DO340" personId="{E5842BE3-B748-F5C8-F69B-0A3180BCF9A3}" id="{00E6003B-008B-4921-8637-009600DC006E}">
    <text xml:space="preserve">Art. 14.11
</text>
  </threadedComment>
  <threadedComment ref="DQ340" personId="{E5842BE3-B748-F5C8-F69B-0A3180BCF9A3}" id="{00820087-00A2-4252-8200-0087006F00E9}">
    <text xml:space="preserve">Art. 14.13
</text>
  </threadedComment>
  <threadedComment ref="DT340" personId="{40B0AB47-9800-EA44-1FF3-FDF440E4C41E}" id="{00ED00AF-00AD-4229-AB9E-00FE00AC0034}">
    <text xml:space="preserve">TPP/CPTPP, Art. 13.1, 13.4.3-4
</text>
  </threadedComment>
  <threadedComment ref="DW340" personId="{E5842BE3-B748-F5C8-F69B-0A3180BCF9A3}" id="{001500C7-0074-4A58-B737-0020003B00D7}">
    <text xml:space="preserve">
Art. 11.1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and
ANNEX 11-A
CROSS-BORDER TRADE
Australia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relating to banking and other
financial services, as referred to in subparagraph (o) of the
definition of “financial service” in Article 11.1 (Definitions); 
Brunei Darussalam
Banking and other financial services (excluding insurance)
2. Article 11.6.1 (Cross-Border Trade) shall apply only with respect to:
(a) provision and transfer of financial information; and
(b) provision and transfer of financial data processing and related
software relating to banking and other financial services, as
referred to in subparagraph (o) of the definition of “financial
service” in Article 11.1 (Definitions).
Canada
Banking and other financial services (excluding insurance)
2. Article 11.6.1 (Cross-Border Trade) shall apply to the cross-border supply
of or trade in financial services, as defined in subparagraph (a) of the definition of
“cross-border supply of financial services” in Article 11.1 (Cross-Border Trade),
with respect to:
(a) provision and transfer of financial information, and financial data
processing, as referred to in subparagraph (o) of the definition of
“financial service” in Article 11.1 (Definitions);
Chile
Banking and other financial services (excluding insurance)
2. Article 11.6.1 (Cross-Border Trade) shall apply with respect to:
(a) provision and transfer of financial information, as referred to in
subparagraph (o) of the definition of “financial service” in Article
11.1 (Definitions);
(b) financial data processing, as referred to in subparagraph (o) of the
definition of “financial service” in Article 11.1 (Definitions),
subject to prior authorisation from the relevant regulator, as
required;16
fn 16 16 The Parties understand that if the financial information or financial data processing referred to
in subparagraphs (a) and (b) involve personal data, the treatment of such personal data shall be in
accordance with Chilean law regulating the protection of such data.
Japan
Banking and other financial services (excluding insurance)
(c) provision and transfer of financial information, and financial data
processing and related software, as referred to in subparagraph (o)
of the definition of “financial service” in Article 11.1 (Definitions);
and
Malaysia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the provision and transfer of financial information and financial data
processing and related software, as referred to in subparagraph (o) of the
definition of “financial service” in Article 11.1 (Definitions).
Mexico
Banking and other financial services (excluding insurance)
2. Article 11.6.1 (Cross-Border Trade) shall apply only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required;20
20 The Parties understand that if the financial information or financial data processing referred to
in subparagraphs (a) and (b) involve personal data, the treatment of such personal data shall be in
accordance with Mexican law regulating the protection of such data.
New Zealand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United States
Banking and other financial services (excluding insurance)
3. Article 11.6.1 shall apply only with respect to:
(a) provision and transfer of financial information, and financial data
processing and related software, as referred to in subparagraph (o)
of the definition of “financial service” in Article 11.1 (Definitions);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Art. 11.11.2
2. Nothing in this Chapter, Chapter 9 (Investment), Chapter 10 (Cross-
Border Trade in Services), Chapter 13 (Telecommunications) including
specifically Article 13.24 (Relation to Other Chapters), or Chapter 14 (Electronic
Commerce), shall apply to non-discriminatory measures of general application
taken by any public entity in pursuit of monetary and related credit policies or
exchange rate policies. This paragraph shall not affect a Party’s obligations under
Article 9.10 (Performance Requirements) with respect to measures covered by
Chapter 9 (Investment), under Article 9.9 (Transfers) or Article 10.12 (Payments
and Transfers).
</text>
  </threadedComment>
  <threadedComment ref="EI340" personId="{E5842BE3-B748-F5C8-F69B-0A3180BCF9A3}" id="{002600B4-004F-42B8-A9E6-000200BF00A6}">
    <text xml:space="preserve">Art. 15.4.8-9: Use of electronic means
Article 15.22: Cooperation
2. The Parties shall endeavour to cooperate in matters such as:
(c) developing and expanding the use of electronic means in
government procurement systems;
</text>
  </threadedComment>
  <threadedComment ref="EM340" personId="{E5842BE3-B748-F5C8-F69B-0A3180BCF9A3}" id="{00FE0028-00F1-422A-8457-0041007C0011}">
    <text xml:space="preserve">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ext>
  </threadedComment>
  <threadedComment ref="EN340" personId="{E5842BE3-B748-F5C8-F69B-0A3180BCF9A3}" id="{00B200BB-00BD-43B6-9535-009500C50092}">
    <text xml:space="preserve">Art. 14.2.3 (government procurement)
Art. 14.4
NT does not apply to:
2. Paragraph 1 shall not apply to the extent of any inconsistency with the
rights and obligations in Chapter 18 (Intellectual Property).
3. The Parties understand that this Article does not apply to subsidies or grants provided by a Party, including government-supported loans, guarantees and
insurance.
4. This Article shall not apply to broadcasting.
</text>
  </threadedComment>
  <threadedComment ref="EO340" personId="{E5842BE3-B748-F5C8-F69B-0A3180BCF9A3}" id="{002E007E-0065-4EFA-8227-009E000E006E}">
    <text xml:space="preserve">Article 29.2: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ext>
  </threadedComment>
  <threadedComment ref="EQ340" personId="{E5842BE3-B748-F5C8-F69B-0A3180BCF9A3}" id="{0028001F-0065-4A77-AC98-001700AB00E8}">
    <text xml:space="preserve">Art. 14.3.2
Art. 29.4.6 b) and c)
(b) Article 9.4 (National Treatment), Article 9.5 (Most-Favoured-
Nation Treatment), Article 10.3 (National Treatment), Article 10.4
(Most-Favoured-Nation Treatment), Article 11.3 (National
Treatment), Article 11.4 (Most-Favoured-Nation Treatment),
Article 11.6.1 (Cross-Border Trade) and Article 14.4 (Non-
Discriminatory Treatment of Digital Products) shall apply to all
taxation measures, other than those on income, on capital gains, on
the taxable capital of corporations, on the value of an investment or
property9 (but not on the transfer of that investment or property),
or taxes on estates, inheritances, gifts and generation-skipping
transfers;
(c) Article 14.4 (Non-Discriminatory Treatment of Digital Products)
shall apply to taxation measures on income, on capital gains, on the
taxable income of corporations, or on the value of an investment or
property9 (but not on the transfer of that investment or property),
that relate to the purchase or consumption of particular digital
products, except that nothing in this subparagraph shall prevent a
Party from conditioning the receipt or continued receipt of an
advantage relating to the purchase or consumption of particular
digital products on requirements to provide the digital product in
its territory,
</text>
  </threadedComment>
  <threadedComment ref="ET340" personId="{40B0AB47-9800-EA44-1FF3-FDF440E4C41E}" id="{009F0076-0069-4BB5-BA0E-00D6002D0067}">
    <text xml:space="preserve">Art. 14.2.3(b)
</text>
  </threadedComment>
  <threadedComment ref="EX340" personId="{E5842BE3-B748-F5C8-F69B-0A3180BCF9A3}" id="{00C800ED-001A-4DA3-97E4-006B000B00D4}">
    <text xml:space="preserve">
Art. 14.2.6
6. The obligations contained in Article 14.4 (Non-Discriminatory Treatment of Digital Products), Article 14.11 (Cross-Border Transfer of Information by Electronic Means) and Article 14.13 (Location of Computing Facilities) shall not apply to the non-conforming aspects of measures adopted or maintained in
accordance with Article 9.12 (Non-Conforming Measures), Article 10.7 (Non-Conforming Measures) or Article 11.10 (Non-Conforming Measures).
</text>
  </threadedComment>
  <threadedComment ref="FA340" personId="{6785972C-96CC-E74C-1073-C6FD66B67974}" id="{00DC0007-009D-4B3D-AB2C-00DE0020003B}">
    <text xml:space="preserve">Art. 18.7:2(e) and (f)
</text>
  </threadedComment>
  <threadedComment ref="FB340" personId="{6785972C-96CC-E74C-1073-C6FD66B67974}" id="{0087004E-00CB-46AF-AAE8-00BE00CE0025}">
    <text xml:space="preserve">Art. 18.7
</text>
  </threadedComment>
  <threadedComment ref="FC340" personId="{E5842BE3-B748-F5C8-F69B-0A3180BCF9A3}" id="{00C30005-00EE-42B3-AE4A-007F003900BE}">
    <text xml:space="preserve">Art. 18.1, 18.6, 18.10 and several others partially applying TRIPS
</text>
  </threadedComment>
  <threadedComment ref="FE340" personId="{6785972C-96CC-E74C-1073-C6FD66B67974}" id="{00DE00AF-0097-493A-93DD-005C002700C4}">
    <text xml:space="preserve">R Polanco
CPTPP, Annex Art. 7 (g), this obligation is suspended
</text>
  </threadedComment>
  <threadedComment ref="FF340" personId="{6785972C-96CC-E74C-1073-C6FD66B67974}" id="{009C00AF-007D-4ADE-A794-00E400490062}">
    <text xml:space="preserve">Art. 18.65 on coyrights
</text>
  </threadedComment>
  <threadedComment ref="FI340" personId="{6785972C-96CC-E74C-1073-C6FD66B67974}" id="{002E0006-00A6-4401-ACAB-00A300D500E6}">
    <text xml:space="preserve">R Polanco
CPTPP, Annex Art. 7 (h), this obligation is suspended
</text>
  </threadedComment>
  <threadedComment ref="FJ340" personId="{6785972C-96CC-E74C-1073-C6FD66B67974}" id="{00EB0098-0095-4462-9FF2-004D0094008C}">
    <text xml:space="preserve">R Polanco
CPTPP, Annex Art. 7 (i), this obligation is suspended
</text>
  </threadedComment>
  <threadedComment ref="FK340" personId="{6785972C-96CC-E74C-1073-C6FD66B67974}" id="{000F00F9-0044-4454-BD22-008100EE004C}">
    <text xml:space="preserve">Art. 18.78
</text>
  </threadedComment>
  <threadedComment ref="FL340" personId="{6785972C-96CC-E74C-1073-C6FD66B67974}" id="{00930014-00DF-4E91-981B-00D800F600D4}">
    <text xml:space="preserve">R Polanco
CPTPP, Annex Art. 7 (j), this obligation is suspended
</text>
  </threadedComment>
  <threadedComment ref="FM340" personId="{6785972C-96CC-E74C-1073-C6FD66B67974}" id="{00D80010-0022-4995-A9DF-008300510071}">
    <text xml:space="preserve">Art. 18.80
</text>
  </threadedComment>
  <threadedComment ref="FN340" personId="{6785972C-96CC-E74C-1073-C6FD66B67974}" id="{007C009C-0071-4F01-AAD1-00AF00280089}">
    <text xml:space="preserve">Art. 18.28
</text>
  </threadedComment>
  <threadedComment ref="FO340" personId="{6785972C-96CC-E74C-1073-C6FD66B67974}" id="{000A0097-00B2-4FD7-B1D2-0068007A004D}">
    <text xml:space="preserve">Art. 18.82
</text>
  </threadedComment>
  <threadedComment ref="FP340" personId="{6785972C-96CC-E74C-1073-C6FD66B67974}" id="{00580007-009A-4AE8-B913-0035003700F2}">
    <text xml:space="preserve">Art. 18.82
</text>
  </threadedComment>
  <threadedComment ref="FR340" personId="{6785972C-96CC-E74C-1073-C6FD66B67974}" id="{000F00C2-00D9-4103-A846-00E000BB00FF}">
    <text xml:space="preserve">Art. 18.9
</text>
  </threadedComment>
  <threadedComment ref="FS340" personId="{6785972C-96CC-E74C-1073-C6FD66B67974}" id="{008F004E-0059-42B7-B8DB-00A500680070}">
    <text xml:space="preserve">Art. 18.58
</text>
  </threadedComment>
  <threadedComment ref="FT340" personId="{6785972C-96CC-E74C-1073-C6FD66B67974}" id="{000200A2-00C5-428C-B562-0072003C001A}">
    <text xml:space="preserve">Art. 18.59 for copyright and Art. 18.62:3(a)
</text>
  </threadedComment>
  <threadedComment ref="FU340" personId="{E5842BE3-B748-F5C8-F69B-0A3180BCF9A3}" id="{007500B6-006E-425B-87BB-004400A1000C}">
    <text xml:space="preserve">Art. 18.62(b)
</text>
  </threadedComment>
  <threadedComment ref="H341" personId="{E5842BE3-B748-F5C8-F69B-0A3180BCF9A3}" id="{00A400BA-00E6-44A4-9D4E-0070007A00BC}">
    <text xml:space="preserve">Not signed yet, date of the latest text available
</text>
  </threadedComment>
  <threadedComment ref="H341" dT="2022-03-24T17:04:29.10" personId="{3EAAF6FB-2E09-43C5-82C4-356B48B57C1A}" id="{AF3946AA-5309-406F-9509-2B375CAE19EA}" parentId="{00A400BA-00E6-44A4-9D4E-0070007A00BC}">
    <text>Still not signed. The EU and Mexico concluded negotiations on 28.04.2020</text>
  </threadedComment>
  <threadedComment ref="H341" dT="2022-05-29T06:08:30.49" personId="{87841CCE-79F4-471B-8273-CAEFD25B01AF}" id="{1FDE7CE3-B527-47EF-B735-310B4244A7D8}" parentId="{00A400BA-00E6-44A4-9D4E-0070007A00BC}">
    <text>Agreement not yet signed</text>
  </threadedComment>
  <threadedComment ref="I341" personId="{E5842BE3-B748-F5C8-F69B-0A3180BCF9A3}" id="{00F90006-00DD-460A-B6B3-004A0036007B}">
    <text xml:space="preserve">Not signed yet, date of the latest text available
</text>
  </threadedComment>
  <threadedComment ref="AM341" personId="{EC687AD0-6A67-C58C-D82E-26EA0D0BD1EA}" id="{005300A7-0050-4C99-A62D-00A600010040}">
    <text xml:space="preserve">Cross Bordet Trade in Services Chapter
Article 4 Market Access
Article 5 Local Presence
Article 6 National Treatment
</text>
  </threadedComment>
  <threadedComment ref="AN341" personId="{EC687AD0-6A67-C58C-D82E-26EA0D0BD1EA}" id="{004000D7-0080-44A0-95BF-006000C6003F}">
    <text xml:space="preserve">Cross Bordet Trade in Services Chapter
Article 4 Market Access
Article 5 Local Presence
Article 6 National Treatment
</text>
  </threadedComment>
  <threadedComment ref="AO341" personId="{EC687AD0-6A67-C58C-D82E-26EA0D0BD1EA}" id="{0062005D-006A-4E4B-8DE9-007D009500A9}">
    <text xml:space="preserve">Cross Bordet Trade in Services Chapter
Article 4 Market Access
Article 5 Local Presence
Article 6 National Treatment
</text>
  </threadedComment>
  <threadedComment ref="AW341" personId="{40B0AB47-9800-EA44-1FF3-FDF440E4C41E}" id="{00460026-006A-449D-B2AE-00CA009900F4}">
    <text xml:space="preserve">Chapter on Digital Trade Art. 3.1.1
</text>
  </threadedComment>
  <threadedComment ref="BH341" personId="{40B0AB47-9800-EA44-1FF3-FDF440E4C41E}" id="{FAAEC6CE-1490-4C42-AAC1-C9D17CBF167F}">
    <text xml:space="preserve">Chapter on Digital Trade, Art. 1.1, Art, 4 and Art. 5
</text>
  </threadedComment>
  <threadedComment ref="BM341" personId="{40B0AB47-9800-EA44-1FF3-FDF440E4C41E}" id="{00380020-00D9-495F-BF7B-00310082003C}">
    <text xml:space="preserve">Chapter on Digital Trade Art. 6 (hard), Art. 11(a), cooperation
</text>
  </threadedComment>
  <threadedComment ref="BQ341" personId="{40B0AB47-9800-EA44-1FF3-FDF440E4C41E}" id="{005D00ED-0075-4BED-89FA-00B50006002C}">
    <text xml:space="preserve">Trade in Goods Chapter
Article X.13
Committee on Trade in Goods
Preference utilisation / Data Exchange
</text>
  </threadedComment>
  <threadedComment ref="BS341" personId="{40B0AB47-9800-EA44-1FF3-FDF440E4C41E}" id="{00270075-00D9-4525-8A4E-006F009E005D}">
    <text xml:space="preserve">Chapter on Digital Trade, Art. 1.1
Art, 11(c) cooperation
Art. 7 (soft) except 7.2:
To this end each Party shall adopt or maintain measures that contribute to consumer trust, including measures that proscribe fraudulent and deceptive commercial practices that cause harm or potential harm to consumers. 
</text>
  </threadedComment>
  <threadedComment ref="BT341" personId="{EC687AD0-6A67-C58C-D82E-26EA0D0BD1EA}" id="{00E40069-0087-4234-A640-00B8002800F8}">
    <text xml:space="preserve">Chapter on digital trade, Art. 8 (hard) except cooperation (art. 8.4)
And Art. 11(b), coopèration on direct marketing
</text>
  </threadedComment>
  <threadedComment ref="BV341" personId="{EC687AD0-6A67-C58C-D82E-26EA0D0BD1EA}" id="{0045006D-00BB-46C5-BC64-009F00C700D9}">
    <text xml:space="preserve">Chapter on Trade in Goods, Art. 10, Open Internet Access
</text>
  </threadedComment>
  <threadedComment ref="CA341" personId="{EC687AD0-6A67-C58C-D82E-26EA0D0BD1EA}" id="{00E500B7-003B-4C60-AB63-00D900E200D9}">
    <text xml:space="preserve">Chapter on digital trade, Art. 9 (hard) 
</text>
  </threadedComment>
  <threadedComment ref="CF341" personId="{40B0AB47-9800-EA44-1FF3-FDF440E4C41E}" id="{00BA00BA-0040-4660-8BA2-00F800EE001A}">
    <text xml:space="preserve">Chapter on Digital Trade Art. 11(e), cooperation
</text>
  </threadedComment>
  <threadedComment ref="CH341" personId="{40B0AB47-9800-EA44-1FF3-FDF440E4C41E}" id="{000100F0-0064-40E3-BE44-002E0057005E}">
    <text xml:space="preserve">Chapter on Digital Trade Art. 11 (c), cooperation
</text>
  </threadedComment>
  <threadedComment ref="CJ341" personId="{EC687AD0-6A67-C58C-D82E-26EA0D0BD1EA}" id="{000F00BA-0018-4266-AA2E-00B400B50080}">
    <text xml:space="preserve">Chaopter on Digital Trade Art. 11
</text>
  </threadedComment>
  <threadedComment ref="CQ341" personId="{EC687AD0-6A67-C58C-D82E-26EA0D0BD1EA}" id="{00B70024-00AA-4D5A-B86F-00C3002500B9}">
    <text xml:space="preserve">CHAPTER XX] 
DISPUTE SETTLEMENT 
</text>
  </threadedComment>
  <threadedComment ref="DC341" personId="{40B0AB47-9800-EA44-1FF3-FDF440E4C41E}" id="{00F800ED-004E-4637-A169-00B200BA002B}">
    <text xml:space="preserve">
CROSS-BORDER TRADE IN SERVICES
Article 1
Right to regulate
The Parties affirm the right to regulate within their territories to achieve legitimate policy objectives, such as the protection of public health, social services, public education, safety, environment or public morals, social or consumer protection, privacy and data protection, the promotion and protection of cultural diversity, or competition.
CHAPTER ON DIGITAL TRADE
Article 1
Scope
1. The Parties recognise the economic growth and opportunities provided by digital trade and the importance of adopting frameworks that promote consumer confidence in digital trade and of avoiding unnecessary barriers to its use and development.
</text>
  </threadedComment>
  <threadedComment ref="DG341" personId="{E5842BE3-B748-F5C8-F69B-0A3180BCF9A3}" id="{003100E6-0035-4D39-A3B3-007A00210071}">
    <text xml:space="preserve">EU-Mexico Modernised Global Agreement, 
Chapter XX
Exceptions
Article XX
General exceptions
4. For the purposes of Chapter XX (Cross-Border Trade in Services), Chapter XX (Temporary Entry for Business Persons), Chapter XX (Telecommunications), Chapter XX (Digital Trade), Chapter XX (Maritime Transport Delivery Services), Chapter XX (Domestic Regulation), Chapter XX (MREs), Chapter XX (Financial Services), Chapter XX (State-Owned Enterprises and Designated Monopolies) and Section X (liberalization of investment) of Chapter X (Investment), paragraphs (a), (b) and (c) of Article XIV of GATS are incorporated into and made part of this Agreement, mutatis mutandis.
</text>
  </threadedComment>
  <threadedComment ref="DM341" personId="{E5842BE3-B748-F5C8-F69B-0A3180BCF9A3}" id="{00C80065-00E5-4B40-A011-000500C600BD}">
    <text xml:space="preserve">Chapter on Electronic Trade
Art. XX
The Parties shall reassess within three years of the date of entry into force of this Agreement the need for inclusion of provisions on the free flow of data into this Agreement
</text>
  </threadedComment>
  <threadedComment ref="DO341" personId="{40B0AB47-9800-EA44-1FF3-FDF440E4C41E}" id="{009D00CF-0018-4909-94C7-00F9007A00B0}">
    <text xml:space="preserve">3. Each Party shall ensure that service suppliers of the other Party may use public telecommunications networks and services for the movement of information in its territory
4. Notwithstanding paragraph 3, a Party may take such measures as are necessary to ensure the security and confidentiality of communications, subject to the requirement that such measures are not applied in a manner which would constitute a means of arbitrary or unjustifiable discrimination or a disguised restriction on trade in services.
Art., TS 14
2. Each Party shall ensure the confidentiality of telecommunications and related traffic data transmitted in the use of public telecommunications networks or services, subject to the requirement that measures applied to that end do not constitute a means of arbitrary or unjustifiable discrimination or a disguised restriction on trade in services.
</text>
  </threadedComment>
  <threadedComment ref="DT341" personId="{40B0AB47-9800-EA44-1FF3-FDF440E4C41E}" id="{003400A5-0002-4401-A12A-0019000B007E}">
    <text xml:space="preserve">EU-Mexico Modernised Global Agreement, Telecommunications Section, Art. 6.3-4; 
</text>
  </threadedComment>
  <threadedComment ref="DV341" personId="{E5842BE3-B748-F5C8-F69B-0A3180BCF9A3}" id="{00660013-0075-4061-87AE-000E00790079}">
    <text xml:space="preserve">CROSS-BORDER TRADE IN SERVICES
Art. 3 .2(a) exclude audio-visual services
INVESTMENT CHAPTER
Art. 5.2 d) exclude audiovisual
COMPETITION CHAPTER 
Art. X.7. 6
6. Subsidies provided in the audio-visual sector shall only be subject to transparency according to Article X.9.)
</text>
  </threadedComment>
  <threadedComment ref="DW341" personId="{40B0AB47-9800-EA44-1FF3-FDF440E4C41E}" id="{002B00CF-000C-4E46-9B7A-006D00E000A8}">
    <text xml:space="preserve">Financial Services Chapter
Definition of Financial Service (Art. 1)
Articlke XX.8: Treatment of Certain Infoirmation
Article XX.10: Review Clause on Data Flows
The Parties shall reassess within three years of the date of entry into force of this Agreement the need for inclusion of provisions on the free flow of data into this Agreement.
</text>
  </threadedComment>
  <threadedComment ref="EI341" personId="{EC687AD0-6A67-C58C-D82E-26EA0D0BD1EA}" id="{00C6002B-008A-40ED-AB33-003600BB002F}">
    <text xml:space="preserve">Chapter on Public Procurement 
Arz. 4.3 Usel of electric means
Art. 14 electronic auctions
</text>
  </threadedComment>
  <threadedComment ref="EM341" personId="{40B0AB47-9800-EA44-1FF3-FDF440E4C41E}" id="{00A90072-0030-4892-AA36-008D006F002B}">
    <text xml:space="preserve">EU-Mexico Modernised Global Agreement, 
Chapter XX
Exceptions
Article XX
General exceptions
4. For the purposes of Chapter XX (Cross-Border Trade in Services), Chapter XX (Temporary Entry for Business Persons), Chapter XX (Telecommunications), Chapter XX (Digital Trade), Chapter XX (Maritime Transport Delivery Services), Chapter XX (Domestic Regulation), Chapter XX (MREs), Chapter XX (Financial Services), Chapter XX (State-Owned Enterprises and Designated Monopolies) and Section X (liberalization of investment) of Chapter X (Investment), paragraphs (a), (b) and (c) of Article XIV of GATS are incorporated into and made part of this Agreement, mutatis mutandis.
</text>
  </threadedComment>
  <threadedComment ref="EN341" personId="{40B0AB47-9800-EA44-1FF3-FDF440E4C41E}" id="{00240050-005E-41DB-9348-002D00D700E6}">
    <text xml:space="preserve">Chapter on Digital Trade
Art. 1.2: Right to Regulate
1.4. The provisions in this Title shall not apply to:
(a) gambling services,
(b) broadcasting services,
(c) audio-visual services,
(d) services of notaries or equivalent professions,
(e) legal representation services,
(f) government procurement with the exception of articles 5 (e-contracts), 6 (e-trust and e-authentication services) and 9 (source code) which shall apply to government procurement.
</text>
  </threadedComment>
  <threadedComment ref="EO341" personId="{E5842BE3-B748-F5C8-F69B-0A3180BCF9A3}" id="{00BB0057-000A-485E-ABA2-00AE00180086}">
    <text xml:space="preserve">EU-Mexico Free Trade Agreement – Exceptions
Article X.3
Security exception
Nothing in this Agreement shall be construed:
(a) to require a Party to furnish or allow access to any information the disclosure of which it considers contrary to its essential security interests; or
(b) to prevent a Party from taking an action which it considers necessary for the protection of its essential security interests:
(ii) connected to the production of or traffic in arms, ammunition and implements of war and to such traffic and transactions in other goods and materials, carried out directly or indirectly for the purpose of supplying a military establishment;
(iii) relating to the supply of services and technology, and to economic activities, carried out directly or indirectly for the purpose of supplying a military establishment;
(i) relating to fissionable and fusionable materials or the materials from which they are derived; or
(iv) taken in time of war or other emergency in international relations; or
(c) to prevent a Party from taking any action in order to carry out its international obligations under the UN Charter for the purpose of maintaining international peace and security.
</text>
  </threadedComment>
  <threadedComment ref="EQ341" personId="{40B0AB47-9800-EA44-1FF3-FDF440E4C41E}" id="{007B001C-00FE-4618-B1BB-001F00FD00ED}">
    <text xml:space="preserve">Chapter on Digital Trade Art. 3.1.2
</text>
  </threadedComment>
  <threadedComment ref="FA341" personId="{E5842BE3-B748-F5C8-F69B-0A3180BCF9A3}" id="{00340008-0020-4D51-BB64-001700370079}">
    <text xml:space="preserve">Ch. 41, Art. X.5.1
</text>
  </threadedComment>
  <threadedComment ref="FB341" personId="{E5842BE3-B748-F5C8-F69B-0A3180BCF9A3}" id="{009300ED-00AC-4365-8D8A-009200870096}">
    <text xml:space="preserve">Ch. 41, Art. X.5.2
</text>
  </threadedComment>
  <threadedComment ref="FC341" personId="{E5842BE3-B748-F5C8-F69B-0A3180BCF9A3}" id="{00610066-0044-49BA-814F-00C1004100C6}">
    <text xml:space="preserve">Ch. 41, Art. X.2
</text>
  </threadedComment>
  <threadedComment ref="FE341" personId="{E5842BE3-B748-F5C8-F69B-0A3180BCF9A3}" id="{00850064-00B1-42B5-A8AA-009900820063}">
    <text xml:space="preserve">Ch. 41, Art. X.11
</text>
  </threadedComment>
  <threadedComment ref="FF341" personId="{E5842BE3-B748-F5C8-F69B-0A3180BCF9A3}" id="{006100D3-00FB-40FB-BD3D-0008001800DB}">
    <text xml:space="preserve">Ch. 41, Art. X.14
</text>
  </threadedComment>
  <threadedComment ref="FI341" personId="{E5842BE3-B748-F5C8-F69B-0A3180BCF9A3}" id="{0026009E-0066-4300-B54C-007C00F700CF}">
    <text xml:space="preserve">Ch. 41, Art. X.15
</text>
  </threadedComment>
  <threadedComment ref="FJ341" personId="{E5842BE3-B748-F5C8-F69B-0A3180BCF9A3}" id="{002B0017-0033-48D5-9FDF-00A30047009B}">
    <text xml:space="preserve">Ch. 41, Art. X.16
</text>
  </threadedComment>
  <threadedComment ref="FK341" personId="{E5842BE3-B748-F5C8-F69B-0A3180BCF9A3}" id="{00EC00AA-0098-437B-A9A5-002A00BF00A0}">
    <text xml:space="preserve">Ch. 41, Art. X.48
</text>
  </threadedComment>
  <threadedComment ref="FS341" personId="{E5842BE3-B748-F5C8-F69B-0A3180BCF9A3}" id="{00110083-00FB-4716-BAC9-00D3006800C0}">
    <text xml:space="preserve">Ch. 41, Art. X.6(a)
</text>
  </threadedComment>
  <threadedComment ref="FT341" personId="{E5842BE3-B748-F5C8-F69B-0A3180BCF9A3}" id="{003F00E4-0044-4C61-BC89-00F300F90030}">
    <text xml:space="preserve">Ch. 41, Art. X.6(c)
</text>
  </threadedComment>
  <threadedComment ref="AD348" personId="{40B0AB47-9800-EA44-1FF3-FDF440E4C41E}" id="{00B600EA-0009-4219-99C8-00E0009C0056}">
    <text xml:space="preserve">Art. 870.3
</text>
  </threadedComment>
  <threadedComment ref="AF348" personId="{40B0AB47-9800-EA44-1FF3-FDF440E4C41E}" id="{005B00C4-0006-4AFC-98D8-008600FF00FD}">
    <text xml:space="preserve">Art. 8.80.2 (dialogue)
</text>
  </threadedComment>
  <threadedComment ref="AH348" personId="{40B0AB47-9800-EA44-1FF3-FDF440E4C41E}" id="{00B400C6-00E2-435F-81D4-006300DD0080}">
    <text xml:space="preserve">Art. 870.1, 870.2
</text>
  </threadedComment>
  <threadedComment ref="AN348" personId="{40B0AB47-9800-EA44-1FF3-FDF440E4C41E}" id="{00630090-008E-4519-A149-005A00250070}">
    <text xml:space="preserve">ARTICLE 8.16
National treatment
ARTICLE 8.15
Market access
</text>
  </threadedComment>
  <threadedComment ref="AO348" personId="{40B0AB47-9800-EA44-1FF3-FDF440E4C41E}" id="{006500C0-00E7-495C-93A7-002300560068}">
    <text xml:space="preserve">ARTICLE 8.16
National treatment
ARTICLE 8.15
Market access
</text>
  </threadedComment>
  <threadedComment ref="AQ348" personId="{40B0AB47-9800-EA44-1FF3-FDF440E4C41E}" id="{00B000CF-0012-4898-9F4E-008D00030025}">
    <text xml:space="preserve">Art. 870.6In the event of any inconsistency between the provisions of this Section and the other provisions of this Agreement, those other provisions shall prevail to the extent of the inconsistency.
</text>
  </threadedComment>
  <threadedComment ref="AW348" personId="{40B0AB47-9800-EA44-1FF3-FDF440E4C41E}" id="{00990029-007D-43FA-98C0-000B00C80049}">
    <text xml:space="preserve">Art. 8.72
</text>
  </threadedComment>
  <threadedComment ref="BH348" personId="{40B0AB47-9800-EA44-1FF3-FDF440E4C41E}" id="{FEEBB1D9-04D1-46F9-ACF7-16D7813E4873}">
    <text xml:space="preserve">Art. 8.74, 8.75, 8.76
</text>
  </threadedComment>
  <threadedComment ref="BM348" personId="{40B0AB47-9800-EA44-1FF3-FDF440E4C41E}" id="{008000D3-0043-44B2-8A6B-00F30020009F}">
    <text xml:space="preserve">Art.. 8.77
Art. 8.80.2.(d), dialogue
</text>
  </threadedComment>
  <threadedComment ref="BQ348" personId="{E5842BE3-B748-F5C8-F69B-0A3180BCF9A3}" id="{004E00DF-00F0-4AEF-AC0E-008D007D00C9}">
    <text xml:space="preserve">
Art. 4.4.
4. Each Party shall promote the development and use of advanced systems, including those based on information and communications technology, to facilitate the exchange of electronic data between traders or operators and its customs authority and other trade-related agencies. 
5. Each Party shall work towards further simplification and standardisation of data and documentation required by its customs authority and other trade-related agencies.
Art. 4.12.2
2. The customs authorities of the Parties shall enhance cooperation on the matters referred to in this Chapter with a view to further developing trade facilitation while ensuring compliance with their respective customs legislation and improving supply chain security, in the following areas:
(b) cooperation on harmonisation of data requirements for customs purposes, in line with applicable international standards such as the WCO standards;
</text>
  </threadedComment>
  <threadedComment ref="BS348" personId="{40B0AB47-9800-EA44-1FF3-FDF440E4C41E}" id="{00AC0071-0032-4433-8BC7-009400550076}">
    <text xml:space="preserve">Art. 8.70.2
Art. 8.78
Art. 8.80.2(a), dialogue
</text>
  </threadedComment>
  <threadedComment ref="BT348" personId="{40B0AB47-9800-EA44-1FF3-FDF440E4C41E}" id="{00D70050-0092-465D-8D7A-00AE006C0078}">
    <text xml:space="preserve">Art. 8.79
Art. 8.80.2(c), dialogue
</text>
  </threadedComment>
  <threadedComment ref="CA348" personId="{40B0AB47-9800-EA44-1FF3-FDF440E4C41E}" id="{0083005C-0003-4BC8-8E0E-000700590042}">
    <text xml:space="preserve">Art. 8.73
</text>
  </threadedComment>
  <threadedComment ref="CF348" personId="{E5842BE3-B748-F5C8-F69B-0A3180BCF9A3}" id="{00F20076-002A-4F0B-9149-00EF0027003C}">
    <text xml:space="preserve">Art. 18.1.2 h)
2. Nothing in this Section shall affect the right of a Party to define or regulate its own levels of protection in pursuit or furtherance of its public policy objectives in areas such as:
(h) personal data and cybersecurity;
Art. 8.80.2(b), dialogue
</text>
  </threadedComment>
  <threadedComment ref="CJ348" personId="{EC687AD0-6A67-C58C-D82E-26EA0D0BD1EA}" id="{00B1009E-00DE-404A-9125-00C7002A0052}">
    <text xml:space="preserve">Art. 8.80
</text>
  </threadedComment>
  <threadedComment ref="CL348" personId="{40B0AB47-9800-EA44-1FF3-FDF440E4C41E}" id="{000800E4-00F0-45CF-9540-00CE009A0066}">
    <text xml:space="preserve">EU-Japan FTA, Art. 8.4.
</text>
  </threadedComment>
  <threadedComment ref="CQ348" personId="{40B0AB47-9800-EA44-1FF3-FDF440E4C41E}" id="{00BC00C6-006B-4993-B6BD-000B000F0016}">
    <text xml:space="preserve">Chapter 21
</text>
  </threadedComment>
  <threadedComment ref="DD348" personId="{E5842BE3-B748-F5C8-F69B-0A3180BCF9A3}" id="{00660042-0004-4CC3-9112-00D500D90002}">
    <text xml:space="preserve">Art. 8.78.3
3. The Parties recognise the importance of adopting or maintaining measures, in accordance with their respective laws and regulations, to protect the personal data of electronic commerce users.
Art. 18.1.2 h)
2. Nothing in this Section shall affect the right of a Party to define or regulate its own levels of protection in pursuit or furtherance of its public policy objectives in areas such as:
(h) personal data and cybersecurity;
Art. 18.16.7
7. The Parties shall not be required to disclose confidential or sensitive information or data.
</text>
  </threadedComment>
  <threadedComment ref="DG348" personId="{E5842BE3-B748-F5C8-F69B-0A3180BCF9A3}" id="{003F008E-004B-44EC-BEE1-00C50002005F}">
    <text xml:space="preserve">
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Article 8.44
3. Each Party shall ensure that service suppliers of the other Party may use public telecommunications transport networks and services for the movement of information within and across the borders of the former Party, including for intra-corporate communications of such service suppliers, and for access to information contained in databases or otherwise stored in machine-readable form in either Party or in any other member of the WTO.
4. Notwithstanding paragraph 3, a Party may take such measures as are necessary to ensure the security and confidentiality of messages subject to the requirement that those measures are not applied in a manner which would constitute a means of arbitrary or unjustifiable discrimination or a disguised restriction on trade in services.
ARTICLE 8.56
Confidentiality of information
Each Party shall ensure the confidentiality of telecommunications and related traffic data of users over public telecommunications transport networks and services without unduly restricting trade in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
</text>
  </threadedComment>
  <threadedComment ref="DK348" personId="{E5842BE3-B748-F5C8-F69B-0A3180BCF9A3}" id="{0024007C-00BA-4C7B-87E7-00A4009E00DF}">
    <text xml:space="preserve">Art. 8.4. in case provisions of data flows are finally agreed, the Committe would do it
</text>
  </threadedComment>
  <threadedComment ref="DM348" personId="{E5842BE3-B748-F5C8-F69B-0A3180BCF9A3}" id="{009C00E2-00ED-45EE-BBDA-001D00200071}">
    <text xml:space="preserve">ARTICLE 8.81
Free flow of data
The Parties shall reassess within three years of the date of entry into force of this Agreement the need for inclusion of provisions on the free flow of data into this Agreement.
</text>
  </threadedComment>
  <threadedComment ref="DO348" personId="{E5842BE3-B748-F5C8-F69B-0A3180BCF9A3}" id="{00490017-0020-4D02-A9EA-00A4006800DA}">
    <text xml:space="preserve">
Article 8.44
3. Each Party shall ensure that service suppliers of the other Party may use public telecommunications transport networks and services for the movement of information within and across the borders of the former Party, including for intra-corporate communications of such service suppliers, and for access to information contained in databases or otherwise stored in machine-readable form in either Party or in any other member of the WTO.
4. Notwithstanding paragraph 3, a Party may take such measures as are necessary to ensure the security and confidentiality of messages subject to the requirement that those measures are not applied in a manner which would constitute a means of arbitrary or unjustifiable discrimination or a disguised restriction on trade in services.
ARTICLE 8.56
Confidentiality of information
Each Party shall ensure the confidentiality of telecommunications and related traffic data of users over public telecommunications transport networks and services without unduly restricting trade in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
</text>
  </threadedComment>
  <threadedComment ref="DT348" personId="{40B0AB47-9800-EA44-1FF3-FDF440E4C41E}" id="{00B10073-00C7-48BF-B433-00C400B90038}">
    <text xml:space="preserve">EU-Japan FTA, Art. 8.42; Art. 8.44.3-4
</text>
  </threadedComment>
  <threadedComment ref="DV348" personId="{E5842BE3-B748-F5C8-F69B-0A3180BCF9A3}" id="{00BF0067-0047-4590-9902-009200280041}">
    <text xml:space="preserve">Art. 8.6.2, Art. 8.14.c,  trade in services chapter does not aplly to audiovisual
Art. 12.3.7 - chapter on subsidies does not apply to audiovisual
</text>
  </threadedComment>
  <threadedComment ref="DW348" personId="{E5842BE3-B748-F5C8-F69B-0A3180BCF9A3}" id="{002800C6-00B3-41F0-A4AB-009D007100CA}">
    <text xml:space="preserve">
ARTICLE 8.59
Definitions
For the purposes of this Chapter: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(ii) banking and other financial services (excluding insurance):
(K) provision and transfer of financial information, and financial data processing and related software by suppliers of other financial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
</text>
  </threadedComment>
  <threadedComment ref="EM348" personId="{E5842BE3-B748-F5C8-F69B-0A3180BCF9A3}" id="{00840086-00EA-47AA-97B8-008300630036}">
    <text xml:space="preserve">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Art. 9.4 Safeguards Measures
7. If restrictions are adopted or maintained pursuant to this Article, the Parties shall promptly hold consultations in the Committee on Trade in Services, Investment Liberalisation and Electronic Commerce established pursuant to Article 22.3, unless consultations are held in other fora. The consultations shall assess the balance of payments or external financial difficulties or other macroeconomic difficulties that led to the respective measures, taking into account, inter alia, such factors as:
(a) the nature and extent of the difficulties;
(b) the external economic and trading environment; and
(c) alternative corrective measures which may be available.
</text>
  </threadedComment>
  <threadedComment ref="EN348" personId="{40B0AB47-9800-EA44-1FF3-FDF440E4C41E}" id="{007900D0-000E-4638-9C3C-006A003B007A}">
    <text xml:space="preserve">Art. 8.70.5
5. This Section does not apply to gambling and betting services, broadcasting services, audio-visual services, services of notaries or equivalent professions, and legal representation services
</text>
  </threadedComment>
  <threadedComment ref="EO348" personId="{E5842BE3-B748-F5C8-F69B-0A3180BCF9A3}" id="{00F6008C-00F3-4FCF-9868-00AA00E700F3}">
    <text xml:space="preserve">ARTICLE 1.5
Security exceptions
1. Nothing in this Agreement shall be construed:
(a) as requiring a Party to provide any information the disclosure of which it considers contrary to its essential security interests;
&amp; /en 24
(b) as preventing a Party from taking any action which it considers necessary for the protection of its essential security interests:
(i) relating to fissionable and fusionable materials or the materials from which they are derived;
(ii) relating to the production of or trade in arms, ammunition and implements of war as well as to the production of or trade in other goods and materials as carried out directly or indirectly for the purpose of supplying a military establishment;
(iii) relating to the supply of services as carried out directly or indirectly for the purpose of provisioning a military establishment; or
(iv) taken in time of war or other emergency in international relations; or
(c) as preventing a Party from taking any action in pursuance of its obligations under the Charter of the United Nations for the purpose of maintaining international peace and security.
2. Notwithstanding paragraph 1,
(a) for the purposes of Chapter 10, Article III of the GPA applies; and
(b) for the purposes of Chapter 14, Article 14.54 applies.
</text>
  </threadedComment>
  <threadedComment ref="FA348" personId="{8E4CCD65-E3AA-5BB5-8775-153EB2897E6A}" id="{00610075-00F4-4860-9C39-00BC00E60006}">
    <text xml:space="preserve">Art. 14.3:2(e) and (f)
</text>
  </threadedComment>
  <threadedComment ref="FB348" personId="{8E4CCD65-E3AA-5BB5-8775-153EB2897E6A}" id="{004600D3-0095-4A6E-B5C9-00D900E300B7}">
    <text xml:space="preserve">Art. 14.3:2 and 3
</text>
  </threadedComment>
  <threadedComment ref="FC348" personId="{EC687AD0-6A67-C58C-D82E-26EA0D0BD1EA}" id="{007C00A4-00FC-48DA-888A-0057008A0039}">
    <text xml:space="preserve">Art. 14.3.2(a)
</text>
  </threadedComment>
  <threadedComment ref="FE348" personId="{8E4CCD65-E3AA-5BB5-8775-153EB2897E6A}" id="{005E00FB-0015-492F-B7D7-002E001F00E0}">
    <text xml:space="preserve">Art. 14.13
</text>
  </threadedComment>
  <threadedComment ref="FF348" personId="{8E4CCD65-E3AA-5BB5-8775-153EB2897E6A}" id="{00E60022-0034-4097-9C84-008300460047}">
    <text xml:space="preserve">Art. 14.14
</text>
  </threadedComment>
  <threadedComment ref="FG348" personId="{EC687AD0-6A67-C58C-D82E-26EA0D0BD1EA}" id="{00FE007F-00FC-40C8-A51D-002C00BA00CE}">
    <text xml:space="preserve">Article 20.A.2 
</text>
  </threadedComment>
  <threadedComment ref="FK348" personId="{8E4CCD65-E3AA-5BB5-8775-153EB2897E6A}" id="{00D4007B-009A-4168-A851-00010092002E}">
    <text xml:space="preserve">Sub-section; Art 14.36
</text>
  </threadedComment>
  <threadedComment ref="FR348" personId="{EC687AD0-6A67-C58C-D82E-26EA0D0BD1EA}" id="{005D00B5-0068-41C8-9EF4-0084004500A2}">
    <text xml:space="preserve">Art. 14.6
</text>
  </threadedComment>
  <threadedComment ref="FS348" personId="{8E4CCD65-E3AA-5BB5-8775-153EB2897E6A}" id="{004200A5-0050-4D28-B82E-00670005004F}">
    <text xml:space="preserve">Art. 14.8.8(a)
</text>
  </threadedComment>
  <threadedComment ref="FT348" personId="{8E4CCD65-E3AA-5BB5-8775-153EB2897E6A}" id="{00A600DA-0063-4013-968C-00FB00BA007B}">
    <text xml:space="preserve">Art. 14.8.8(c)
</text>
  </threadedComment>
  <threadedComment ref="AC349" dT="2022-06-20T11:11:10.00" personId="{87841CCE-79F4-471B-8273-CAEFD25B01AF}" id="{F56D7930-3217-4CE9-BBCE-383276C83BCA}">
    <text>Article 9</text>
  </threadedComment>
  <threadedComment ref="AE349" dT="2022-06-20T11:11:21.21" personId="{87841CCE-79F4-471B-8273-CAEFD25B01AF}" id="{1BF0CCF9-DF4F-44A0-9E18-32C3A883012B}">
    <text>Article 1</text>
  </threadedComment>
  <threadedComment ref="AF349" dT="2022-06-20T11:12:04.71" personId="{87841CCE-79F4-471B-8273-CAEFD25B01AF}" id="{3FF25395-24D9-4B5D-BE77-0070A265E345}">
    <text>Article 2</text>
  </threadedComment>
  <threadedComment ref="AH349" dT="2022-06-20T11:17:58.28" personId="{87841CCE-79F4-471B-8273-CAEFD25B01AF}" id="{4F96A62C-DA5A-48AE-8F45-32483CD2FE9C}">
    <text>Article 1</text>
  </threadedComment>
  <threadedComment ref="AM349" dT="2022-06-20T11:36:45.53" personId="{87841CCE-79F4-471B-8273-CAEFD25B01AF}" id="{FC67FEC6-8D68-48F7-AE59-53E0F1323AC4}">
    <text>Annex 8-1</text>
  </threadedComment>
  <threadedComment ref="AN349" dT="2022-06-20T11:36:56.82" personId="{87841CCE-79F4-471B-8273-CAEFD25B01AF}" id="{0B635632-3FFC-4FB1-A337-5B9ECF9DF79B}">
    <text>Annex 8-1</text>
  </threadedComment>
  <threadedComment ref="AO349" dT="2022-06-20T11:37:09.97" personId="{87841CCE-79F4-471B-8273-CAEFD25B01AF}" id="{B2A385E3-B730-4CDA-9D13-0DA4EA5B1DE5}">
    <text>Annex 8-1</text>
  </threadedComment>
  <threadedComment ref="CJ349" dT="2022-06-20T11:45:46.88" personId="{87841CCE-79F4-471B-8273-CAEFD25B01AF}" id="{268A64E0-623C-4828-AD1D-59F390596C0F}">
    <text>Article 2</text>
  </threadedComment>
  <threadedComment ref="CN349" dT="2022-06-22T08:19:53.71" personId="{87841CCE-79F4-471B-8273-CAEFD25B01AF}" id="{5E2B8AB6-0B64-49AA-8FFA-C441B3D3CCCE}">
    <text>Article 2.3</text>
  </threadedComment>
  <threadedComment ref="CQ349" dT="2022-06-20T11:51:09.87" personId="{87841CCE-79F4-471B-8273-CAEFD25B01AF}" id="{0DF3BD7B-0CE8-45D9-9556-A3A626F7B1FE}">
    <text>Article 16.2 is a hard commitment. However, the e-commerce provisions are soft commitments</text>
  </threadedComment>
  <threadedComment ref="EO349" dT="2022-06-20T12:21:36.21" personId="{87841CCE-79F4-471B-8273-CAEFD25B01AF}" id="{C1BD44FB-411F-418D-B5EB-92387B79AFA9}">
    <text>Article 17.3</text>
  </threadedComment>
  <threadedComment ref="FC349" dT="2022-06-20T12:25:32.40" personId="{87841CCE-79F4-471B-8273-CAEFD25B01AF}" id="{66EA4305-6123-421A-94AF-737F4C584306}">
    <text>Article 11.2(f)</text>
  </threadedComment>
  <threadedComment ref="AF350" personId="{E5842BE3-B748-F5C8-F69B-0A3180BCF9A3}" id="{00A100E3-0022-4027-BF42-006900F70012}">
    <text xml:space="preserve">Art. 19.14
</text>
  </threadedComment>
  <threadedComment ref="AG350" personId="{E5842BE3-B748-F5C8-F69B-0A3180BCF9A3}" id="{00180090-00FD-4880-801F-009F002E00D0}">
    <text xml:space="preserve">Art. 19.14.1(d), cooperation
</text>
  </threadedComment>
  <threadedComment ref="AH350" personId="{E5842BE3-B748-F5C8-F69B-0A3180BCF9A3}" id="{001F00CF-0022-4F69-B57B-007900D000BF}">
    <text xml:space="preserve">
Article 26.1: North American Competitiveness Committee
5. The Committee shall:
(d) identify priority projects and policies to develop a modern physical and digital
trade- and investment-related infrastructure, and improve the movement of goods and provision of services within the free trade area;
</text>
  </threadedComment>
  <threadedComment ref="AK350" personId="{E5842BE3-B748-F5C8-F69B-0A3180BCF9A3}" id="{006C005A-00E7-4B6B-B6C9-008500E90020}">
    <text xml:space="preserve">Art. 19.4.1
</text>
  </threadedComment>
  <threadedComment ref="AM350" personId="{EC687AD0-6A67-C58C-D82E-26EA0D0BD1EA}" id="{000700F6-0021-4B39-8B20-008C003A0089}">
    <text xml:space="preserve">Article 15.5: Market Access 
Article 15.3: National Treatment 
</text>
  </threadedComment>
  <threadedComment ref="AN350" personId="{EC687AD0-6A67-C58C-D82E-26EA0D0BD1EA}" id="{009E00E3-0083-4874-83F2-00A00052001A}">
    <text xml:space="preserve">Article 15.5: Market Access 
Article 15.3: National Treatment 
</text>
  </threadedComment>
  <threadedComment ref="AO350" personId="{EC687AD0-6A67-C58C-D82E-26EA0D0BD1EA}" id="{003400E8-0023-4D21-A094-005400FF0060}">
    <text xml:space="preserve">Article 17.5: Market Access 
Article 17.3: National Treatment 
</text>
  </threadedComment>
  <threadedComment ref="AR350" personId="{E5842BE3-B748-F5C8-F69B-0A3180BCF9A3}" id="{00960098-00D6-4CB7-89F8-00DD00C60095}">
    <text xml:space="preserve">Art. 19.2.4
</text>
  </threadedComment>
  <threadedComment ref="AW350" personId="{E5842BE3-B748-F5C8-F69B-0A3180BCF9A3}" id="{00450018-00D0-4028-815A-004D00DE008D}">
    <text xml:space="preserve">Art. 19.3.1
</text>
  </threadedComment>
  <threadedComment ref="BH350" personId="{E5842BE3-B748-F5C8-F69B-0A3180BCF9A3}" id="{EC13B775-EC03-472E-B3CD-0EACA0B4AF06}">
    <text xml:space="preserve">Art. 19.2.1
Art. 19.5.2(a)
</text>
  </threadedComment>
  <threadedComment ref="BI350" personId="{E5842BE3-B748-F5C8-F69B-0A3180BCF9A3}" id="{00020085-0090-4743-A3AA-0014009600DF}">
    <text xml:space="preserve">Art. 19.5.1
</text>
  </threadedComment>
  <threadedComment ref="BM350" personId="{E5842BE3-B748-F5C8-F69B-0A3180BCF9A3}" id="{006A0049-005D-4491-B163-00A5002600E7}">
    <text xml:space="preserve">Art. 19.6
Art. 19.14.1(a)(iii), cooperation
</text>
  </threadedComment>
  <threadedComment ref="BO350" personId="{E5842BE3-B748-F5C8-F69B-0A3180BCF9A3}" id="{0091002D-0060-47E9-9178-0025003C002A}">
    <text xml:space="preserve">Art. 19.9
</text>
  </threadedComment>
  <threadedComment ref="BQ350" personId="{EC687AD0-6A67-C58C-D82E-26EA0D0BD1EA}" id="{00720091-0021-4310-938B-008F00CC00B5}">
    <text xml:space="preserve">Article 7.7: Release of Goods 1. Each Party shall adopt or maintain simplified customs procedures for the efficient release of goods in order to facilitate trade between the Parties. 2. Pursuant to paragraph 1, each Party shall adopt or maintain procedures that: (a) provide for the immediate release of goods upon receipt of the customs declaration and fulfillment of all applicable requirements and procedures; (b) provide for the electronic submission and processing of documentation and data, including manifests, in advance of the arrival of the goods in order to expedite the release of goods from customs control upon arrival; (c) allow goods to be released at the point of arrival without requiring temporary transfer to warehouses or other facilities; (d) communicate to the importer where a Party does not promptly release goods, including, to the extent permitted by law, the reasons why the goods are not released and the border agency, if not the customs administration, that has withheld release of the goods 
</text>
  </threadedComment>
  <threadedComment ref="BS350" personId="{E5842BE3-B748-F5C8-F69B-0A3180BCF9A3}" id="{00CC00A9-0097-4659-B54E-00B400A500CA}">
    <text xml:space="preserve">
Article 19.7: Online Consumer Protection
Each Party shall adopt or maintain consumer protection laws to proscribe fraudulent and deceptive commercial activities that cause harm or potential harm to consumers engaged in online commercial activities. 
Parties recognize the importance of adopting and maintaining transparent and effective measures to protect consumers from fraudulent and deceptive commercial activities, when they engage in digital trade.
Parties recognize that cooperation between their respective national consumer protection agencies or other relevant bodies on activities related to cross-border digital trade, and with respect to online commercial activities. in order to enhance consumer welfare is important and in the public interest.
</text>
  </threadedComment>
  <threadedComment ref="BT350" personId="{E5842BE3-B748-F5C8-F69B-0A3180BCF9A3}" id="{003500B6-00D0-41B8-8C1E-007D005E003D}">
    <text xml:space="preserve">Art. 19.13
</text>
  </threadedComment>
  <threadedComment ref="BV350" personId="{E5842BE3-B748-F5C8-F69B-0A3180BCF9A3}" id="{008A0008-0036-4CB4-8E70-003300350005}">
    <text xml:space="preserve">Art. 19.10
</text>
  </threadedComment>
  <threadedComment ref="BY350" personId="{E5842BE3-B748-F5C8-F69B-0A3180BCF9A3}" id="{00800045-0081-442E-9432-000200930022}">
    <text xml:space="preserve">Art. 19.17
</text>
  </threadedComment>
  <threadedComment ref="CA350" personId="{E5842BE3-B748-F5C8-F69B-0A3180BCF9A3}" id="{00E800D4-003B-4A5C-A5F0-00F300F200BB}">
    <text xml:space="preserve">Art. 19.16
</text>
  </threadedComment>
  <threadedComment ref="CF350" personId="{E5842BE3-B748-F5C8-F69B-0A3180BCF9A3}" id="{006E0007-0069-4494-BEEE-0047001D00EA}">
    <text xml:space="preserve">Art. 19.14.1(a)(ii), cooperation
Art. 19.15 cybersecurity
</text>
  </threadedComment>
  <threadedComment ref="CH350" personId="{E5842BE3-B748-F5C8-F69B-0A3180BCF9A3}" id="{0050007C-00AD-4756-BD00-009D00EE00E6}">
    <text xml:space="preserve">Art. 19.18 regarding Open Government Data
Article 19.17: Interactive Computer Services
</text>
  </threadedComment>
  <threadedComment ref="CJ350" personId="{EC687AD0-6A67-C58C-D82E-26EA0D0BD1EA}" id="{008D009B-004E-4304-B72F-00CD003300EC}">
    <text>HARD
ANNEX 12-C INFORMATION AND COMMUNICATION TECHNOLOGY 
no Party shall require a manufacturer or supplier of the product, as a condition of the manufacture, sale, distribution, import, or use of the product, to: (a) transfer or provide access to any proprietary information relating to cryptography, including by disclosing a particular technology or production process or other information, for example, a private key or other secret parameter, algorithm specification, or other design detail, to the Party or a person in the Party’s territory; (b) partner or otherwise cooperate with a person in its territory in the development, manufacture, sale, distribution, import, or use of the product; or (c) use or integrate a particular cryptographic algorithm or cipher 
SOFT 
Art. 19.14 (e) cooperation 
to promote access for persons with dissabilities to information and communication technologies
Art. 19.14</text>
  </threadedComment>
  <threadedComment ref="CK350" personId="{E5842BE3-B748-F5C8-F69B-0A3180BCF9A3}" id="{00B9000D-00FC-4215-96CA-002F0007007A}">
    <text xml:space="preserve">Art. 19.14.1(c), cooperation
</text>
  </threadedComment>
  <threadedComment ref="CL350" personId="{40B0AB47-9800-EA44-1FF3-FDF440E4C41E}" id="{00AB007D-000E-468C-937E-0043000100C6}">
    <text xml:space="preserve">
USMCA, Art. 19.14.2.
The Parties shall consider establishing a forum to address any of the issues listed
above, or any other matter pertaining to the operation of this chapter
</text>
  </threadedComment>
  <threadedComment ref="CO350" personId="{E5842BE3-B748-F5C8-F69B-0A3180BCF9A3}" id="{00F400F8-00F0-490E-AE0B-00E30012002A}">
    <text xml:space="preserve">Art. 19.5.2(b)
</text>
  </threadedComment>
  <threadedComment ref="CQ350" personId="{EC687AD0-6A67-C58C-D82E-26EA0D0BD1EA}" id="{008300BE-0041-48B3-8751-008D00A40039}">
    <text xml:space="preserve">Art. 31.2
</text>
  </threadedComment>
  <threadedComment ref="DC350" personId="{E5842BE3-B748-F5C8-F69B-0A3180BCF9A3}" id="{007700B9-0030-4E59-AD62-002800F000B6}">
    <text xml:space="preserve">
Soft
Article 19.8: Personal Information Protection
1. The Parties recognize the economic and social benefits of protecting the personal
information of users of digital trade and the contribution that this makes to enhancing consumer confidence in digital trade.
Art. 19.14.1(a)(i) and (b) , cooperation
(a) exchange information and share experiences on regulations, policies, enforcement and compliance regarding digital trade, including:
(i) personal information protection, particularly with the view to strengthening existing international mechanisms for cooperation in the enforcement of laws protecting privacy;
(b) cooperate and maintain a dialogue on the promotion and development of mechanisms, including the APEC Cross-Border Privacy Rules, that further global interoperability of privacy regimes;
</text>
  </threadedComment>
  <threadedComment ref="DD350" personId="{E5842BE3-B748-F5C8-F69B-0A3180BCF9A3}" id="{00E500DF-001B-434A-B4A4-002E00D40094}">
    <text xml:space="preserve">Article 19.8: Personal Information Protection
1. The Parties recognize the economic and social benefits of protecting the personal
information of users of digital trade and the contribution that this makes to enhancing consumer confidence in digital trade.
2. To this end, each Party shall adopt or maintain a legal framework that provides for the
protection of the personal information of the users of digital trade. In the development of its
legal framework for the protection of personal information, each Party should take into account principles and guidelines of relevant international bodies (5), such as the APEC Privacy Framework
(5) For greater certainty, a Party may comply with the obligation in this paragraph by adopting or maintaining measures such as a comprehensive privacy, personal information or personal data protection laws, sector-specific laws covering and the OECD Recommendation of the Council concerning Guidelines governing the Protection
of Privacy and Transborder Flows of Personal Data (2013).
3. The Parties recognize that these key principles include: limitation on collection; choice; data quality; purpose specification; use limitation; security safeguards; transparency; individual participation; and accountability. The Parties also recognize the importance of ensuring compliance with measures to protect personal information and ensuring that any restrictions on cross-border flows of personal information are necessary and proportionate to the risks presented.
4. Each Party shall endeavor to adopt non-discriminatory practices in protecting users of digital trade from personal information protection violations occurring within its jurisdiction.
5. Each Party shall publish information on the personal information protections it provides to users of digital trade, including how:
(a) individuals can pursue remedies; and
(b) business can comply with any legal requirements.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Article 32.8: Personal Information Protection
 1. Each Party shall adopt or maintain a legal framework that provides for the protection of personal information. (repeats what is found in the digital trade chapter) 
</text>
  </threadedComment>
  <threadedComment ref="DE350" personId="{E5842BE3-B748-F5C8-F69B-0A3180BCF9A3}" id="{00A3007F-00E5-4A06-ADE8-00E80015009A}">
    <text xml:space="preserve">Article 19.8: Personal Information Protection
3. The Parties recognize that these key principles include: limitation on collection; choice; data quality; purpose specification; use limitation; security safeguards; transparency; individual participation; and accountability. The Parties also recognize the importance of ensuring compliance with measures to protect personal information and ensuring that any restrictions on cross-border flows of personal information are necessary and proportionate to the risks presented.
4. Each Party shall endeavor to adopt non-discriminatory practices in protecting users of digital trade from personal information protection violations occurring within its jurisdiction.
5. Each Party shall publish information on the personal information protections it provides to users of digital trade, including how:
(a) individuals can pursue remedies; and
(b) business can comply with any legal requirements.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text>
  </threadedComment>
  <threadedComment ref="DF350" personId="{E5842BE3-B748-F5C8-F69B-0A3180BCF9A3}" id="{007D00A9-0099-4693-ACFB-0054001200FA}">
    <text xml:space="preserve">Article 19.8: Personal Information Protection
1. The Parties recognize the economic and social benefits of protecting the personal
information of users of digital trade and the contribution that this makes to enhancing consumer confidence in digital trade.
2. To this end, each Party shall adopt or maintain a legal framework that provides for the
protection of the personal information of the users of digital trade. In the development of its
legal framework for the protection of personal information, each Party should take into account principles and guidelines of relevant international bodies (5), such as the APEC Privacy Framework
(5) For greater certainty, a Party may comply with the obligation in this paragraph by adopting or maintaining measures such as a comprehensive privacy, personal information or personal data protection laws, sector-specific laws covering and the OECD Recommendation of the Council concerning Guidelines governing the Protection
of Privacy and Transborder Flows of Personal Data (2013).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Art. 19.14.1(b) , cooperation
(b) cooperate and maintain a dialogue on the promotion and development of mechanisms, including the APEC Cross-Border Privacy Rules, that further global interoperability of privacy regimes;
</text>
  </threadedComment>
  <threadedComment ref="DG350" personId="{E5842BE3-B748-F5C8-F69B-0A3180BCF9A3}" id="{005C000F-0067-423A-B788-00E100EA00A4}">
    <text xml:space="preserve">
Art. 32.1.2
2. For the purposes of Chapter 15 (Cross-Border Trade in Services), Chapter 16
(Temporary Entry), Chapter 18 (Telecommunications), Chapter 19 (Digital Trade)2, and
Chapter 22 (State-Owned Enterprises and Designated Monopolies), paragraphs (a), (b) and (c) of Article XIV of GATS are incorporated into and made part of this Agreement, mutatis mutandis
Art. 18.3 (telecommunications)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disguised restriction on trade in services. 5. Each Party shall ensure that no condition is imposed on access to and use of public telecommunications networks and services, other than as necessary to: (a) safeguard the public service responsibilities of suppliers of public telecommunications networks and services, in particular their ability to make their networks or services available to the public generally; or (b) protect the technical integrity of public telecommunications networks or services. 6. Provided that conditions for access to and use of public telecommunications networks and services satisfy the criteria set out in paragraph 5, such conditions may include: (a) a requirement to use a specified technical interface, including an interface protocol, for connection with those networks or services; (b) a requirement, if necessary, for the interoperability of those networks and services; (c) type approval of terminal or other equipment that interfaces with the network and technical requirements relating to the attachment of that equipment to those networks; and (d) notification, registration, and licensing which, if adopted or maintained, is transparent and provides for the processing of applications filed thereunder in accordance with a Party’s laws or regulations. 
ANNEX 17-A CROSS-BORDER TRADE 
Canada
fn 2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Mexico
fn 5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United States
fn 1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ext>
  </threadedComment>
  <threadedComment ref="DI350" personId="{E5842BE3-B748-F5C8-F69B-0A3180BCF9A3}" id="{00CC00CC-000D-47C7-9169-004E004A001D}">
    <text xml:space="preserve">Art. 19.11
</text>
  </threadedComment>
  <threadedComment ref="DL350" personId="{E5842BE3-B748-F5C8-F69B-0A3180BCF9A3}" id="{006B00B4-00EC-4FA6-A4EC-001F00BD0008}">
    <text xml:space="preserve">Art. 19.12
</text>
  </threadedComment>
  <threadedComment ref="DO350" personId="{EC687AD0-6A67-C58C-D82E-26EA0D0BD1EA}" id="{00AC006A-00AF-45CC-9322-00BA009D009F}">
    <text xml:space="preserve">Article 17.19: Transfer of Information No Party shall prevent a covered person from transferring information, including personal information, into and out of the Party’s territory by electronic or other means when this activity is for the conduct of business within the scope of the license, authorization, or registration of that covered person. Nothing in this Article restricts the right of a Party to adopt or maintain measures to protect personal data, personal privacy and the confidentiality of individual records and accounts, provided that such measures are not used to circumvent the commitments or obligations of this Article. 
</text>
  </threadedComment>
  <threadedComment ref="DP350" personId="{EC687AD0-6A67-C58C-D82E-26EA0D0BD1EA}" id="{006F0033-0048-4BCA-A573-00A2007F0021}">
    <text xml:space="preserve">Article 17.21: Committee on Financial Services 
</text>
  </threadedComment>
  <threadedComment ref="DQ350" personId="{EC687AD0-6A67-C58C-D82E-26EA0D0BD1EA}" id="{005B009F-0058-4A75-A54E-00EA00B60077}">
    <text xml:space="preserve">Article 17.20: Location of Computing Facilities 1. The Parties recognize that immediate, direct, complete, and ongoing access by a Party’s financial regulatory authorities to information of covered persons, including information underlying the transactions and operations of such persons, is critical to financial regulation and supervision, and recognize the need to eliminate any potential limitations on such access. 2. No Party shall require a covered person to use or locate computing facilities in the Party’s territory as a condition for conducting business in that territory, so long as the Party’s financial regulatory authorities, for regulatory and supervisory purposes, have immediate, direct, complete, and ongoing access to information processed or stored on computing facilities that the covered 
person uses or locates outside the Party’s territory.9 3. Each Party shall, to the extent practicable, provide a covered person with a reasonable opportunity to remediate a lack of access to information as described in paragraph 2 before the Party requires the covered person to use or locate computing facilities in the Party’s territory or the territory of another jurisdiction.10 4. Nothing in this Article restricts the right of a Party to adopt or maintain measures to protect personal data, personal privacy and the confidentiality of individual records and accounts, provided that such measures are not used to circumvent the commitments or obligations of this Article. 
</text>
  </threadedComment>
  <threadedComment ref="DT350" personId="{40B0AB47-9800-EA44-1FF3-FDF440E4C41E}" id="{00410013-0052-4E3D-BB40-002F00D70053}">
    <text xml:space="preserve">USMCA, Art. 18.1 - definitions, Art. 18.3.3-4
</text>
  </threadedComment>
  <threadedComment ref="DV350" personId="{EC687AD0-6A67-C58C-D82E-26EA0D0BD1EA}" id="{00540055-00A3-464C-BB9B-00C3004200E6}">
    <text xml:space="preserve">ANNEX 15-E Mexico’s Cultural Exceptions
ANNEX II SCHEDULE OF MEXICO 
</text>
  </threadedComment>
  <threadedComment ref="DW350" personId="{E5842BE3-B748-F5C8-F69B-0A3180BCF9A3}" id="{00C9008F-0012-40FD-9984-00760039002C}">
    <text xml:space="preserve">
Art. 17. 1 - definition
Art. 17.8, Art. 17.19
ANNEX 17-A CROSS-BORDER TRADE Canada
Banking and Other Financial Services (excluding insurance) 2. Articles 14.3.3 (National Treatment) and 14.5.1 (Market Access) apply to the cross- border supply of or trade in financial services, as defined in subparagraphs (a) of the definition of “cross-border supply of financial services” in Article 14.1 (Definitions), with respect to: (a) the provision and transfer of financial information and financial data processing as described in subparagraph (o) of the definition of “financial service” in Article 14.1 (Definitions); 
fn 2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Mexico
Banking and other financial services (excluding insurance) 2. Article 17.3.3 (National Treatment) and Article 17.5.1 (Market Access) shall apply to the cross-border supply of or trade in financial services, as defined in subparagraph (a) of the definition of “cross-border supply of financial services” in Article 17.1 (Definitions), with respect to: (a) provision and transfer of financial information, and financial data processing and related software, as referred to in subparagraph (o) of the definition of “financial service” in Article 14.1 (Definitions); 
fn 5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United States
Banking and other financial services (excluding insurance) 2. Article 17.3.3 (National Treatment) and 17.5.1 (Market Access) shall apply to the cross- border supply of or trade in financial services, as defined in subparagraph (a) of the definition of “cross-border supply of financial services” in Article 17.1 (Definitions), with respect to: (a) provision and transfer of financial information, and financial data processing and related software, as referred to in subparagraph (o) of the definition of “financial service” in Article 17.1 (Definitions); 
fn 1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Art. 17.11 (Financial Services)
2. Nothing in this Chapter, Chapter 14 (Investment), Chapter 15 (Cross- Border Trade
in Services), Chapter 18 (Telecommunications) including specifically Article 18.26 (Relation to Other Chapters), or Chapter 19 (Digital Trade), shall apply to a non-discriminatory measure of general application taken by a public entity in pursuit of monetary and related credit policies or exchange rate policies. This paragraph shall not affect a Party’s obligations under Article 14.10 (Performance Requirements) with respect to a measure covered by Chapter 14 (Investment), under Article 14.9 (Investment, Transfers) or Article 15.12 (Cross Border Trade in Services, Payments and Transfers).
</text>
  </threadedComment>
  <threadedComment ref="DY350" personId="{E5842BE3-B748-F5C8-F69B-0A3180BCF9A3}" id="{00BD0048-0024-4D11-B2E5-004D002800D5}">
    <text xml:space="preserve">Art. 19.18 Open Government Data
Art. 19.14.1(a)(iv), cooperation
</text>
  </threadedComment>
  <threadedComment ref="DZ350" personId="{E5842BE3-B748-F5C8-F69B-0A3180BCF9A3}" id="{00CA0017-00C7-4854-B74B-003100D00086}">
    <text xml:space="preserve">Article 19.18: Open Government Data
1. The Parties recognize that facilitating public access to and use of government information fosters economic and social development, competitiveness, and innovation.
2. To the extent that a Party chooses to make government information, including data,
available to the public, it shall endeavor to ensure that the information is in a machine-readable
and open format and can be searched, retrieved, used, reused, and redistributed.
3. Parties shall endeavor to cooperate to identify ways in which each Party can expand access
to and use of government information, including data, that the Party has made public, with a view
to enhancing and generating business opportunities, especially for small and medium-sized
enterprises.
</text>
  </threadedComment>
  <threadedComment ref="EI350" personId="{EC687AD0-6A67-C58C-D82E-26EA0D0BD1EA}" id="{0071007B-003D-4302-A34E-001200DA001F}">
    <text xml:space="preserve">
Art. 13.4
Use of Electronic Means 7. The Parties shall seek to provide opportunities for covered procurement to be undertaken through electronic means, including for the publication of procurement information, notices and tender documentation, and for the receipt of tenders. 8.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establish and maintain mechanisms that ensure the integrity of information provided by suppliers, including requests for participation and tenders. 
Article 13.20: Facilitation of Participation by SMEs 
3. To facilitate participation by SMEs in covered procurement, each Party shall, to the extent possible and if appropriate: (a) provide comprehensive procurement-related information that includes a definition of SMEs in a single electronic portal; 
Article 13.21: Committee on Government Procurement
 1. The Parties hereby establish a Committee on Government Procurement (Committee), composed of government representatives of each Party. On request of a Party, the Committee shall meet to address matters related to the implementation and operation of this Chapter, such as: 
(b) experiences and best practices in the use and adoption of information technology in conducting covered procurement. This could include topics like the use of digital modeling in construction services;
</text>
  </threadedComment>
  <threadedComment ref="EM350" personId="{E5842BE3-B748-F5C8-F69B-0A3180BCF9A3}" id="{002B0086-0050-4E3F-A3FA-001D00970004}">
    <text xml:space="preserve">
Art. 32.1 Exceptions
2. For the purposes of Chapter 15 (Cross-Border Trade in Services), Chapter 16 (Temporary Entry), Chapter 18 (Telecommunications), Chapter 19 (Digital Trade)2, and
Chapter 22 (State-Owned Enterprises and Designated Monopolies), paragraphs (a), (b) and (c) of Article XIV of GATS are incorporated into and made part of this Agreement, mutatis mutandis.3
Annex 19-A
4. For greater certainty, Article 19.17 is subject to Article 32.1 (General Exceptions), which, among other things, provides that, for purposes of Chapter 19, the exception for measures necessary to protect public morals pursuant to paragraph (a) of Article XIV of GATS is incorporated into and made part of this Agreement, mutatis mutandis. The Parties agree that measures necessary to protect against online sex trafficking, sexual exploitation of children, and
prostitution, such as Public Law 115-164, the “Allow States and Victims to Fight Online Sex Trafficking Act of 2017,” which amends the Communications Act of 1934, and any relevant provisions of Ley General para Prevenir, sancionar y Erradicar los Delitos en Materia de Trata de Personas y para la Protección y Asistencia a las Víctimas de estos delitos, are measures necessary to protect public morals.
</text>
  </threadedComment>
  <threadedComment ref="EN350" personId="{E5842BE3-B748-F5C8-F69B-0A3180BCF9A3}" id="{001400BF-007D-419B-B8A7-004200B400DA}">
    <text xml:space="preserve">
Art. 19.2.1
Chapter does not apply:
(a) to government procurement; or
(b) except for Article 19.18 (Open Government Data), to information held or processed
by or on behalf of a Party, or measures related to that information, including measures related to its collection
Art. 19.4.2
2. The Parties understand that this Article does not apply to subsidies or grants provided by a
Party, including government-supported loans, guarantees and insurance.
</text>
  </threadedComment>
  <threadedComment ref="EO350" personId="{E5842BE3-B748-F5C8-F69B-0A3180BCF9A3}" id="{005C0022-0077-45C1-A157-00D800690051}">
    <text xml:space="preserve">Article 32.2: Essential Security
1. Nothing in this Agreement shall be construed to:
(a) require a Party to furnish or allow access to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ext>
  </threadedComment>
  <threadedComment ref="EP350" personId="{E5842BE3-B748-F5C8-F69B-0A3180BCF9A3}" id="{0089000D-00BD-4FFB-A180-003C00220036}">
    <text xml:space="preserve">
Art. 32.1 Exceptions
2. For the purposes of Chapter 15 (Cross-Border Trade in Services), Chapter 16 (Temporary Entry), Chapter 18 (Telecommunications), Chapter 19 (Digital Trade)2, and
Chapter 22 (State-Owned Enterprises and Designated Monopolies), paragraphs (a), (b) and (c) of Article XIV of GATS are incorporated into and made part of this Agreement, mutatis mutandis.3
Annex 19-A
4. For greater certainty, Article 19.17 is subject to Article 32.1 (General Exceptions), which, among other things, provides that, for purposes of Chapter 19, the exception for measures necessary to protect public morals pursuant to paragraph (a) of Article XIV of GATS is incorporated into and made part of this Agreement, mutatis mutandis. The Parties agree that measures necessary to protect against online sex trafficking, sexual exploitation of children, and
prostitution, such as Public Law 115-164, the “Allow States and Victims to Fight Online Sex Trafficking Act of 2017,” which amends the Communications Act of 1934, and any relevant provisions of Ley General para Prevenir, sancionar y Erradicar los Delitos en Materia de Trata de Personas y para la Protección y Asistencia a las Víctimas de estos delitos, are measures necessary to protect public morals.
</text>
  </threadedComment>
  <threadedComment ref="EQ350" personId="{E5842BE3-B748-F5C8-F69B-0A3180BCF9A3}" id="{006F00B5-003B-4308-8A21-005800B0008F}">
    <text xml:space="preserve">Art. 19.3.2
</text>
  </threadedComment>
  <threadedComment ref="ER350" personId="{E5842BE3-B748-F5C8-F69B-0A3180BCF9A3}" id="{004D007E-009B-4FD6-B1AC-000C00D200EC}">
    <text xml:space="preserve">Art. 19.1 fn 1
</text>
  </threadedComment>
  <threadedComment ref="ET350" personId="{40B0AB47-9800-EA44-1FF3-FDF440E4C41E}" id="{005000BA-0068-4B45-98CF-00C400C300CF}">
    <text xml:space="preserve">Art. 19.2.1(b); 
</text>
  </threadedComment>
  <threadedComment ref="FA350" personId="{EC687AD0-6A67-C58C-D82E-26EA0D0BD1EA}" id="{003300C2-00B6-4DD7-AAAF-006900FC001C}">
    <text xml:space="preserve">Article 20.A.7: 
</text>
  </threadedComment>
  <threadedComment ref="FB350" personId="{EC687AD0-6A67-C58C-D82E-26EA0D0BD1EA}" id="{00BE0038-0070-478E-B51D-00CC00770009}">
    <text xml:space="preserve">Article 20.A.7: 
</text>
  </threadedComment>
  <threadedComment ref="FC350" personId="{EC687AD0-6A67-C58C-D82E-26EA0D0BD1EA}" id="{002F005E-0013-4709-93BB-003600FD006F}">
    <text xml:space="preserve">Art. 201.1, 20.6 and several
</text>
  </threadedComment>
  <threadedComment ref="FE350" personId="{EC687AD0-6A67-C58C-D82E-26EA0D0BD1EA}" id="{00B700B1-0059-466C-A213-00860007001B}">
    <text xml:space="preserve">Article 20.H.7: 
</text>
  </threadedComment>
  <threadedComment ref="FF350" personId="{EC687AD0-6A67-C58C-D82E-26EA0D0BD1EA}" id="{0014006E-00BF-4014-B9A2-0027007300BC}">
    <text xml:space="preserve">Article 20.H.9: 
</text>
  </threadedComment>
  <threadedComment ref="FI350" personId="{EC687AD0-6A67-C58C-D82E-26EA0D0BD1EA}" id="{00F40064-00A7-413A-BDE8-007300D70098}">
    <text xml:space="preserve">Article 20.H.11: 
</text>
  </threadedComment>
  <threadedComment ref="FJ350" personId="{EC687AD0-6A67-C58C-D82E-26EA0D0BD1EA}" id="{00D7003D-00FE-4F20-A918-003C00350008}">
    <text xml:space="preserve">Article 20.H.12: 
</text>
  </threadedComment>
  <threadedComment ref="FK350" personId="{EC687AD0-6A67-C58C-D82E-26EA0D0BD1EA}" id="{0049000B-00EB-4634-A74B-00DC000E0006}">
    <text xml:space="preserve">Article 20.B.3, c (soft)
Art. 20.I (hard)
</text>
  </threadedComment>
  <threadedComment ref="FL350" personId="{EC687AD0-6A67-C58C-D82E-26EA0D0BD1EA}" id="{001F00E0-000A-4750-B592-00D400260000}">
    <text xml:space="preserve">Article 20.J.8: 
</text>
  </threadedComment>
  <threadedComment ref="FM350" personId="{EC687AD0-6A67-C58C-D82E-26EA0D0BD1EA}" id="{002B0098-00A1-4086-822F-000E001500BA}">
    <text xml:space="preserve">Article 20.J.9: Government Use of Software 
</text>
  </threadedComment>
  <threadedComment ref="FN350" personId="{EC687AD0-6A67-C58C-D82E-26EA0D0BD1EA}" id="{00EE0034-0062-4EDE-83B7-009A009A00B7}">
    <text xml:space="preserve">Article 20.C.11: 
</text>
  </threadedComment>
  <threadedComment ref="FO350" personId="{EC687AD0-6A67-C58C-D82E-26EA0D0BD1EA}" id="{00E30050-00B9-46B8-9F3E-0033006A00CE}">
    <text xml:space="preserve">Article 20.J.11: Legal Remedies and Safe Harbors and Annex J 
</text>
  </threadedComment>
  <threadedComment ref="FP350" personId="{EC687AD0-6A67-C58C-D82E-26EA0D0BD1EA}" id="{004600C2-00EA-46EF-BB78-005500FE00CF}">
    <text xml:space="preserve">Article 20.J.11: Legal Remedies and Safe Harbors and Annex J 
</text>
  </threadedComment>
  <threadedComment ref="FR350" personId="{EC687AD0-6A67-C58C-D82E-26EA0D0BD1EA}" id="{00320036-0029-49AE-8D66-008E005F00A4}">
    <text xml:space="preserve">Article 20.A.9: 
</text>
  </threadedComment>
  <threadedComment ref="FS350" personId="{EC687AD0-6A67-C58C-D82E-26EA0D0BD1EA}" id="{007C0013-006B-47E6-937E-009400550026}">
    <text xml:space="preserve">Article 20.H.2: 
</text>
  </threadedComment>
  <threadedComment ref="FT350" personId="{EC687AD0-6A67-C58C-D82E-26EA0D0BD1EA}" id="{009900C8-0044-49E4-B733-00D800CD0057}">
    <text xml:space="preserve">Article 20.H.2: 
</text>
  </threadedComment>
  <threadedComment ref="AE351" personId="{40B0AB47-9800-EA44-1FF3-FDF440E4C41E}" id="{00A200B6-00DF-4268-BEFC-0073004B006C}">
    <text xml:space="preserve">Art. 8.57.1
</text>
  </threadedComment>
  <threadedComment ref="AF351" personId="{40B0AB47-9800-EA44-1FF3-FDF440E4C41E}" id="{00470054-0012-45B0-97CF-00A9003F0002}">
    <text xml:space="preserve">Art. 8.61, exchange of information
</text>
  </threadedComment>
  <threadedComment ref="AH351" personId="{E5842BE3-B748-F5C8-F69B-0A3180BCF9A3}" id="{004E00DF-0014-485D-88F0-00C5005F00F8}">
    <text xml:space="preserve">EU-Singapore FTA, Art. 8.57.1
</text>
  </threadedComment>
  <threadedComment ref="AM351" personId="{40B0AB47-9800-EA44-1FF3-FDF440E4C41E}" id="{00DF0024-003A-4DA1-9387-004E00BE001E}">
    <text xml:space="preserve">Article 8.5
Market Access
Article 8.6
National Treatment
</text>
  </threadedComment>
  <threadedComment ref="AN351" personId="{40B0AB47-9800-EA44-1FF3-FDF440E4C41E}" id="{0070000E-00EE-4AF7-A587-002E00FC00E2}">
    <text xml:space="preserve">Article 8.5
Market Access
Article 8.6
National Treatment
</text>
  </threadedComment>
  <threadedComment ref="AO351" personId="{40B0AB47-9800-EA44-1FF3-FDF440E4C41E}" id="{00A800DB-0005-4C79-A9D9-00F10089006E}">
    <text xml:space="preserve">Article 8.5
Market Access
Article 8.6
National Treatment
</text>
  </threadedComment>
  <threadedComment ref="AR351" personId="{E5842BE3-B748-F5C8-F69B-0A3180BCF9A3}" id="{00D1002A-00BA-40D9-BFA2-00A800C3006E}">
    <text xml:space="preserve">Ch. 8
</text>
  </threadedComment>
  <threadedComment ref="AU351" personId="{40B0AB47-9800-EA44-1FF3-FDF440E4C41E}" id="{001200B9-0037-4790-913B-00EE00B30030}">
    <text xml:space="preserve">Art. 8.57:3
</text>
  </threadedComment>
  <threadedComment ref="AW351" personId="{40B0AB47-9800-EA44-1FF3-FDF440E4C41E}" id="{00E7001B-00DC-49AB-B1FC-00BB002500C1}">
    <text xml:space="preserve">Art. 8.58
</text>
  </threadedComment>
  <threadedComment ref="BH351" personId="{40B0AB47-9800-EA44-1FF3-FDF440E4C41E}" id="{D69CDA6E-BB54-4D61-B5AD-FCE81076A813}">
    <text xml:space="preserve">Art. 8.57:2 
</text>
  </threadedComment>
  <threadedComment ref="BM351" personId="{40B0AB47-9800-EA44-1FF3-FDF440E4C41E}" id="{00FE0011-0015-4ABD-BAE8-00E80069002F}">
    <text xml:space="preserve">Art. 8.60, Art. 8.61:1(a), cooperation
</text>
  </threadedComment>
  <threadedComment ref="BQ351" personId="{E5842BE3-B748-F5C8-F69B-0A3180BCF9A3}" id="{00BE0011-006E-4309-B5C0-000A0088008D}">
    <text xml:space="preserve">Art. 6.3.2
2. In order to enhance cooperation on customs matters, the Parties shall, inter alia:
(d) establish, where appropriate, mutual recognition of their respective risk management techniques, risk standards, security controls and trade partnership programmes, including aspects such as data transmission and mutually agreed benefits
Art. 6.6.4
4. The Parties shall promote the progressive development and use of systems, including
those based upon information technology, to facilitate the electronic exchange of
data between their respective traders, customs authorities and other related agencies.
Art. 6.17.2
2. The Parties may in the Committee on Customs adopt recommendations and take
decisions on mutual recognition of risk management techniques, risk standards,
6
security controls and trade partnership programmes, including aspects such as data
transmission and mutually agreed benefits and any other issue covered by paragraph
1.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
</text>
  </threadedComment>
  <threadedComment ref="BS351" personId="{40B0AB47-9800-EA44-1FF3-FDF440E4C41E}" id="{00940013-00F0-4CD9-8B35-003C007500CA}">
    <text xml:space="preserve">Art. 8.57.4 (hard)
Art. 8.61:1(d), cooperation
</text>
  </threadedComment>
  <threadedComment ref="BT351" personId="{40B0AB47-9800-EA44-1FF3-FDF440E4C41E}" id="{001F004E-00FE-48C7-ADF0-004E00E30041}">
    <text xml:space="preserve">Art. 8.61:1(c), cooperation
</text>
  </threadedComment>
  <threadedComment ref="CJ351" personId="{40B0AB47-9800-EA44-1FF3-FDF440E4C41E}" id="{00F90080-00EF-4BFA-ABCA-009600D00099}">
    <text>Article 8.48
Cooperation
1. The Parties, recognising the rapid development of the telecommunications and
information technology industry, both in the domestic and international contexts,
shall cooperate to promote the development of such services with a view to obtaining
the maximum benefit of the use of telecommunications and information technology
for the Parties.
2. The areas of cooperation may include the following:
(a) exchange of views on policy issues such as the regulatory framework for high
speed broadband networks and the reduction of international mobile roaming
charges; and
(b) promotion of the use by consumers, the public sector and the private sector, of
telecommunications and information technology services, including newly
emerging services.
3. The forms of cooperation may include the following:
(a) promoting dialogue on policy issues;
(b) enhancing cooperation in international fora relating to telecommunications and
information technology; and
(c) other forms of cooperation activities.
Art. 8.61</text>
  </threadedComment>
  <threadedComment ref="CQ351" personId="{40B0AB47-9800-EA44-1FF3-FDF440E4C41E}" id="{00B500B1-0091-4BD1-841E-00FB00BF00A2}">
    <text xml:space="preserve">Chapt. 15
</text>
  </threadedComment>
  <threadedComment ref="DF351" personId="{E5842BE3-B748-F5C8-F69B-0A3180BCF9A3}" id="{004E00FF-006C-48FE-8EF4-005700EC00F0}">
    <text xml:space="preserve">Art. 8.57.4:
4. The Parties agree that the development of electronic commerce must be fully
compatible with international standards of data protection, in order to ensure the
confidence of users of electronic commerce.
</text>
  </threadedComment>
  <threadedComment ref="DG351" personId="{E5842BE3-B748-F5C8-F69B-0A3180BCF9A3}" id="{001100A1-00AA-4ADC-9330-00D6001F0083}">
    <text xml:space="preserve">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
</text>
  </threadedComment>
  <threadedComment ref="DO351" personId="{E5842BE3-B748-F5C8-F69B-0A3180BCF9A3}" id="{0081005F-00D1-4C74-A7C1-00AD00380000}">
    <text xml:space="preserve">Art. 8.26.3
3. Each Party shall ensure that all service suppliers of the other Party may use public
telecommunications networks and services for the movement of information in its
territory or across its borders, including for intra-corporate communications of such
service suppliers and for access to information contained in databases or otherwise
stored in machine-readable form in the territory of either Party. Any new or amended
measures of a Party significantly affecting such use shall be notified to the other
Party and shall be subject to consultations.
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text>
  </threadedComment>
  <threadedComment ref="DT351" personId="{40B0AB47-9800-EA44-1FF3-FDF440E4C41E}" id="{00530015-0011-40BB-BA84-009E00F20058}">
    <text xml:space="preserve">Art. 8.26.3; 8.27
</text>
  </threadedComment>
  <threadedComment ref="DU351" personId="{E5842BE3-B748-F5C8-F69B-0A3180BCF9A3}" id="{004500D4-0077-4FF0-ABAA-0079002C0062}">
    <text xml:space="preserve">Art. 8.21.3
3. Computer and related services, regardless of whether they are delivered via a
network, including the Internet, include all services that provide any of the following
or any combination thereof:
(c) data processing, data storage, data hosting or database services;
</text>
  </threadedComment>
  <threadedComment ref="DV351" personId="{E5842BE3-B748-F5C8-F69B-0A3180BCF9A3}" id="{008700B0-00E4-4785-96B6-00B500EE003F}">
    <text xml:space="preserve">Art. 8.3, Art. 8.5 (Market access), Art. 8.6 (National Treatment)
BUT it does not include establishment (Art. 8.9.c)
</text>
  </threadedComment>
  <threadedComment ref="DW351" personId="{E5842BE3-B748-F5C8-F69B-0A3180BCF9A3}" id="{00440062-00B6-439C-9BD2-00F7005B002B}">
    <text xml:space="preserve">Art. 8.49.22. For the purposes of this Sub-Section:
(a) “financial service” means any service of a financial nature, including a service incidental or auxiliary to a service of a financial nature, offered by a financial service supplier of a Party. Financial services include the following activities:
(ii) banking and other financial services (excluding insurance):
(11) provision and transfer of financial information, and financial data
processing and related software by suppliers of other financial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text>
  </threadedComment>
  <threadedComment ref="EI351" personId="{40B0AB47-9800-EA44-1FF3-FDF440E4C41E}" id="{009700E2-0009-45D2-86B4-008C009A00A9}">
    <text xml:space="preserve">Art. 9.4.3
Use of Electronic Means
3.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ext>
  </threadedComment>
  <threadedComment ref="EM351" personId="{E5842BE3-B748-F5C8-F69B-0A3180BCF9A3}" id="{008E0051-0067-4926-9D3E-005D007500C1}">
    <text xml:space="preserve">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O351" personId="{E5842BE3-B748-F5C8-F69B-0A3180BCF9A3}" id="{008E00B3-0064-45BB-94E4-0076005E0050}">
    <text xml:space="preserve">Article 16.11
Security Exceptions
Nothing in this Agreement shall be construed to:
(a) require either Party to furnish any information, the disclosure of which it considers
contrary to its essential security interests;
(b) prevent either Party from taking any action which it considers necessary for the
protection of its essential security interests:
(i) connected with the production of or trade in arms, munitions and war materials
and related to traffic in other goods and materials and to economic activities
carried out directly or indirectly for the purpose of provisioning a military
establishment;
(ii) relating to the supply of services as carried out directly or indirectly for the
purpose of provisioning a military establishment;
(iii) relating to fissionable and fusionable materials or the materials from which
they are derived; or
(iv) taken in time of war or other emergency in international relations, or to protect
critical public infrastructure (this relates to communications, power or water
infrastructure providing essential goods or services to the general public) from
deliberate attempts to disable or disrupt it;
(c) prevent either Party from taking any action for the purpose of maintaining
international peace and security.
</text>
  </threadedComment>
  <threadedComment ref="EP351" personId="{E5842BE3-B748-F5C8-F69B-0A3180BCF9A3}" id="{005800B0-0078-48D7-A8C6-008E00720027}">
    <text xml:space="preserve">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FA351" personId="{6785972C-96CC-E74C-1073-C6FD66B67974}" id="{00DA00FD-0092-4298-9DE5-008B005700D2}">
    <text xml:space="preserve">Art. 10.4
</text>
  </threadedComment>
  <threadedComment ref="FB351" personId="{6785972C-96CC-E74C-1073-C6FD66B67974}" id="{00DD0073-00C9-40DF-8564-004200740002}">
    <text xml:space="preserve">Art. 10.4 for copyright and related rights
</text>
  </threadedComment>
  <threadedComment ref="FC351" personId="{6785972C-96CC-E74C-1073-C6FD66B67974}" id="{005400FC-007F-4E46-BBDF-00BF00D60028}">
    <text xml:space="preserve">Art. 10.2:2
</text>
  </threadedComment>
  <threadedComment ref="FE351" personId="{6785972C-96CC-E74C-1073-C6FD66B67974}" id="{0039000D-008F-450F-BA84-000E003F00CC}">
    <text xml:space="preserve">Art. 10.5
</text>
  </threadedComment>
  <threadedComment ref="FF351" personId="{6785972C-96CC-E74C-1073-C6FD66B67974}" id="{00EC0078-001A-4042-A394-000300550032}">
    <text xml:space="preserve">Art. 10.11
</text>
  </threadedComment>
  <threadedComment ref="FI351" personId="{6785972C-96CC-E74C-1073-C6FD66B67974}" id="{00180078-0067-40C8-ABFE-008E006000F7}">
    <text xml:space="preserve">Art. 10.9
</text>
  </threadedComment>
  <threadedComment ref="FJ351" personId="{6785972C-96CC-E74C-1073-C6FD66B67974}" id="{0073002E-0097-4FFD-B85F-00F000AD0042}">
    <text xml:space="preserve">Art. 10.10
</text>
  </threadedComment>
  <threadedComment ref="FK351" personId="{75038419-5C3C-B7DC-2852-837E1C39F7F9}" id="{00350007-0040-43F5-8DE6-006900750026}">
    <text xml:space="preserve">Art. 10.2:2(a)(vii)
</text>
  </threadedComment>
  <threadedComment ref="FO351" personId="{8E4CCD65-E3AA-5BB5-8775-153EB2897E6A}" id="{00D000D0-009B-4238-8AB6-00E100AA00F4}">
    <text xml:space="preserve">Art. 8.61:1(b), in the e-commerce chapter (soft), and Art. 10.47 (hard)
</text>
  </threadedComment>
  <threadedComment ref="FP351" personId="{8E4CCD65-E3AA-5BB5-8775-153EB2897E6A}" id="{005D0086-006A-4D14-AEBE-0046006A0075}">
    <text xml:space="preserve">Art. 8.61:1(b), in the e-commerce chapter (soft), and Art. 10.47 (hard)
</text>
  </threadedComment>
  <threadedComment ref="AD354" personId="{E5842BE3-B748-F5C8-F69B-0A3180BCF9A3}" id="{00720028-00A7-489F-88A0-000A00350088}">
    <text xml:space="preserve">Art. 10.2.7(b)
</text>
  </threadedComment>
  <threadedComment ref="AF354" personId="{E5842BE3-B748-F5C8-F69B-0A3180BCF9A3}" id="{00B4001D-00E5-4AB8-BE25-000600690080}">
    <text xml:space="preserve">Art. 10.15(b), cooperation
</text>
  </threadedComment>
  <threadedComment ref="AG354" personId="{EC687AD0-6A67-C58C-D82E-26EA0D0BD1EA}" id="{007800E4-00F4-47A3-B860-00BE00E1005D}">
    <text xml:space="preserve">Art. 10.2.5(b), Art. 10.15(e), both on self-regulation
</text>
  </threadedComment>
  <threadedComment ref="AH354" personId="{EC687AD0-6A67-C58C-D82E-26EA0D0BD1EA}" id="{001A0058-002B-45F1-A0A5-0013006A0039}">
    <text xml:space="preserve">Art. 10.2.5(a)(c), Art. 10.2.6
</text>
  </threadedComment>
  <threadedComment ref="AJ354" personId="{E5842BE3-B748-F5C8-F69B-0A3180BCF9A3}" id="{0074006C-0017-46FD-9913-003700660057}">
    <text xml:space="preserve">Art. 10.4, Artículo 10.4: Principio de No Discriminación
Las Partes reconocen que hay un importante debate en foros internacionales, como la
OMC, sobre la aplicación del trato no discriminatorio en el comercio realizado por medios
electrónicos. En consecuencia, las Partes se comprometen a evaluar conjuntamente los resultados
de las discusiones en esos foros internacionales para decidir sobre la eventual incorporación a este
Capítulo de normas de no discriminación del contenido transmitido electrónicamente.
</text>
  </threadedComment>
  <threadedComment ref="AK354" personId="{E5842BE3-B748-F5C8-F69B-0A3180BCF9A3}" id="{006000FE-00F4-414F-A6AE-0062007F0040}">
    <text xml:space="preserve">Art. 10.4, Artículo 10.4: Principio de No Discriminación
Las Partes reconocen que hay un importante debate en foros internacionales, como la
OMC, sobre la aplicación del trato no discriminatorio en el comercio realizado por medios
electrónicos. En consecuencia, las Partes se comprometen a evaluar conjuntamente los resultados
de las discusiones en esos foros internacionales para decidir sobre la eventual incorporación a este
Capítulo de normas de no discriminación del contenido transmitido electrónicamente.
</text>
  </threadedComment>
  <threadedComment ref="AM354" personId="{E5842BE3-B748-F5C8-F69B-0A3180BCF9A3}" id="{00490092-0044-4992-961B-0060009E0077}">
    <text xml:space="preserve">Art. 6.3 (National Treatment), Art. 6.5 (Market Access)
</text>
  </threadedComment>
  <threadedComment ref="AN354" personId="{E5842BE3-B748-F5C8-F69B-0A3180BCF9A3}" id="{0047000E-00EA-4663-8170-00F000C9000F}">
    <text xml:space="preserve">Art. 6.3 (National Treatment), Art. 6.5 (Market Access)
</text>
  </threadedComment>
  <threadedComment ref="AQ354" personId="{E5842BE3-B748-F5C8-F69B-0A3180BCF9A3}" id="{00A40076-0061-4F73-85C4-00B4000600A1}">
    <text xml:space="preserve">Art. 10.16
</text>
  </threadedComment>
  <threadedComment ref="AR354" personId="{EC687AD0-6A67-C58C-D82E-26EA0D0BD1EA}" id="{00730081-00D1-403C-82EE-00A200CB0061}">
    <text xml:space="preserve">Art. 10.2.3
</text>
  </threadedComment>
  <threadedComment ref="AU354" personId="{E5842BE3-B748-F5C8-F69B-0A3180BCF9A3}" id="{00BD0036-00C2-4EC9-8C85-008900320029}">
    <text xml:space="preserve">Art. 10.15(b), cooperation
</text>
  </threadedComment>
  <threadedComment ref="AW354" personId="{E5842BE3-B748-F5C8-F69B-0A3180BCF9A3}" id="{005A0083-0016-4649-B65A-009700E3005B}">
    <text xml:space="preserve">Art. 10.3.1
</text>
  </threadedComment>
  <threadedComment ref="BH354" personId="{E5842BE3-B748-F5C8-F69B-0A3180BCF9A3}" id="{EDA14DBE-67E1-4DED-963C-06B52EAC1BAD}">
    <text xml:space="preserve">Art. 10.2.7, Art. 10.5
</text>
  </threadedComment>
  <threadedComment ref="BM354" personId="{E5842BE3-B748-F5C8-F69B-0A3180BCF9A3}" id="{00D70038-00DC-42A1-825C-003800C200D5}">
    <text xml:space="preserve">Art. 10.6, also 10.15(b), cooperation
</text>
  </threadedComment>
  <threadedComment ref="BO354" personId="{E5842BE3-B748-F5C8-F69B-0A3180BCF9A3}" id="{008A0036-00BC-4321-A9D1-000F00260054}">
    <text xml:space="preserve">Art. 10.9
</text>
  </threadedComment>
  <threadedComment ref="BQ354" personId="{E5842BE3-B748-F5C8-F69B-0A3180BCF9A3}" id="{00DA004C-00A6-4303-9552-0032009D0003}">
    <text xml:space="preserve">Art. 2.8.(c)(i)(j)(k)
</text>
  </threadedComment>
  <threadedComment ref="BS354" personId="{EC687AD0-6A67-C58C-D82E-26EA0D0BD1EA}" id="{009B0021-00FC-457D-B8BF-0091005B0060}">
    <text xml:space="preserve">Art. 10.2.5(f), Art. 10.7, Art. 10.15(b)(c), cooperation
</text>
  </threadedComment>
  <threadedComment ref="BT354" personId="{E5842BE3-B748-F5C8-F69B-0A3180BCF9A3}" id="{000B00D3-00DB-4A68-8676-00C9000A00C7}">
    <text xml:space="preserve">Art. 10.14
</text>
  </threadedComment>
  <threadedComment ref="BV354" personId="{E5842BE3-B748-F5C8-F69B-0A3180BCF9A3}" id="{00D6009E-0044-40C8-8BD1-001500CE00EB}">
    <text xml:space="preserve">Art. 10.10
</text>
  </threadedComment>
  <threadedComment ref="BW354" personId="{E5842BE3-B748-F5C8-F69B-0A3180BCF9A3}" id="{000E00FD-0093-480B-B8BB-00400029002F}">
    <text xml:space="preserve">Art. 11.11
</text>
  </threadedComment>
  <threadedComment ref="BX354" personId="{E5842BE3-B748-F5C8-F69B-0A3180BCF9A3}" id="{00920039-0097-487B-8C82-001900A100ED}">
    <text xml:space="preserve">Art. 11.6 (telecommunications chapter)
</text>
  </threadedComment>
  <threadedComment ref="CF354" personId="{E5842BE3-B748-F5C8-F69B-0A3180BCF9A3}" id="{00290052-00D8-4A87-8E8B-00DA005C0017}">
    <text xml:space="preserve">Art. 10.11, Art. 10.15(b), both on cooperation 
</text>
  </threadedComment>
  <threadedComment ref="CH354" personId="{EC687AD0-6A67-C58C-D82E-26EA0D0BD1EA}" id="{000500B5-00FC-4F60-B826-008700C6002D}">
    <text xml:space="preserve">Art. 10.2.5.(e), Art. 10.15(a), coooperation
</text>
  </threadedComment>
  <threadedComment ref="CJ354" personId="{E5842BE3-B748-F5C8-F69B-0A3180BCF9A3}" id="{00C4000D-0010-437B-A961-00AC0056008C}">
    <text xml:space="preserve">Art. 10.15
</text>
  </threadedComment>
  <threadedComment ref="CK354" personId="{E5842BE3-B748-F5C8-F69B-0A3180BCF9A3}" id="{00B6009D-0065-48C8-B3BD-00F300B7000B}">
    <text xml:space="preserve">Art. 10.15 (d)
</text>
  </threadedComment>
  <threadedComment ref="CN354" personId="{EC687AD0-6A67-C58C-D82E-26EA0D0BD1EA}" id="{00E0005E-00BD-4BDA-A051-0013002C000B}">
    <text xml:space="preserve">Art. 10.2.5(d)
</text>
  </threadedComment>
  <threadedComment ref="CO354" personId="{EC687AD0-6A67-C58C-D82E-26EA0D0BD1EA}" id="{0026002F-0071-40F9-8C3F-0038001D00B7}">
    <text xml:space="preserve">Art. 10.2.5(d)
</text>
  </threadedComment>
  <threadedComment ref="CQ354" personId="{E5842BE3-B748-F5C8-F69B-0A3180BCF9A3}" id="{00EC009D-0069-49B3-A532-00B400B70037}">
    <text xml:space="preserve">Art. 22.2
</text>
  </threadedComment>
  <threadedComment ref="DC354" personId="{EC687AD0-6A67-C58C-D82E-26EA0D0BD1EA}" id="{009A005D-000D-49A3-9BDD-0051005D00DA}">
    <text xml:space="preserve">Art. 10.2.5(f), recognize the importance,
Article 10.8: Protection of Personal Data
1. The Parties recognize the benefits of guaranteeing the protection of the personal data of users of electronic commerce and the contribution that this makes to the improvement of consumer confidence in electronic commerce.
Art. 10.15(b), cooperation
</text>
  </threadedComment>
  <threadedComment ref="DD354" personId="{E5842BE3-B748-F5C8-F69B-0A3180BCF9A3}" id="{002F0018-00F3-4500-8D49-005B009000EC}">
    <text xml:space="preserve">Article 10.8: Protection of Personal Data
1. The Parties recognize the benefits of guaranteeing the protection of the personal data of users of electronic commerce and the contribution that this makes to the improvement of consumer confidence in electronic commerce.
2. The Parties shall adopt or maintain laws and regulations for the protection of the personal data of users who participate in electronic commerce.
</text>
  </threadedComment>
  <threadedComment ref="DE354" personId="{E5842BE3-B748-F5C8-F69B-0A3180BCF9A3}" id="{00060018-0087-4218-A541-00B4003D00A5}">
    <text xml:space="preserve">Article 10.8: Protection of Personal Data
3. Each Party shall make efforts to ensure that its legal framework for the protection of the personal data of users of electronic commerce is applied in a non-discriminatory manner.
4. Each Party shall publish information on the protection of personal data that it provides to users of electronic commerce.
5. The Parties shall exchange information and experiences regarding their personal data protection legislation.
6. The Parties shall encourage the use of security mechanisms for the personal data of the users, and their anonymization, in case such data is provided to third parties, in accordance with the applicable legislation.
</text>
  </threadedComment>
  <threadedComment ref="DG354" personId="{E5842BE3-B748-F5C8-F69B-0A3180BCF9A3}" id="{00A600EB-0037-44E4-A964-00B100B8002E}">
    <text xml:space="preserve">Art. 23.1.3
3. For the purposes of Chapter 6 (Cross-Border Trade in Services), Chapter 7 (Temporary Entry of Business Persons), Chapter 10 (Electronic Commerce) and Chapter 11 (Telecommunications),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
</text>
  </threadedComment>
  <threadedComment ref="DI354" personId="{E5842BE3-B748-F5C8-F69B-0A3180BCF9A3}" id="{00990010-003B-4E20-91B1-004F0047001A}">
    <text xml:space="preserve">Art. 10.12
</text>
  </threadedComment>
  <threadedComment ref="DL354" personId="{E5842BE3-B748-F5C8-F69B-0A3180BCF9A3}" id="{007800A4-00DF-46EB-A096-008C001300F4}">
    <text xml:space="preserve">Art. 10.13
</text>
  </threadedComment>
  <threadedComment ref="DT354" personId="{40B0AB47-9800-EA44-1FF3-FDF440E4C41E}" id="{007500B2-0082-4DF4-880F-00FA002600DC}">
    <text xml:space="preserve">Brazil-Chile FTA, Art. 11.1; Art. 11.3.3-4
</text>
  </threadedComment>
  <threadedComment ref="DW354" personId="{E5842BE3-B748-F5C8-F69B-0A3180BCF9A3}" id="{00530021-004C-4DD2-8FCC-00DD00160045}">
    <text xml:space="preserve">Art. 9.1(xv) definition of financial services; Art. 9.5 (treatment of certain information) Art. 9.13 (data processing)
BUT CHAPTER 9 ONLY REFERS TO INVESTMENT IN FINANCIAL INSTITUTIONS
</text>
  </threadedComment>
  <threadedComment ref="DY354" personId="{E5842BE3-B748-F5C8-F69B-0A3180BCF9A3}" id="{00F50081-00F1-4A0D-8BEB-00FF00BF0030}">
    <text xml:space="preserve">Art. 10.15(b), cooperation
</text>
  </threadedComment>
  <threadedComment ref="EI354" personId="{E5842BE3-B748-F5C8-F69B-0A3180BCF9A3}" id="{000D0060-000D-4BBC-911E-00540024006E}">
    <text xml:space="preserve">Art. 12.4, electronic procurement
</text>
  </threadedComment>
  <threadedComment ref="EM354" personId="{E5842BE3-B748-F5C8-F69B-0A3180BCF9A3}" id="{00B6007E-00D9-4B95-AA16-00CE001200A2}">
    <text xml:space="preserve">Art. 23.1.3
3. For purposes of Chapter 6 (Cross-Border Trade in Services), Chapter 7 (Temporary Entry of Business Persons), Chapter 10 (Electronic Commerce) and Chapter 11 (Telecommunications), paragraphs (a), (b) and (c) of Article XIV of the GATS are incorporated into this Agreement and are part of it, mutatis mutandis. The Parties understand that the measures referred to in Article XIV (b) of the GATS include environmental measures necessary to protect human, animal or plant life or health
</text>
  </threadedComment>
  <threadedComment ref="EN354" personId="{EC687AD0-6A67-C58C-D82E-26EA0D0BD1EA}" id="{00460012-005E-41C5-9CB1-00FD00B70049}">
    <text xml:space="preserve">Art. 10.2.2
</text>
  </threadedComment>
  <threadedComment ref="EO354" personId="{E5842BE3-B748-F5C8-F69B-0A3180BCF9A3}" id="{00F70063-0024-4489-A470-000400B400A2}">
    <text xml:space="preserve">Article 23.2: Security Exceptions
1. For the purposes of this Agreement, Articles XXI of the GATT 1994 and XIV bis of the GATS are incorporated and form part of it, mutatis mutandis.
2. Nothing in this Agreement shall be construed as meaning:
(a) require a Party to provide or allow access to any information whose disclosure it considers contrary to its essential security interests, or
(b) prevent a Party from applying measures it deems necessary for the fulfillment of its obligations with respect to the maintenance or restoration of international peace or security or for the protection of its own essential security interests.
</text>
  </threadedComment>
  <threadedComment ref="EQ354" personId="{E5842BE3-B748-F5C8-F69B-0A3180BCF9A3}" id="{005800FE-002A-4BE3-9B65-00DE003D0020}">
    <text xml:space="preserve">Art. 10.3.2
</text>
  </threadedComment>
  <threadedComment ref="ET354" personId="{40B0AB47-9800-EA44-1FF3-FDF440E4C41E}" id="{00280074-009A-4B60-B8A2-008D00500035}">
    <text xml:space="preserve">Art. 10.2.2(c); 
</text>
  </threadedComment>
  <threadedComment ref="FW354" personId="{E5842BE3-B748-F5C8-F69B-0A3180BCF9A3}" id="{006F000B-0083-416C-88DC-000000440081}">
    <text xml:space="preserve">Art. 15.1.6; Art. 15.3.(e), and 19.15.1(a), both on cooperation
</text>
  </threadedComment>
  <threadedComment ref="EM355" dT="2022-01-13T18:46:01.58" personId="{F8312352-9C1E-4DD5-81B8-A402D19D6BD9}" id="{697F07A8-5937-4407-B685-FB1F7BE4A026}">
    <text>Article 3 (16)</text>
  </threadedComment>
  <threadedComment ref="EO355" dT="2022-01-13T18:46:17.44" personId="{F8312352-9C1E-4DD5-81B8-A402D19D6BD9}" id="{774D9C85-8573-434D-A1D7-BE3657323D5E}">
    <text>Article 3.17</text>
  </threadedComment>
  <threadedComment ref="FC355" dT="2022-01-13T18:53:54.06" personId="{F8312352-9C1E-4DD5-81B8-A402D19D6BD9}" id="{F0FDBBE4-5CE1-4DB1-8CC3-8DFFBA8AA25A}">
    <text>Article 5</text>
  </threadedComment>
  <threadedComment ref="AD357" dT="2022-01-13T18:05:04.34" personId="{F8312352-9C1E-4DD5-81B8-A402D19D6BD9}" id="{A1F7EA71-519C-44E0-8D58-6426EE3E8BE5}">
    <text>Article 5.4</text>
  </threadedComment>
  <threadedComment ref="AF357" dT="2022-01-13T18:07:57.51" personId="{F8312352-9C1E-4DD5-81B8-A402D19D6BD9}" id="{347F8546-886C-4E3F-BCA7-5C96CD74BC6C}">
    <text>Article 13</text>
  </threadedComment>
  <threadedComment ref="AH357" dT="2022-01-13T18:10:30.87" personId="{F8312352-9C1E-4DD5-81B8-A402D19D6BD9}" id="{F62140D7-3E61-43E5-B36D-2FE3F39AA2AA}">
    <text>Preamble, Article 2 (a), Article 7</text>
  </threadedComment>
  <threadedComment ref="AQ357" dT="2022-01-13T18:13:35.25" personId="{F8312352-9C1E-4DD5-81B8-A402D19D6BD9}" id="{ECA9E36B-23E5-417A-B640-A4145131982C}">
    <text>Article 4</text>
  </threadedComment>
  <threadedComment ref="AR357" dT="2022-01-13T18:13:45.20" personId="{F8312352-9C1E-4DD5-81B8-A402D19D6BD9}" id="{E9FBC60A-B9EA-4FCB-ABF3-564D423BB9F3}">
    <text>Article 4</text>
  </threadedComment>
  <threadedComment ref="BK357" dT="2022-01-13T18:18:12.23" personId="{F8312352-9C1E-4DD5-81B8-A402D19D6BD9}" id="{1ACDEA20-608B-422E-8E72-4156FC6E790B}">
    <text>Article 6 (f)</text>
  </threadedComment>
  <threadedComment ref="BL357" dT="2022-01-13T18:18:22.53" personId="{F8312352-9C1E-4DD5-81B8-A402D19D6BD9}" id="{C08B0E41-7DD2-44A6-8387-1BC9858B5E9D}">
    <text>Article 6 (f)</text>
  </threadedComment>
  <threadedComment ref="BM357" dT="2022-01-13T18:19:33.76" personId="{F8312352-9C1E-4DD5-81B8-A402D19D6BD9}" id="{10922DEE-F05E-4404-99D1-EBC3199AE68A}">
    <text>Article 7 (2)</text>
  </threadedComment>
  <threadedComment ref="BO357" dT="2022-01-13T18:22:53.05" personId="{F8312352-9C1E-4DD5-81B8-A402D19D6BD9}" id="{97DA67F8-80D9-42CF-911C-39FC0053EF42}">
    <text>Article 7 (1)</text>
  </threadedComment>
  <threadedComment ref="BS357" dT="2022-01-13T18:25:08.87" personId="{F8312352-9C1E-4DD5-81B8-A402D19D6BD9}" id="{2F02ABDB-9F11-4A11-A9E1-C850C39FB255}">
    <text>Article 7 (5)</text>
  </threadedComment>
  <threadedComment ref="CF357" dT="2022-01-13T18:27:15.40" personId="{F8312352-9C1E-4DD5-81B8-A402D19D6BD9}" id="{CF8BA134-6883-428B-B827-53983BD9C123}">
    <text>Article 8</text>
  </threadedComment>
  <threadedComment ref="CJ357" dT="2022-01-13T18:29:30.23" personId="{F8312352-9C1E-4DD5-81B8-A402D19D6BD9}" id="{F847C57F-CB9B-4AAA-8123-09481F08D2EE}">
    <text>Article 6</text>
  </threadedComment>
  <threadedComment ref="CL357" dT="2022-01-13T18:32:35.01" personId="{F8312352-9C1E-4DD5-81B8-A402D19D6BD9}" id="{886C561E-B473-4FF6-878D-D8EB6C7A0E6F}">
    <text>Article 16</text>
  </threadedComment>
  <threadedComment ref="CN357" dT="2022-01-13T18:33:31.33" personId="{F8312352-9C1E-4DD5-81B8-A402D19D6BD9}" id="{412F034F-B6DD-4D01-9D3A-8F05E467D736}">
    <text>Article 11</text>
  </threadedComment>
  <threadedComment ref="CO357" dT="2022-01-13T18:33:41.04" personId="{F8312352-9C1E-4DD5-81B8-A402D19D6BD9}" id="{32342B87-1ACA-478E-A021-4FBE3006B068}">
    <text>Article 11</text>
  </threadedComment>
  <threadedComment ref="CQ357" dT="2022-01-13T18:34:38.73" personId="{F8312352-9C1E-4DD5-81B8-A402D19D6BD9}" id="{5F2492D4-6222-448E-94ED-04B656FF8992}">
    <text>Article 15</text>
  </threadedComment>
  <threadedComment ref="DB357" dT="2022-01-13T18:36:32.91" personId="{F8312352-9C1E-4DD5-81B8-A402D19D6BD9}" id="{FBEE9345-3729-4754-9F1F-BC0EB00B923E}">
    <text>Article 7 (5)(a)</text>
  </threadedComment>
  <threadedComment ref="DF357" dT="2022-01-13T18:37:58.36" personId="{F8312352-9C1E-4DD5-81B8-A402D19D6BD9}" id="{67C8AFD4-513D-4680-8354-98983EF171CA}">
    <text>Artice 7 (5)(c)</text>
  </threadedComment>
  <threadedComment ref="DL357" dT="2022-01-13T18:42:34.26" personId="{F8312352-9C1E-4DD5-81B8-A402D19D6BD9}" id="{3241F5AA-6CB4-45B7-84DD-006A16688D96}">
    <text>Article 6(a)(b)</text>
  </threadedComment>
  <threadedComment ref="EO357" dT="2022-01-13T18:48:32.60" personId="{F8312352-9C1E-4DD5-81B8-A402D19D6BD9}" id="{AF657B25-0738-46A8-ACC6-4620B203E7B5}">
    <text>Article 14</text>
  </threadedComment>
  <threadedComment ref="AM358" personId="{E5842BE3-B748-F5C8-F69B-0A3180BCF9A3}" id="{006C0041-00A8-43FC-863C-0037000900EE}">
    <text xml:space="preserve">Arts. 97 (market access) and 98 (national treatment) Computer and related services, (Annex VII), 
</text>
  </threadedComment>
  <threadedComment ref="AN358" personId="{E5842BE3-B748-F5C8-F69B-0A3180BCF9A3}" id="{00980009-008D-444C-ACE7-00D10013007C}">
    <text xml:space="preserve">Arts. 97 (market access) and 98 (national treatment) 
Telecommunications (Annex VII), 
</text>
  </threadedComment>
  <threadedComment ref="AO358" personId="{E5842BE3-B748-F5C8-F69B-0A3180BCF9A3}" id="{000D001A-002E-4780-85C1-0044006E0058}">
    <text xml:space="preserve">Financial Services (Arts. 118, 119, Annex VIII, Understanding on Commitments in Financial Services)
</text>
  </threadedComment>
  <threadedComment ref="CJ358" personId="{E5842BE3-B748-F5C8-F69B-0A3180BCF9A3}" id="{00A5002E-0076-459F-8605-00FE009200A1}">
    <text xml:space="preserve">Art. 7.1(b), cooperation
</text>
  </threadedComment>
  <threadedComment ref="CJ358" dT="2022-06-21T07:28:49.78" personId="{08E0DB72-29C4-4121-ABE0-7B49E3D4BBE8}" id="{DD22B054-8968-409A-A252-79C779055CE2}" parentId="{00A5002E-0076-459F-8605-00FE009200A1}">
    <text>Also 7.3.c.</text>
  </threadedComment>
  <threadedComment ref="DF358" personId="{E5842BE3-B748-F5C8-F69B-0A3180BCF9A3}" id="{00550091-0017-4B90-87FF-00B700620093}">
    <text xml:space="preserve">
Article 202
Data Protection
The Parties agree to accord a high level of protection to the processing of personal and other data, compatible with the
highest international standards.
</text>
  </threadedComment>
  <threadedComment ref="DO358" personId="{E5842BE3-B748-F5C8-F69B-0A3180BCF9A3}" id="{00ED00F2-00EF-42CB-A4C4-00F30088006D}">
    <text xml:space="preserve">Art.117.9.
financial service means any service of a financial nature offered by a financial service supplier of a Party. Financial
services comprise the following activities:
(xv) provision and transfer of financial information, and financial data processing and related software by
suppliers of other financial services;
Article 122
Data processing in the financial services sector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Where the information referred to in paragraph 1 consists of or contains personal data, the transfer of such
information from the territory of one Party to the territory of the other Party shall take place in accordance with the
domestic law regulating the protection of individuals with respect to the transferring and processing of personal data of the Party out of whose territory the information is transferred.
</text>
  </threadedComment>
  <threadedComment ref="DT358" personId="{E5842BE3-B748-F5C8-F69B-0A3180BCF9A3}" id="{00E300FC-0042-45A3-9DBF-00C600D90071}">
    <text xml:space="preserve">Art. 109(a)
(a) telecommunications services means the transport of electro-magnetic signals  sound, data image and any combinations thereof, excluding broadcasting (1).
Therefore, commitments in this sector do not cover the economic activity consisting of content provision which require telecommunications services for its transport. The provision of that content, transported via a telecommunications service, is subject to the specific
commitments undertaken by the Parties in other relevant sectors.
</text>
  </threadedComment>
  <threadedComment ref="DW358" personId="{E5842BE3-B748-F5C8-F69B-0A3180BCF9A3}" id="{009E0029-0099-44C6-9CB6-000B000F00A6}">
    <text xml:space="preserve">Art.117.9.
financial service means any service of a financial nature offered by a financial service supplier of a Party. Financial
services comprise the following activities:
(xv) provision and transfer of financial information, and financial data processing and related software by
suppliers of other financial services;
Article 122
Data processing in the financial services sector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Where the information referred to in paragraph 1 consists of or contains personal data, the transfer of such
information from the territory of one Party to the territory of the other Party shall take place in accordance with the
domestic law regulating the protection of individuals with respect to the transferring and processing of personal data of the Party out of whose territory the information is transferred.
Understanding on Commitments in Financial Services
</text>
  </threadedComment>
  <threadedComment ref="EI358" personId="{E5842BE3-B748-F5C8-F69B-0A3180BCF9A3}" id="{004D0076-0086-4A0A-A639-008E00B3001F}">
    <text xml:space="preserve">Article 142
Transparency
1. Each Party shall promptly publish any law, regulation,
judicial decision and administrative ruling of general
application and procedure, including standard contract clauses,
regarding procurement covered by this Title in the appropriate
publications referred to in Annex XIII, Appendix 2, including
officially designated electronic media.
Art. 148.2
2. Where contracting entities do not offer free direct access
to the entire tender documents and any supporting documents
by electronic means, entities shall make promptly available the
tender documentation at the request of any supplier of the
Parties.
</text>
  </threadedComment>
  <threadedComment ref="EM358" personId="{E5842BE3-B748-F5C8-F69B-0A3180BCF9A3}" id="{00C00016-00DB-4F91-8888-0098001500C6}">
    <text xml:space="preserve">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
</text>
  </threadedComment>
  <threadedComment ref="EO358" personId="{E5842BE3-B748-F5C8-F69B-0A3180BCF9A3}" id="{00DD0082-0008-4BFB-A6CE-002E00F20088}">
    <text xml:space="preserve">Article 135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30.12.2002 43
this Title shall be construed to prevent the adoption or
enforcement by either Party of measures:
(a) necessary to protect public morals or to maintain public
order and public security
</text>
  </threadedComment>
  <threadedComment ref="FA358" personId="{6785972C-96CC-E74C-1073-C6FD66B67974}" id="{0070005E-007F-4349-8880-002F00AA0068}">
    <text xml:space="preserve">Art. 170(b) (ii) and (iii); Art. 55(g), Art. 168 protection of ip rights in accordance with the highest international standards
</text>
  </threadedComment>
  <threadedComment ref="FB358" personId="{8E4CCD65-E3AA-5BB5-8775-153EB2897E6A}" id="{00F80082-00C4-4A83-B3E9-00BF005B00BA}">
    <text xml:space="preserve">Art. 170
</text>
  </threadedComment>
  <threadedComment ref="FC358" personId="{6785972C-96CC-E74C-1073-C6FD66B67974}" id="{003E000E-00BA-4063-92C2-008A00600087}">
    <text xml:space="preserve">Art. 170(a)(i): adherence to TRIPS
</text>
  </threadedComment>
  <threadedComment ref="FK358" personId="{6785972C-96CC-E74C-1073-C6FD66B67974}" id="{001500A8-00C7-4C2C-B04F-00BF00F4006A}">
    <text xml:space="preserve">Art. 32:2(a), cooperation on the protection of undisclosed information and Art. 169
</text>
  </threadedComment>
  <threadedComment ref="AF363" personId="{40B0AB47-9800-EA44-1FF3-FDF440E4C41E}" id="{003F00BD-0092-4F03-9DC1-000E00B3009C}">
    <text xml:space="preserve">Art. 13.3©, cooperation,
Art. 13.10, transparency
</text>
  </threadedComment>
  <threadedComment ref="AG363" personId="{40B0AB47-9800-EA44-1FF3-FDF440E4C41E}" id="{00CD0017-00A3-44D1-A8CC-0074006F0065}">
    <text xml:space="preserve">Art. 13.3(e)
</text>
  </threadedComment>
  <threadedComment ref="AH363" personId="{40B0AB47-9800-EA44-1FF3-FDF440E4C41E}" id="{0044003E-0069-4104-840E-005B00710071}">
    <text xml:space="preserve">Art. 1.2.e) Objectives: (e) create frameworks that promote the utilisation of electronic commerce in trade and investment between the Parties
Art. 13.2.1 
</text>
  </threadedComment>
  <threadedComment ref="AM363" personId="{40B0AB47-9800-EA44-1FF3-FDF440E4C41E}" id="{008C00EC-0061-480D-90FE-0024001F00B3}">
    <text xml:space="preserve">Article 9.3: National Treatment
Article 9.5: Market Access
</text>
  </threadedComment>
  <threadedComment ref="AN363" personId="{40B0AB47-9800-EA44-1FF3-FDF440E4C41E}" id="{0074001F-006A-4D37-9013-002B00CE00D7}">
    <text xml:space="preserve">Article 9.3: National Treatment
Article 9.5: Market Access
</text>
  </threadedComment>
  <threadedComment ref="AO363" personId="{40B0AB47-9800-EA44-1FF3-FDF440E4C41E}" id="{00DD0073-0066-426B-B679-001B00DC007C}">
    <text xml:space="preserve">Article 9.3: National Treatment
Article 9.5: Market Access
</text>
  </threadedComment>
  <threadedComment ref="AR363" personId="{40B0AB47-9800-EA44-1FF3-FDF440E4C41E}" id="{005A00B9-0097-4497-8683-0004009900FE}">
    <text xml:space="preserve">Art. 13.2.5, Art. 13.2.6
</text>
  </threadedComment>
  <threadedComment ref="BH363" personId="{40B0AB47-9800-EA44-1FF3-FDF440E4C41E}" id="{CF904FCE-916F-4DB4-A3C1-22E7CD395647}">
    <text xml:space="preserve">Art. 13.9.2(a)
</text>
  </threadedComment>
  <threadedComment ref="BI363" personId="{40B0AB47-9800-EA44-1FF3-FDF440E4C41E}" id="{006A00E6-006E-42AF-80CE-00F700870053}">
    <text xml:space="preserve">Art. 13.9.1
</text>
  </threadedComment>
  <threadedComment ref="BJ363" personId="{40B0AB47-9800-EA44-1FF3-FDF440E4C41E}" id="{00070073-00E3-4754-89F3-002000D900BA}">
    <text xml:space="preserve">Art. 13.9.1
</text>
  </threadedComment>
  <threadedComment ref="BM363" personId="{40B0AB47-9800-EA44-1FF3-FDF440E4C41E}" id="{00E900CC-007E-49B2-AFA6-00DD00220045}">
    <text xml:space="preserve">Art. 13.3(b)(v), cooperation
Article 13.5: Electronic Authentication and Electronic Signatures
1. Except in circumstances otherwise provided for under its law, a Party shall not deny the legal validity of a signature solely on the basis that the signature is in electronic form.
2. Each Party shall adopt or maintain measures based on international norms for electronic authentication that:
(a) permit participants in electronic transactions to determine the appropriate authentication technologies and implementation models for their electronic transactions;
(b) do not limit the recognition of authentication technologies and implementation models; and
(c) permit participants in electronic transactions to have the opportunity to prove that their electronic transactions comply with the Party’s laws and regulations.
3. Notwithstanding paragraph 2, a Party may require that, for a particular category of transactions, the method of authentication meets certain performance standards or is certified by an authority accredited in accordance with its law.
4. The Parties shall encourage the use of interoperable electronic authentication.
</text>
  </threadedComment>
  <threadedComment ref="BO363" personId="{40B0AB47-9800-EA44-1FF3-FDF440E4C41E}" id="{00040084-00E1-4252-B4FC-005600D40040}">
    <text xml:space="preserve">Article 13.4: Paperless Trading
1. Each Party shall endeavour to make electronic versions of its trade administration documents publicly available.
2. Each Party shall accept electronic versions of its trade administration documents as the legal equivalent of paper documents except where:
(a) there is a domestic or international legal requirement to the contrary; or
132
(b) doing so would reduce the effectiveness of the trade administration process.
3. The Parties shall cooperate bilaterally and in international fora to enhance the acceptance of electronic versions of trade administration documents.
</text>
  </threadedComment>
  <threadedComment ref="BQ363" personId="{E5842BE3-B748-F5C8-F69B-0A3180BCF9A3}" id="{00CC0033-002B-4E7C-BD1A-000600FA0098}">
    <text xml:space="preserve">Article 5.13: Information Technology
1. Each Party shall apply information technology to support customs operations, where it is cost-effective and efficient, particularly in the paperless trading context, taking into account developments in this area within relevant international organisations, including the World Customs Organization.
2. The customs administration of each Party shall endeavour to establish as soon as practicable an electronic means for communication of relevant information required by it and other relevant, trade-related agencies to facilitate the international movement of goods and means of transport.
3. The introduction and enhancement of information technology shall, to the greatest extent possible, be carried out in consultation with relevant parties, including businesses directly affected.
</text>
  </threadedComment>
  <threadedComment ref="BS363" personId="{40B0AB47-9800-EA44-1FF3-FDF440E4C41E}" id="{00BF00F7-0049-4D9F-8F97-0012000300F3}">
    <text xml:space="preserve">Art. 13.3(b)(ii), cooperation
Art. 13.6
Article 13.6: Online Consumer Protection
1. The Parties recognise the importance of adopting and maintaining transparent and effective measures to protect consumers from fraudulent and deceptive commercial activities, when they engage in electronic commerce.
2. For the purposes of this Article, fraudulent and deceptive commercial activities refers to those fraudulent and deceptive commercial practices that cause actual harm to consumers, or that pose an imminent threat of such harm if not prevented, for example:
(a) a practice of making misrepresentations of material fact, including implied factual misrepresentations, that cause significant detriment to the economic
133
interests of misled consumers;
(b) a practice of failing to deliver products or provide services to consumers after the consumers are charged; or
(c) a practice of charging or debiting consumers’ financial, telephone or other accounts without authorisation.
3. Each Party shall adopt or maintain consumer protection laws to proscribe fraudulent and deceptive commercial activities that cause harm or potential harm to consumers engaged in online commercial activities.
4. The Parties recognise the importance of cooperation between their respective national consumer protection agencies or other relevant bodies on activities related to cross-border electronic commerce in order to enhance consumer welfare and affirm that the cooperation under Article 16.5 of Chapter 16 (Competition) includes cooperation with respect to online commercial activities.
</text>
  </threadedComment>
  <threadedComment ref="BT363" personId="{40B0AB47-9800-EA44-1FF3-FDF440E4C41E}" id="{00DD00E0-00E3-4C4C-9E52-00FE0080004E}">
    <text xml:space="preserve">Art. 13.3(b)(iii), cooperation
Article 13.8: Unsolicited Commercial Electronic Messages
1. Each Party shall adopt or maintain measures regarding unsolicited commercial electronic messages that:
(a) require suppliers of unsolicited commercial electronic messages to facilitate the ability of recipients to prevent ongoing reception of those messages;
(b) require the consent, as specified according to the laws and regulations of each Party, of recipients to receive commercial electronic messages; or
(c) otherwise provide for the minimisation of unsolicited commercial electronic messages.
2. Each Party shall provide recourse against suppliers of unsolicited commercial electronic messages that do not comply with the measures adopted or maintained in accordance with paragraph 1.
3. The Parties shall endeavour to cooperate in appropriate cases of mutual concern regarding the regulation of unsolicited commercial electronic messages
</text>
  </threadedComment>
  <threadedComment ref="CA363" personId="{40B0AB47-9800-EA44-1FF3-FDF440E4C41E}" id="{00EF006D-001C-4CEE-A415-00B900390060}">
    <text xml:space="preserve">Art. 13.13
</text>
  </threadedComment>
  <threadedComment ref="CF363" personId="{40B0AB47-9800-EA44-1FF3-FDF440E4C41E}" id="{00DD0052-0056-4415-A1BC-00E8005D00CA}">
    <text xml:space="preserve">Art. 13.3(b)(iv), cooperation
Art. 13.3.2
2. In relation to cyber security, each Party recognises the importance of:
(a) building and maintaining the capabilities of their national entities responsible for computer security incident response, including through exchange of best practices; and
(b) using existing collaboration mechanisms to cooperate to identify and mitigate malicious intrusions or dissemination of malicious code that affect the electronic networks of the Parties.
</text>
  </threadedComment>
  <threadedComment ref="CH363" personId="{40B0AB47-9800-EA44-1FF3-FDF440E4C41E}" id="{00AA0030-0003-432D-B10B-008700260034}">
    <text xml:space="preserve">Art. 13.3.1(a), cooperation
</text>
  </threadedComment>
  <threadedComment ref="CJ363" personId="{40B0AB47-9800-EA44-1FF3-FDF440E4C41E}" id="{002500B8-0047-4453-8691-004000180071}">
    <text xml:space="preserve">Art. 13.3
</text>
  </threadedComment>
  <threadedComment ref="CK363" personId="{40B0AB47-9800-EA44-1FF3-FDF440E4C41E}" id="{00F0000E-0093-41DD-BA63-002600E20091}">
    <text xml:space="preserve">Art. 13.3(d)
</text>
  </threadedComment>
  <threadedComment ref="CL363" personId="{40B0AB47-9800-EA44-1FF3-FDF440E4C41E}" id="{00690007-003B-4BDE-93F3-000800B300BE}">
    <text xml:space="preserve">Art. 9.14 d) , as part of the functios of the Committee on Trade in Services, are consider matters related to electronic commerce
</text>
  </threadedComment>
  <threadedComment ref="CO363" personId="{40B0AB47-9800-EA44-1FF3-FDF440E4C41E}" id="{00450093-00FE-4575-B8F6-007A0094003D}">
    <text xml:space="preserve">Art. 13.9.2(b)
</text>
  </threadedComment>
  <threadedComment ref="CQ363" personId="{40B0AB47-9800-EA44-1FF3-FDF440E4C41E}" id="{008F0043-0092-43A2-854C-00BA00B900C3}">
    <text xml:space="preserve">Article 20.2:
</text>
  </threadedComment>
  <threadedComment ref="DC363" personId="{40B0AB47-9800-EA44-1FF3-FDF440E4C41E}" id="{006300C3-0001-48A5-89C8-004100EF00B1}">
    <text xml:space="preserve">Art. 13.3(b)(i), cooperation
Article 13.7: Protection of Personal Information
1. The Parties recognise the economic and social benefits of protecting the personal information of users of electronic commerce and the contribution that this makes to enhancing consumer confidence in electronic commerce.
</text>
  </threadedComment>
  <threadedComment ref="DD363" personId="{40B0AB47-9800-EA44-1FF3-FDF440E4C41E}" id="{002600FA-005A-4590-9FD6-00BC00D0009E}">
    <text xml:space="preserve">
Article 13.7: Protection of Personal Information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3. Each Party shall endeavour to adopt non-discriminatory practices in protecting users of electronic commerce from personal information protection violations occurring within its jurisdiction.
4.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DE363" personId="{40B0AB47-9800-EA44-1FF3-FDF440E4C41E}" id="{008800DC-00D3-4803-B16C-00DA008600A6}">
    <text xml:space="preserve">Art. 13.7
3. Each Party shall endeavour to adopt non-discriminatory practices in protecting users of electronic commerce from personal information protection violations occurring within its jurisdiction.
4.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DF363" personId="{40B0AB47-9800-EA44-1FF3-FDF440E4C41E}" id="{0077006D-00FB-4606-BCAE-00EB0048001F}">
    <text xml:space="preserve">
Article 13.7: Protection of Personal Information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text>
  </threadedComment>
  <threadedComment ref="DG363" personId="{E5842BE3-B748-F5C8-F69B-0A3180BCF9A3}" id="{00CB0071-00F1-4787-8FE4-005800F1008E}">
    <text xml:space="preserve">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ext>
  </threadedComment>
  <threadedComment ref="DI363" personId="{40B0AB47-9800-EA44-1FF3-FDF440E4C41E}" id="{00180037-009C-42EB-B713-004000F200BE}">
    <text xml:space="preserve">Art. 13.11
</text>
  </threadedComment>
  <threadedComment ref="DK363" personId="{40B0AB47-9800-EA44-1FF3-FDF440E4C41E}" id="{00830082-0027-4906-A9CE-00E400740051}">
    <text xml:space="preserve">Art. 9.14 d) , as part of the functios of the Committee on Trade in Services, are consider matters related to electronic commerce
</text>
  </threadedComment>
  <threadedComment ref="DL363" personId="{40B0AB47-9800-EA44-1FF3-FDF440E4C41E}" id="{00A100C0-00B6-4970-A623-006400330059}">
    <text xml:space="preserve">Art. 13.12
</text>
  </threadedComment>
  <threadedComment ref="DO363" personId="{E5842BE3-B748-F5C8-F69B-0A3180BCF9A3}" id="{0003002F-000A-4939-BE37-00FF00580002}">
    <text xml:space="preserve">Art. 10.1(xv)
(xv) provision and transfer of financial information, and financial data processing and related software by suppliers of other financial services; 
Article 10.4: Treatment of Certain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or to require compliance with domestic regulation in relation to data management and storage and system maintenance so long as such right is not used to circumvent the provisions of this Chapter and Chapter 9 (Trade in Services) and Chapter 14 (Investment).
</text>
  </threadedComment>
  <threadedComment ref="DT363" personId="{40B0AB47-9800-EA44-1FF3-FDF440E4C41E}" id="{00C100A9-00AD-47AA-B711-008F006200BB}">
    <text xml:space="preserve">
Art. 11.1
public telecommunications service means any telecommunications service offered to the public generally. These services may include telephone and data transmission typically involving transmission of customer-supplied information between two or more defined points without any end-to-end change in the form or content of the customer’s information;
Art. 11.4
3. Each Party shall ensure that an enterprise of either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or any non-party which is a party to the WTO Agreement.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a disguised restriction on trade in services.
</text>
  </threadedComment>
  <threadedComment ref="DU363" personId="{E5842BE3-B748-F5C8-F69B-0A3180BCF9A3}" id="{003D00AD-00C4-48A5-9DE4-002800340097}">
    <text xml:space="preserve">Included in annexes, but no reference to data flows
</text>
  </threadedComment>
  <threadedComment ref="DV363" personId="{E5842BE3-B748-F5C8-F69B-0A3180BCF9A3}" id="{00A300D7-00C5-471F-8E2B-0052005F00F9}">
    <text xml:space="preserve">Included in Annex II - Indonesia, but no reference to data flows
</text>
  </threadedComment>
  <threadedComment ref="DW363" personId="{40B0AB47-9800-EA44-1FF3-FDF440E4C41E}" id="{00BC00C7-00E9-416F-B63F-00B600F30035}">
    <text xml:space="preserve">
Art. 10.1(xv)
(xv) provision and transfer of financial information, and financial data processing and related software by suppliers of other financial services; 
Article 10.4: Treatment of Certain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or to require compliance with domestic regulation in relation to data management and storage and system maintenance so long as such right is not used to circumvent the provisions of this Chapter and Chapter 9 (Trade in Services) and Chapter 14 (Investment).
Art. 10.5
2. Nothing in this Chapter, Chapter 9 (Trade in Services), Chapter 11 (Telecommunications), Chapter 13 (Electronic Commerce), or Chapter 14 (Investment), shall apply to non-discriminatory measures of general application taken by any public entity in pursuit of monetary and related credit policies or exchange rate policies.
5. For greater certainty, nothing in this Chapter, Chapter 9 (Trade in Services), Chapter 11 (Telecommunications), Chapter 13 (Electronic Commerce) or Chapter 14 (Investment) shall prevent a Party from requiring the non-discriminatory licensing or registration of financial service suppliers supplying a service from the territory of a Party into the territory of the other Party and of financial instruments for prudential reasons in accordance with paragraph 1 of this Article.
Annex II-20
Australia shall permit a financial service supplier of Indonesia to supply, via cross-border supply as defined in subparagraph (a) of the definition of “trade in services or supply of a service” in Article 9.1 (Definitions) and under terms and conditions that accord national treatment, the following services: provision and transfer of financial information and financial data processing as referred to in subparagraph (o) of the definition of “financial service” in Article 10.1 (Definitions) and advisory and other auxiliary services, excluding intermediation, relating to banking and other financial services as referred to in subparagraph (p) of the definition of “financial service” in Article 10.1 (Definitions).
</text>
  </threadedComment>
  <threadedComment ref="DY363" personId="{40B0AB47-9800-EA44-1FF3-FDF440E4C41E}" id="{00BA00D8-00E9-4CC6-96B2-002600C500D0}">
    <text xml:space="preserve">Art. 13.3(b)(vi), cooperation
</text>
  </threadedComment>
  <threadedComment ref="EM363" personId="{40B0AB47-9800-EA44-1FF3-FDF440E4C41E}" id="{00060010-00BE-4E47-9F3C-00110083002D}">
    <text xml:space="preserve">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N363" personId="{40B0AB47-9800-EA44-1FF3-FDF440E4C41E}" id="{0088005B-00F9-4CF1-9A59-003100080030}">
    <text xml:space="preserve">Art. 13.2.
3. This Chapter shall not apply to government procurement.
4. Article 13.11, Article 13.12, and Article 13.13 shall not apply to information held or processed by or on behalf of a Party, or measures related to such information, including measures related to its collection.
</text>
  </threadedComment>
  <threadedComment ref="EO363" personId="{E5842BE3-B748-F5C8-F69B-0A3180BCF9A3}" id="{00CE0052-003D-4399-905E-007A001200D2}">
    <text xml:space="preserve">Article 17.3: Security Exceptions
Nothing in this Agreement shall be construed: (a) to require a Party to furnish or allow access to any information the disclosure of which it considers contrary to its essential security interests; or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infrastructure5 which may include communications, power and water infrastructures; (iv) taken in time of national emergency or war or other emergency in international relations; or (c) to prevent a Party from taking any action in pursuance of its obligations under the United Nations Charter for the maintenance of international peace and security.
</text>
  </threadedComment>
  <threadedComment ref="ET363" personId="{40B0AB47-9800-EA44-1FF3-FDF440E4C41E}" id="{00FE0083-007A-41CC-9A76-00F600DA00B1}">
    <text xml:space="preserve">Australia-Indonesia CEPA, Art. 13.2.4
</text>
  </threadedComment>
  <threadedComment ref="EX363" personId="{40B0AB47-9800-EA44-1FF3-FDF440E4C41E}" id="{00780007-00DD-4A82-824B-00E300FA002D}">
    <text xml:space="preserve">Art. 13.2.6
</text>
  </threadedComment>
  <threadedComment ref="AC366" dT="2022-06-13T21:48:33.64" personId="{87841CCE-79F4-471B-8273-CAEFD25B01AF}" id="{C86883CB-D959-44B9-9500-A95D3716C0E7}">
    <text>Chapter 11</text>
  </threadedComment>
  <threadedComment ref="AG366" dT="2022-06-13T21:54:45.77" personId="{87841CCE-79F4-471B-8273-CAEFD25B01AF}" id="{00707852-0DE9-4D92-A4A8-23B1994BCF23}">
    <text>Article 11.13(1)(d)</text>
  </threadedComment>
  <threadedComment ref="AO366" dT="2022-06-13T22:03:59.21" personId="{87841CCE-79F4-471B-8273-CAEFD25B01AF}" id="{57C85303-FBB7-47D1-87DE-F2441C9275E1}">
    <text>Article 8.4 (NT) and Article 8.5 (MFN)</text>
  </threadedComment>
  <threadedComment ref="AW366" dT="2022-06-13T22:08:29.14" personId="{87841CCE-79F4-471B-8273-CAEFD25B01AF}" id="{C1189171-AC3A-4F26-A5CD-DAE1F20C6F75}">
    <text>Article 11.6(1)</text>
  </threadedComment>
  <threadedComment ref="BH366" dT="2022-06-22T08:09:20.74" personId="{87841CCE-79F4-471B-8273-CAEFD25B01AF}" id="{1B127D47-1F26-4A7C-AB43-F375B1C3B490}">
    <text>Article 11.1(1)(b)</text>
  </threadedComment>
  <threadedComment ref="BI366" dT="2022-06-13T22:10:10.68" personId="{87841CCE-79F4-471B-8273-CAEFD25B01AF}" id="{2FA254AE-6057-485B-B649-3B84FDFCAFD2}">
    <text>Article 11.4(1)</text>
  </threadedComment>
  <threadedComment ref="BM366" dT="2022-06-13T22:12:45.68" personId="{87841CCE-79F4-471B-8273-CAEFD25B01AF}" id="{CCEB6406-DEF5-444C-9F5B-DF5772BCBA5B}">
    <text>Article 11.3</text>
  </threadedComment>
  <threadedComment ref="BO366" dT="2022-06-13T22:15:13.39" personId="{87841CCE-79F4-471B-8273-CAEFD25B01AF}" id="{F48D9DE3-53CA-443C-ADC2-6FD041337523}">
    <text>Article 11.10</text>
  </threadedComment>
  <threadedComment ref="BS366" dT="2022-06-14T01:07:25.93" personId="{87841CCE-79F4-471B-8273-CAEFD25B01AF}" id="{CBE7F042-541B-41A4-A1C7-621572D1BC2E}">
    <text>Article 11.5</text>
  </threadedComment>
  <threadedComment ref="BT366" dT="2022-06-14T01:08:03.86" personId="{87841CCE-79F4-471B-8273-CAEFD25B01AF}" id="{C7403545-A405-4162-A4C9-B2A9F4DD62EE}">
    <text>Article 11.11</text>
  </threadedComment>
  <threadedComment ref="BZ366" dT="2022-06-14T02:50:22.99" personId="{87841CCE-79F4-471B-8273-CAEFD25B01AF}" id="{78C974F2-6B7B-4732-B3BE-EE6C4EB67F0F}">
    <text>Article 11.12</text>
  </threadedComment>
  <threadedComment ref="CH366" dT="2022-06-14T03:10:08.29" personId="{87841CCE-79F4-471B-8273-CAEFD25B01AF}" id="{90D2AF6E-F182-4AE8-9C1D-59F3FCE28B09}">
    <text>Article 11.13(1)(a)</text>
  </threadedComment>
  <threadedComment ref="CK366" dT="2022-06-14T03:14:14.68" personId="{87841CCE-79F4-471B-8273-CAEFD25B01AF}" id="{5C09FEE4-E420-407B-8DAC-5675B03212E9}">
    <text>Article 11.13(1)(c)</text>
  </threadedComment>
  <threadedComment ref="CQ366" dT="2022-06-14T03:21:30.67" personId="{87841CCE-79F4-471B-8273-CAEFD25B01AF}" id="{027EEEC9-5EA6-463F-9F4E-1980741173B7}">
    <text>Article 18.2 does not exclude e-commerce</text>
  </threadedComment>
  <threadedComment ref="DB366" dT="2022-06-14T03:25:51.65" personId="{87841CCE-79F4-471B-8273-CAEFD25B01AF}" id="{37A72B77-1A2C-4388-A61B-FB1D9CC957AF}">
    <text>Article 11.9(2)</text>
  </threadedComment>
  <threadedComment ref="DF366" dT="2022-06-14T03:28:47.82" personId="{87841CCE-79F4-471B-8273-CAEFD25B01AF}" id="{CE70C071-5D83-4594-B480-0F109F3EB528}">
    <text>Article 11.9(2)</text>
  </threadedComment>
  <threadedComment ref="DI366" dT="2022-06-14T03:30:10.46" personId="{87841CCE-79F4-471B-8273-CAEFD25B01AF}" id="{9E9B6DAF-290A-4E10-95FE-185792A35898}">
    <text>Article 11.7(2) and 11.15(1)</text>
  </threadedComment>
  <threadedComment ref="DL366" dT="2022-06-14T03:32:44.08" personId="{87841CCE-79F4-471B-8273-CAEFD25B01AF}" id="{6D79AD75-F108-43E4-8470-3ECB8A50AC41}">
    <text>Articles 11.8(2) and 11.15(2)</text>
  </threadedComment>
  <threadedComment ref="DO366" dT="2022-06-14T03:39:10.47" personId="{87841CCE-79F4-471B-8273-CAEFD25B01AF}" id="{8DB0FD76-C966-46FD-8377-FA761B3A44BE}">
    <text>In Hong Kong's schedule on financial services, "none" is inscribed for:
"(o) provision and transfer of financial information, and financial data processing and related software by suppliers of
other financial services"</text>
  </threadedComment>
  <threadedComment ref="DY366" dT="2022-06-14T03:42:35.93" personId="{87841CCE-79F4-471B-8273-CAEFD25B01AF}" id="{2D1358E4-3528-41C1-AE31-158B40D64AF0}">
    <text>Article 11.13(1)(b)(vi)</text>
  </threadedComment>
  <threadedComment ref="ED366" dT="2022-06-14T03:46:48.43" personId="{87841CCE-79F4-471B-8273-CAEFD25B01AF}" id="{623BC0FF-DD82-43FB-9901-DAC25B65D1EA}">
    <text>Article 11.5 - the competition chapter is incorporated by reference</text>
  </threadedComment>
  <threadedComment ref="EI366" dT="2022-06-14T03:47:17.99" personId="{87841CCE-79F4-471B-8273-CAEFD25B01AF}" id="{8642FE94-B5E3-4B74-8E9E-7C12F1F15826}">
    <text>Article 11.1(3)(a) expressly excludes government procurement</text>
  </threadedComment>
  <threadedComment ref="EM366" dT="2022-06-14T03:50:55.65" personId="{87841CCE-79F4-471B-8273-CAEFD25B01AF}" id="{8DF444CA-730C-48A8-B010-6A17E9E97BBA}">
    <text>Article 19.3</text>
  </threadedComment>
  <threadedComment ref="EN366" dT="2022-06-14T03:59:43.08" personId="{87841CCE-79F4-471B-8273-CAEFD25B01AF}" id="{0083CFF5-905D-4BC5-BDCE-DAC1FE633884}">
    <text>Subsidies and grants granted by a party (Article 11.1(3)(c)) and credit information and related personal data (Article 11.1(4))</text>
  </threadedComment>
  <threadedComment ref="EO366" dT="2022-06-14T03:53:29.72" personId="{87841CCE-79F4-471B-8273-CAEFD25B01AF}" id="{3FFBB37B-B4CA-45C9-AB15-777FAE4E1BF6}">
    <text>Article 19.4(2)</text>
  </threadedComment>
  <threadedComment ref="EQ366" dT="2022-06-14T03:56:09.17" personId="{87841CCE-79F4-471B-8273-CAEFD25B01AF}" id="{2787909A-2B85-4267-ABB1-517AFA29EFC2}">
    <text>Article 11.6(b)</text>
  </threadedComment>
  <threadedComment ref="ET366" dT="2022-06-14T03:55:21.52" personId="{87841CCE-79F4-471B-8273-CAEFD25B01AF}" id="{A29B791B-2F71-44D2-9C22-5293C05DD8E3}">
    <text>Article 11.1(3)(b)</text>
  </threadedComment>
  <threadedComment ref="FA366" dT="2022-06-14T04:04:11.83" personId="{87841CCE-79F4-471B-8273-CAEFD25B01AF}" id="{8D5C7B57-9FFA-47FD-B726-68A7761E7A3F}">
    <text>Article 14.5(2)</text>
  </threadedComment>
  <threadedComment ref="FB366" dT="2022-06-14T04:05:39.74" personId="{87841CCE-79F4-471B-8273-CAEFD25B01AF}" id="{D4435822-74ED-4627-9862-A0CE9524B5F3}">
    <text>Article 14.5(2)</text>
  </threadedComment>
  <threadedComment ref="FC366" dT="2022-06-14T04:07:10.40" personId="{87841CCE-79F4-471B-8273-CAEFD25B01AF}" id="{77C8EB72-22B5-414C-BE84-2F476BE7CA9E}">
    <text>Article 14.5(1)</text>
  </threadedComment>
  <threadedComment ref="FK366" dT="2022-06-14T04:13:26.39" personId="{87841CCE-79F4-471B-8273-CAEFD25B01AF}" id="{E8479148-C8F4-4081-9215-17CAD0272754}">
    <text>Article 14.13</text>
  </threadedComment>
  <threadedComment ref="AE367" personId="{E5842BE3-B748-F5C8-F69B-0A3180BCF9A3}" id="{00D30098-0011-49B7-99E8-00C90062006F}">
    <text xml:space="preserve">Art. 107:1
</text>
  </threadedComment>
  <threadedComment ref="AG367" personId="{E5842BE3-B748-F5C8-F69B-0A3180BCF9A3}" id="{00540086-0060-4135-BE3A-003F003E00C4}">
    <text xml:space="preserve">Ar.t 109(f), working group
</text>
  </threadedComment>
  <threadedComment ref="AH367" personId="{E5842BE3-B748-F5C8-F69B-0A3180BCF9A3}" id="{00D90078-00BC-40D2-8342-0093002500CB}">
    <text xml:space="preserve">Art. 162.1
</text>
  </threadedComment>
  <threadedComment ref="BM367" personId="{E5842BE3-B748-F5C8-F69B-0A3180BCF9A3}" id="{00BC003F-003D-4C5D-9484-0060008F0058}">
    <text xml:space="preserve">Art. 163:1(a), dialogue, Art. 109(g), working group
</text>
  </threadedComment>
  <threadedComment ref="BO367" personId="{E5842BE3-B748-F5C8-F69B-0A3180BCF9A3}" id="{003A0088-00F5-4388-BFD8-009F00B700D4}">
    <text xml:space="preserve">Art. 163:1(f), dialogue, Art. 165
</text>
  </threadedComment>
  <threadedComment ref="BQ367" personId="{E5842BE3-B748-F5C8-F69B-0A3180BCF9A3}" id="{000E0062-003E-4FC1-B316-00B500480077}">
    <text xml:space="preserve">Article 59
Customs and Trade-Related Procedures
2. The Parties agree that their respective trade and customs
legislation, provisions and procedures shall be based upon:
(f) the progressive development of systems, including those
based upon information technology, to facilitate the electronic
exchange of data between economic operators,
customs administrations and other related agencies. To
this end, and to the extent possible, each Party shall
progressively work towards the establishment of a single
window in order to facilitate external trade operations
ANNEX V
MUTUAL ADMINISTRATIVE ASSISTANCE IN CUSTOMS MATTERS
Art. 10.2
2. Personal data may be exchanged only where the Party which may
receive them undertakes to protect such data in at least an equivalent
way to that applicable in that particular case in the Party that may
supply them.
Art. 13.2
2. The authorities referred to in paragraph 1 shall decide on all
practical measures and arrangements necessary for the application of
this Annex, taking into consideration the rules in force in particular in
the field of data protection. These authorities may recommend to the
competent bodies the development of complementary instruments for
the application of this Annex.
</text>
  </threadedComment>
  <threadedComment ref="BS367" personId="{E5842BE3-B748-F5C8-F69B-0A3180BCF9A3}" id="{00B60033-0078-4F4A-B63D-005F00C50017}">
    <text xml:space="preserve">Art. 163:1(d), dialogue, Art. 166
</text>
  </threadedComment>
  <threadedComment ref="BT367" personId="{E5842BE3-B748-F5C8-F69B-0A3180BCF9A3}" id="{005E001F-00EB-4089-BF5C-00D400D400FB}">
    <text xml:space="preserve">Art. 163:1(c), dialogue
</text>
  </threadedComment>
  <threadedComment ref="CF367" personId="{E5842BE3-B748-F5C8-F69B-0A3180BCF9A3}" id="{00390003-00EA-42CD-8DD7-00DC0052003D}">
    <text xml:space="preserve">Art. 109(e), working group
</text>
  </threadedComment>
  <threadedComment ref="CH367" personId="{E5842BE3-B748-F5C8-F69B-0A3180BCF9A3}" id="{00D40018-00C5-4C93-A6FD-009300BD00B5}">
    <text xml:space="preserve">Art. 109(d), working group,
</text>
  </threadedComment>
  <threadedComment ref="CJ367" personId="{E5842BE3-B748-F5C8-F69B-0A3180BCF9A3}" id="{00B80021-0083-45EA-B682-008000D500F5}">
    <text xml:space="preserve">Art. 107:1 , Art. 109 (working group) (both in title IV: Trade in Services, Establishment and Electronic Commerce), Art. 162:1, Art. 163 (dialogue and exchange of information), Art. 166:2 regarding consumer protection
</text>
  </threadedComment>
  <threadedComment ref="CL367" personId="{40B0AB47-9800-EA44-1FF3-FDF440E4C41E}" id="{00A80003-0013-4484-9B95-00D2000B006D}">
    <text xml:space="preserve">Art. 109.a)
</text>
  </threadedComment>
  <threadedComment ref="EI367" personId="{E5842BE3-B748-F5C8-F69B-0A3180BCF9A3}" id="{006000F5-00D5-4326-B12B-005C00FD0099}">
    <text xml:space="preserve">Art. 175.1
Use of electronic means
5.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the establishment of
the time of receipt and the prevention of inappropriate
access.
Article 186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Article 193
Cooperation
2. The Parties shall endeavour to cooperate in matters such
as:
(b) development and use of electronic communications in
government procurement systems;
</text>
  </threadedComment>
  <threadedComment ref="FA367" personId="{6785972C-96CC-E74C-1073-C6FD66B67974}" id="{00DF004C-00DE-4CF7-B869-007A00AC00E2}">
    <text xml:space="preserve">Art. 215:2
</text>
  </threadedComment>
  <threadedComment ref="FB367" personId="{6785972C-96CC-E74C-1073-C6FD66B67974}" id="{00420032-0057-441E-8D7A-007800D60069}">
    <text xml:space="preserve">for Copyright: Art. 215:2
</text>
  </threadedComment>
  <threadedComment ref="FC367" personId="{6785972C-96CC-E74C-1073-C6FD66B67974}" id="{00150030-0022-4EFF-A101-007700980060}">
    <text xml:space="preserve">Art. 196:1
</text>
  </threadedComment>
  <threadedComment ref="FE367" personId="{6785972C-96CC-E74C-1073-C6FD66B67974}" id="{008F005C-00E6-4426-ABD5-00B70066006A}">
    <text xml:space="preserve">Art. 218, 219
</text>
  </threadedComment>
  <threadedComment ref="FI367" personId="{6785972C-96CC-E74C-1073-C6FD66B67974}" id="{00AE00F6-0054-40EB-AC88-00FD009E0057}">
    <text xml:space="preserve">Art. 221
</text>
  </threadedComment>
  <threadedComment ref="FJ367" personId="{6785972C-96CC-E74C-1073-C6FD66B67974}" id="{00C10069-00EA-4C6D-8CDA-008D00CF00E8}">
    <text xml:space="preserve">Art. 222
</text>
  </threadedComment>
  <threadedComment ref="FK367" personId="{6785972C-96CC-E74C-1073-C6FD66B67974}" id="{004300AD-006D-41C8-825B-0015001F00B0}">
    <text xml:space="preserve">Art. 231 and  Art. 196:5(j)
</text>
  </threadedComment>
  <threadedComment ref="FO367" personId="{6785972C-96CC-E74C-1073-C6FD66B67974}" id="{007A0063-004A-49F0-834B-003200FC0034}">
    <text xml:space="preserve">Art. 163:1(a), in the e-commerce chapter; and Section 3 Art. 250-254
</text>
  </threadedComment>
  <threadedComment ref="FP367" personId="{6785972C-96CC-E74C-1073-C6FD66B67974}" id="{00B60084-0073-4061-A343-0046005D000A}">
    <text xml:space="preserve">Art. 163:1(a), in the e-commerce chapter; and Section 3 Art. 250-254
</text>
  </threadedComment>
  <threadedComment ref="H368" personId="{E5842BE3-B748-F5C8-F69B-0A3180BCF9A3}" id="{00DE00C9-001E-4258-AAAB-00660066007C}">
    <text xml:space="preserve">Agreement in principle. Treaty not really signed yet
</text>
  </threadedComment>
  <threadedComment ref="H368" dT="2022-03-24T17:15:45.24" personId="{3EAAF6FB-2E09-43C5-82C4-356B48B57C1A}" id="{98F863C7-500D-4394-9301-657B4B11F737}" parentId="{00DE00C9-001E-4258-AAAB-00660066007C}">
    <text>Found no updates</text>
  </threadedComment>
  <threadedComment ref="AD368" personId="{E5842BE3-B748-F5C8-F69B-0A3180BCF9A3}" id="{00660097-0071-45FA-B1DC-00C4003000AC}">
    <text xml:space="preserve">
Art. 42.
3. The parties recognise the principle of technological neutrality in electronic commerce.
</text>
  </threadedComment>
  <threadedComment ref="AH368" personId="{E5842BE3-B748-F5C8-F69B-0A3180BCF9A3}" id="{00EF005A-00B9-4564-B06C-00400049002C}">
    <text xml:space="preserve">Article 42
Objective and scope
1. The Parties, recognising that electronic commerce increases trade opportunities in many economic activities, agree to promote the development of electronic commerce between them, including by co-operating on the issues raised by electronic commerce under the provisions of this Section.
</text>
  </threadedComment>
  <threadedComment ref="AM368" personId="{E5842BE3-B748-F5C8-F69B-0A3180BCF9A3}" id="{005A00CF-004A-44A5-A41C-001E003000B1}">
    <text xml:space="preserve">TITLE XXX
TRADE IN SERVICES AND ESTABLISHMENT
Art. 3 Market Access
Art. 4 National Treatment
</text>
  </threadedComment>
  <threadedComment ref="AN368" personId="{E5842BE3-B748-F5C8-F69B-0A3180BCF9A3}" id="{005E0040-0000-4656-B12E-00B00039006D}">
    <text xml:space="preserve">TITLE XXX
TRADE IN SERVICES AND ESTABLISHMENT
Art. 3 Market Access
Art. 4 National Treatment
</text>
  </threadedComment>
  <threadedComment ref="AO368" personId="{E5842BE3-B748-F5C8-F69B-0A3180BCF9A3}" id="{00BB009D-005A-4003-B1A4-00FA00080086}">
    <text xml:space="preserve">TITLE XXX
TRADE IN SERVICES AND ESTABLISHMENT
Art. 3 Market Access
Art. 4 National Treatment
</text>
  </threadedComment>
  <threadedComment ref="AW368" personId="{E5842BE3-B748-F5C8-F69B-0A3180BCF9A3}" id="{001200B8-00F2-423A-83A4-0097003200B5}">
    <text xml:space="preserve">Article 44
Customs duties on electronic transmissions
1. Neither Party shall impose custom duties on electronic transmissions between a person of one Party and a person of the other Party.
</text>
  </threadedComment>
  <threadedComment ref="BH368" personId="{E5842BE3-B748-F5C8-F69B-0A3180BCF9A3}" id="{757ECE1C-C1BB-48D6-B6E0-AEEEC20A87E4}">
    <text xml:space="preserve">Article 45
Principle of no prior authorisation
1. The Parties shall endeavour not to require prior authorisation solely on the ground that the service is provided by electronic means or adopt or maintain any other requirement having equivalent effect.
Article 46
Conclusion of contracts by electronic means
The Parties shall ensure that their legal systems allow contracts to be concluded by electronic means and that the legal requirements for contractual processes neither create obstacles for the use of electronic contracts nor result in such contracts being deprived of legal effectiveness and validity for having been made by electronic means, unless provided for in their laws and regulations22.
</text>
  </threadedComment>
  <threadedComment ref="BM368" personId="{E5842BE3-B748-F5C8-F69B-0A3180BCF9A3}" id="{00CC0091-004E-4517-A017-00D300A6000D}">
    <text xml:space="preserve">Article 47
Electronic signature and authentiction services
1. A Party shall not deny the legal effect and admissibility as evidence in legal proceedings of an electronic signature and electronic authentication service solely on the basis that the service is in electronic form.
2. Neither Party shall adopt or maintain measures regulating electronic signature and electronic authentication services that would:
(a) prohibit parties to an electronic transaction from mutually determining the appropriate electronic methods for their transaction; or
(b) prevent parties to an electronic transaction from having the opportunity to prove to judicial and administrative authorities that their electronic transaction complies with any legal requirements with respect to electronic signature and electronic authentication services.
Article 50
Regulatory cooperation on e-commerce
1. The Parties shall maintain cooperation and dialogue on the regulatory issues raised by electronic commerce on the basis of mutually agreed terms and conditions, which shall address, inter alia, the following issues:
(a) the recognition and facilitation of interoperable cross-border electronic signature and authentication services;
</text>
  </threadedComment>
  <threadedComment ref="BO368" personId="{E5842BE3-B748-F5C8-F69B-0A3180BCF9A3}" id="{00950025-00B1-437A-A35D-002F00C70094}">
    <text xml:space="preserve">Article 50
Regulatory cooperation on e-commerce
1. The Parties shall maintain cooperation and dialogue on the regulatory issues raised by electronic commerce on the basis of mutually agreed terms and conditions, which shall address, inter alia, the following issues:
(e) the promotion of paperless trading;
</text>
  </threadedComment>
  <threadedComment ref="BQ368" personId="{E5842BE3-B748-F5C8-F69B-0A3180BCF9A3}" id="{00050048-00CE-4206-819E-008000AD0002}">
    <text xml:space="preserve">CHAPTER
CUSTOMS AND TRADE FACILITATION
Art. 2, cooperation on the use of information technology
Article 18
Use of information technology
</text>
  </threadedComment>
  <threadedComment ref="BS368" personId="{E5842BE3-B748-F5C8-F69B-0A3180BCF9A3}" id="{00E7002C-0074-4436-883E-00BD0019008B}">
    <text xml:space="preserve">Article 49
Consumer Protection
1. The Parties recognize the importance of adopting and maintaining transparent and effective measures to protect consumers, inter alia, from fraudulent and misleading commercial practices when they engage in electronic commerce transactions.
2. To this end, the Parties shall adopt or maintain measures that contribute to consumer trust, including measures that proscribe fraudulent and deceptive commercial practices. Such measure shall, inter alia, provide for:
a) The right of consumers to clear and thorough information regarding the service and its provider;
b) The obligation of traders to act in good faith and abide by honest market practices, including in response to questions by consumers;
c) The prohibition of charging consumers for services not requested or for a period in time not authorized by the consumer;
d) Access to redress for consumers to claim their rights, including as regards their right to remedies for services paid and not provided as agreed.
3. The Parties recognise the importance of cooperation between their respective national consumer protection agencies or other relevant bodies on activities related to electronic commerce in order to protect consumers and enhance consumer trust.
Article 50
Regulatory cooperation on e-commerce
1. The Parties shall maintain cooperation and dialogue on the regulatory issues raised by electronic commerce on the basis of mutually agreed terms and conditions, which shall address, inter alia, the following issues:
(d) the protection of consumers in the ambit of electronic commerce;
</text>
  </threadedComment>
  <threadedComment ref="BT368" personId="{E5842BE3-B748-F5C8-F69B-0A3180BCF9A3}" id="{00FF0016-006B-4FA7-A4EC-007000090045}">
    <text xml:space="preserve">Article 48
Unsolicited direct marketing communications
1. Each Party shall endeavour to protect end-users effectively against unsolicited direct marketing communications. To this end, in particular the following paragraphs shall apply.
2. Each Party shall endeavour to ensure that natural and juridical persons do not send direct marketing communications to consumers who have not given their consent23.
3. Notwithstanding paragraph 2, the Parties shall allow natural and juridical persons which have collected, in accordance with each Party's own laws and regulations, a consumer's contact details in the context of the sale of a product or a service, to send direct marketing communications to that consumer for their own similar products or services.
4. Each Party shall endeavour to ensure that direct marketing communications are clearly identifiable as such, clearly disclose on whose behalf they are made, and contain the necessary information to enable end-users to request cessation free of charge and at any moment.
Article 50
Regulatory cooperation on e-commerce
1. The Parties shall maintain cooperation and dialogue on the regulatory issues raised by electronic commerce on the basis of mutually agreed terms and conditions, which shall address, inter alia, the following issues:
(c) the treatment of direct marketing communications;
</text>
  </threadedComment>
  <threadedComment ref="CJ368" personId="{E5842BE3-B748-F5C8-F69B-0A3180BCF9A3}" id="{00AB005B-0008-4B57-827B-0006004000B1}">
    <text xml:space="preserve">Article 50
Regulatory cooperation on e-commerce
1. The Parties shall maintain cooperation and dialogue on the regulatory issues raised by electronic commerce on the basis of mutually agreed terms and conditions, which shall address, inter alia, the following issues:
(a) the recognition and facilitation of interoperable cross-border electronic signature and authentication services;
(b) the liability of intermediary service providers with respect to the transmission or storage of information;
(c) the treatment of direct marketing communications;
(d) the protection of consumers in the ambit of electronic commerce;
(e) the promotion of paperless trading; and
(f) any other issue relevant to the development of electronic commerce.
2. Such cooperation shall focus on exchange of information on the Parties’ respective legislation on these issues as well as on the implementation of such legislation.
</text>
  </threadedComment>
  <threadedComment ref="CL368" personId="{E5842BE3-B748-F5C8-F69B-0A3180BCF9A3}" id="{00C60060-0064-49D3-9968-001C00BE0095}">
    <text xml:space="preserve">Article 52
Contact points
No later than one year from the date of entry into force of the Agreement, each Party shall designate contact points with an aim to:
1. Facilitate information to the other Party regarding the implementation of this chapter, such as:
(a) commercial and technical aspects of the supply of services; and
(b) registration, recognition and obtaining of professional qualifications.
2. Consider any other issues regarding the implementation of this Chapter that are referred by a Party.
</text>
  </threadedComment>
  <threadedComment ref="DG368" personId="{E5842BE3-B748-F5C8-F69B-0A3180BCF9A3}" id="{00BB0051-0094-4FE0-A163-0034007C00B8}">
    <text xml:space="preserve">
TRADE IN SERVICES AND ESTABLISHMENT
Section 4
Article 32
Confidentiality of information
Each Party shall ensure the confidentiality of telecommunications and related traffic data by means of a public telecommunication network and publicly available telecommunications services, subject to the requirement that measures applied to that end do not constitute a means of arbitrary or unjustifiable discrimination or a disguised restriction on trade in services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(f) necessary to secure compliance with laws or regulations which are not inconsistent with the provisions of this Chapter including those relating to:
(ii) the protection of the privacy of individuals in relation to the processing and dissemination of personal data and the protection of confidentiality of individual records and accounts;
</text>
  </threadedComment>
  <threadedComment ref="DT368" personId="{E5842BE3-B748-F5C8-F69B-0A3180BCF9A3}" id="{007800AA-002D-4F10-8010-003900CF0054}">
    <text xml:space="preserve">TRADE IN SERVICES AND ESTABLISHMENT
Section 4
Article 32
Confidentiality of information
Each Party shall ensure the confidentiality of telecommunications and related traffic data by means of a public telecommunication network and publicly available telecommunications services, subject to the requirement that measures applied to that end do not constitute a means of arbitrary or unjustifiable discrimination or a disguised restriction on trade in services
</text>
  </threadedComment>
  <threadedComment ref="DU368" personId="{E5842BE3-B748-F5C8-F69B-0A3180BCF9A3}" id="{00AB0001-0017-4BFE-BE9A-00890094005D}">
    <text xml:space="preserve">Article 51
Understanding on computer services
1. The Parties agree that, for the purpose of liberalising trade in services in accordance with articles 3 and 4 of this Chapter, the following shall be considered as computer and related services, regardless of whether they are delivered via a network, including the Internet:
(a) consulting, strategy, analysis, planning, specification, design, development, installation, implementation, integration, testing, debugging, updating, support, technical assistance, or management of or for computers or computer systems;
(b) computer programmes defined as the sets of instructions required to make computers work and communicate (in and of themselves),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(d) maintenance and repair services for office machinery and equipment, including computers; and
(e) training services for staff of clients, related to computer programmes, computers or computer systems, and not elsewhere classified.
2. For greater certainty, services enabled by computer and related services shall not necessarily be regarded as computer and related services in themselves.
</text>
  </threadedComment>
  <threadedComment ref="DW368" personId="{E5842BE3-B748-F5C8-F69B-0A3180BCF9A3}" id="{00B50055-00AA-4827-9668-0096007700F3}">
    <text xml:space="preserve">TRADE IN SERVICES AND ESTABLISHMENT
Section 5
Art. 35.2.A.11
</text>
  </threadedComment>
  <threadedComment ref="EI368" personId="{E5842BE3-B748-F5C8-F69B-0A3180BCF9A3}" id="{00660073-0014-43E0-8952-00AF00440050}">
    <text xml:space="preserve">Ch. Government Procurement, Art. 7
</text>
  </threadedComment>
  <threadedComment ref="EM368" personId="{E5842BE3-B748-F5C8-F69B-0A3180BCF9A3}" id="{00FF00B7-001D-4AA1-B2F8-00C700F700DB}">
    <text xml:space="preserve">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order24;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(f) necessary to secure compliance with laws or regulations which are not inconsistent with the provisions of this Chapter including those relating to:
(i) the prevention of deceptive and fraudulent practices25 or to deal with the effects of a default on contracts;
24 The public order exception may be invoked only where a genuine and sufficiently serious threat is posed to one of the fundamental interests of society.
25 For greater certainty, this includes anti-money laundering and counter-terrorism financing (AML/CTF) regulations
Trade part of the EU-Mercosur Association Agreement
Without Prejudice
(ii) the protection of the privacy of individuals in relation to the processing and dissemination of personal data and the protection of confidentiality of individual records and accounts;
(iii) safety;
(g) inconsistent with Article [....] on National Treatment, provided that the difference in treatment is aimed at ensuring the effective or equitable imposition or collection of direct taxes in respect of economic activities, investors or services suppliers of the other Party26.
2. Nothing in this Chapter shall be construed to prevent the adoption or enforcement of a measure which implements a requirement imposed or enforced by a court, administrative tribunal, or competition authority to remedy a violation of competition laws and regulations.
</text>
  </threadedComment>
  <threadedComment ref="EN368" personId="{E5842BE3-B748-F5C8-F69B-0A3180BCF9A3}" id="{005E0078-0064-4A06-AD52-0050007F0042}">
    <text xml:space="preserve">Art. 42.4
4. The provisions of this section shall not apply to gambling services, broadcasting services, audio-visual services, services of notaries or equivalent professions and legal representation services.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text>
  </threadedComment>
  <threadedComment ref="EO368" personId="{E5842BE3-B748-F5C8-F69B-0A3180BCF9A3}" id="{0015009E-00A2-42B0-8C8E-00F500BE00F2}">
    <text xml:space="preserve">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
</text>
  </threadedComment>
  <threadedComment ref="EQ368" personId="{E5842BE3-B748-F5C8-F69B-0A3180BCF9A3}" id="{00340060-0020-4F7A-B60F-00BD0094001E}">
    <text xml:space="preserve">
Art. 44
2. For greater certainty, paragraph 1 shall not preclude a Party from imposing internal taxes, fees, or other charges on electronic transmissions, provided that such taxes, fees, or charges are imposed in a manner consistent with this Agreement.
</text>
  </threadedComment>
  <threadedComment ref="FA368" personId="{E5842BE3-B748-F5C8-F69B-0A3180BCF9A3}" id="{00820048-0015-4649-BE18-001400680068}">
    <text xml:space="preserve">Art. X.9 d) and e)
</text>
  </threadedComment>
  <threadedComment ref="FB368" personId="{E5842BE3-B748-F5C8-F69B-0A3180BCF9A3}" id="{00950024-00F0-444D-B32A-0080007F00E4}">
    <text xml:space="preserve">Art. X.9 
</text>
  </threadedComment>
  <threadedComment ref="FC368" personId="{E5842BE3-B748-F5C8-F69B-0A3180BCF9A3}" id="{000500F4-0041-4351-8100-00CE003D00AD}">
    <text xml:space="preserve">Art. X.1
</text>
  </threadedComment>
  <threadedComment ref="FE368" personId="{E5842BE3-B748-F5C8-F69B-0A3180BCF9A3}" id="{001800EF-0030-4E79-8424-007B00090023}">
    <text xml:space="preserve">Art. X.15
</text>
  </threadedComment>
  <threadedComment ref="FF368" personId="{E5842BE3-B748-F5C8-F69B-0A3180BCF9A3}" id="{0044008A-00FC-4B1E-91B8-006600AF00D3}">
    <text xml:space="preserve">Art. X.18
</text>
  </threadedComment>
  <threadedComment ref="FI368" personId="{E5842BE3-B748-F5C8-F69B-0A3180BCF9A3}" id="{009E00BC-003A-487E-A0A9-00ED003E004E}">
    <text xml:space="preserve">Art. X.19
</text>
  </threadedComment>
  <threadedComment ref="FJ368" personId="{E5842BE3-B748-F5C8-F69B-0A3180BCF9A3}" id="{00540014-00B0-460E-80E9-002F00DE0039}">
    <text xml:space="preserve">Art. X20
</text>
  </threadedComment>
  <threadedComment ref="FK368" personId="{E5842BE3-B748-F5C8-F69B-0A3180BCF9A3}" id="{007B00BB-0056-4EAA-9808-001E004F00DC}">
    <text xml:space="preserve">Art. X.42
</text>
  </threadedComment>
  <threadedComment ref="FO368" personId="{E5842BE3-B748-F5C8-F69B-0A3180BCF9A3}" id="{00B600AC-0099-4EA4-9F8A-004C009100CE}">
    <text xml:space="preserve">Article 50
Regulatory cooperation on e-commerce
1. The Parties shall maintain cooperation and dialogue on the regulatory issues raised by electronic commerce on the basis of mutually agreed terms and conditions, which shall address, inter alia, the following issues:
(b) the liability of intermediary service providers with respect to the transmission or storage of information;
</text>
  </threadedComment>
  <threadedComment ref="FS368" personId="{E5842BE3-B748-F5C8-F69B-0A3180BCF9A3}" id="{00D70040-0051-47AB-9229-003200B100D1}">
    <text xml:space="preserve">Art. X10-13
</text>
  </threadedComment>
  <threadedComment ref="FT368" personId="{E5842BE3-B748-F5C8-F69B-0A3180BCF9A3}" id="{00A40001-00E1-423B-A18A-0074002700B4}">
    <text xml:space="preserve">Art. X10, X11, X13
</text>
  </threadedComment>
  <threadedComment ref="AF369" personId="{E5842BE3-B748-F5C8-F69B-0A3180BCF9A3}" id="{002900B1-00EE-4A4F-8687-00B1003700A2}">
    <text xml:space="preserve">Art. 8.52.2 (cooperation)
</text>
  </threadedComment>
  <threadedComment ref="AM369" personId="{E5842BE3-B748-F5C8-F69B-0A3180BCF9A3}" id="{00C60065-00AC-4E8C-B152-002B00AE00FC}">
    <text xml:space="preserve">Art. 8.10 Market Access
Art. 8.11 National Treatment
</text>
  </threadedComment>
  <threadedComment ref="AN369" personId="{E5842BE3-B748-F5C8-F69B-0A3180BCF9A3}" id="{00640033-007C-4A2E-8648-003000AE00A6}">
    <text xml:space="preserve">Art. 8.10 Market Access
Art. 8.11 National Treatment
</text>
  </threadedComment>
  <threadedComment ref="AO369" personId="{E5842BE3-B748-F5C8-F69B-0A3180BCF9A3}" id="{005000CD-0090-4422-B9D4-0058009C0041}">
    <text xml:space="preserve">Art. 8.10 Market Access
Art. 8.11 National Treatment
</text>
  </threadedComment>
  <threadedComment ref="AW369" personId="{E5842BE3-B748-F5C8-F69B-0A3180BCF9A3}" id="{009500B5-00B6-4863-9737-004600850041}">
    <text xml:space="preserve">ARTICLE 8.51
Customs Duties
The Parties shall not impose customs duties on electronic transmissions
</text>
  </threadedComment>
  <threadedComment ref="BM369" personId="{E5842BE3-B748-F5C8-F69B-0A3180BCF9A3}" id="{00B2007C-00D6-4285-9CBF-006400600050}">
    <text xml:space="preserve">Art. 8.52.1(a) cooperation
</text>
  </threadedComment>
  <threadedComment ref="BQ369" personId="{E5842BE3-B748-F5C8-F69B-0A3180BCF9A3}" id="{007600E9-001F-47C5-AD90-00AC002C0093}">
    <text xml:space="preserve">
Art. 4.4
3. Each Party shall ensure that its customs authorities provide for advance electronic submission and further processing of information before the physical arrival of goods (pre-arrival processing) to enable the release of goods on arrival
Customs and Trade Facilitation
Article 4.5
Simplified Customs Procedures
1. Each Party shall provide for simplified customs procedures that are transparent and efficient in order to reduce costs and increase predictability for economic operators, including for small and medium sized enterprises. Easier access to customs simplifications shall also be provided for authorised traders according to objective and non-discriminatory criteria.
2. A single administrative document or electronic equivalent shall be used for the purpose of completing the formalities connected with placing the goods under a customs procedure.
3. The Parties shall apply modern customs techniques, including risk assessment and post-clearance audit methods in order to simplify and facilitate the entry and the release of goods.
4. The Parties shall promote the progressive development and use of systems, including those based upon Information Technology, to facilitate the electronic exchange of data between traders, customs administrations and other related agencies.
Art. 16.3
3. The Committee shall examine the need for, and take, decisions, opinions, proposals or recommendations on all issues arising from their implementation. It shall have the power to adopt decisions on mutual recognition of risk management techniques, risk standards, security controls and trade partnership programmes, including aspects such as data transmission and mutually agreed benefits
</text>
  </threadedComment>
  <threadedComment ref="BS369" personId="{EC687AD0-6A67-C58C-D82E-26EA0D0BD1EA}" id="{009300CA-009E-4C57-A7D5-008000100097}">
    <text xml:space="preserve">
Art. 8.52.1(d) cooperation
</text>
  </threadedComment>
  <threadedComment ref="BT369" personId="{EC687AD0-6A67-C58C-D82E-26EA0D0BD1EA}" id="{00AE003E-0002-4485-8F8E-001F007C0017}">
    <text xml:space="preserve">Art. 8.52.1(c) cooperation
</text>
  </threadedComment>
  <threadedComment ref="CJ369" personId="{EC687AD0-6A67-C58C-D82E-26EA0D0BD1EA}" id="{009700B1-0027-48CD-B82B-004A00B0006F}">
    <text xml:space="preserve">Art. 8.1; Art. 8.50;
ARTICLE 8.52
Regulatory Cooperation on Electronic Commerce
</text>
  </threadedComment>
  <threadedComment ref="CL369" personId="{E5842BE3-B748-F5C8-F69B-0A3180BCF9A3}" id="{00300003-0044-421F-A652-007B00D10035}">
    <text xml:space="preserve">Art. 8.54
Committee on Investment, Trade in
Services, Electronic Commerce and Government Procurement established pursuant to Article
17.2 (Specialised Committees).
</text>
  </threadedComment>
  <threadedComment ref="CQ369" personId="{E5842BE3-B748-F5C8-F69B-0A3180BCF9A3}" id="{001100EF-000D-49EA-A481-005F000300A9}">
    <text xml:space="preserve">Ch. 15
</text>
  </threadedComment>
  <threadedComment ref="DD369" personId="{E5842BE3-B748-F5C8-F69B-0A3180BCF9A3}" id="{00DA007D-001E-442B-8CAE-00B600DD000A}">
    <text xml:space="preserve">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text>
  </threadedComment>
  <threadedComment ref="DG369" personId="{E5842BE3-B748-F5C8-F69B-0A3180BCF9A3}" id="{00CB0014-0060-428B-B0B9-00CB00CE00FE}">
    <text xml:space="preserve">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ARTICLE 8.36
Confidentiality of Information
Each Party shall ensure the confidentiality of telecommunications and related traffic data by means of a public telecommunications network and publicly available telecommunications services without restricting trade in services.
</text>
  </threadedComment>
  <threadedComment ref="DO369" personId="{E5842BE3-B748-F5C8-F69B-0A3180BCF9A3}" id="{00290036-0087-4D88-B4F9-00A7005B00E4}">
    <text xml:space="preserve">Art. 8.41
(K) provision and transfer of financial information, and financial data processing
and the provision of related software by suppliers of other financial service;
and
</text>
  </threadedComment>
  <threadedComment ref="DT369" personId="{40B0AB47-9800-EA44-1FF3-FDF440E4C41E}" id="{007400EA-007C-4936-93F2-003E008E005B}">
    <text xml:space="preserve">EU-Vietnam FTA, Art. 8.36
</text>
  </threadedComment>
  <threadedComment ref="DU369" personId="{E5842BE3-B748-F5C8-F69B-0A3180BCF9A3}" id="{0086008B-00C6-4933-915F-00DF00A70077}">
    <text xml:space="preserve">Art. 8.22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consulting, strategy, analysis, planning, specification, design, development, installation,
implementation, integration, testing, debugging, updating, adaptation, maintenance,
support, technical assistance, management or use of or for computer programmes;
(c) data processing, data storage, data hosting or database services;
(d) maintenance and
</text>
  </threadedComment>
  <threadedComment ref="DW369" personId="{E5842BE3-B748-F5C8-F69B-0A3180BCF9A3}" id="{003E00EF-0021-45E0-A16F-002700740005}">
    <text xml:space="preserve">Art. 8.41
(K) provision and transfer of financial information, and financial data processing
and the provision of related software by suppliers of other financial service;
and
Art. 8.45 Data Processing
</text>
  </threadedComment>
  <threadedComment ref="EI369" personId="{E5842BE3-B748-F5C8-F69B-0A3180BCF9A3}" id="{0085002D-00F9-4DC4-B62D-00F3003A002B}">
    <text xml:space="preserve">Art. 9.1 c)
(c) "electronic auction" means an iterative process that involves the use of electronic means
for the presentation by suppliers of either new prices, or new values for quantifiable
non-price elements of the tender related to the evaluation criteria, or both, resulting in a
ranking or re-ranking of tenders;
Art. 9.4.6
Use of Electronic Means
6. The Parties shall endeavour to conduct covered procurement by electronic means. This
includes the publication of procurement information, notices and tender documentation, the
reception of tenders and, where appropriate, the use of electronic auctions.
7.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the establishment of the time of receipt and the prevention of inappropriate
access.
ARTICLE 9.15
Electronic Auctions
Where a procuring entity intends to conduct a covered procurement using an electronic
auction, the procuring entity shall provide each participant, before commencing the electronic
auction, with:
(a) the automatic evaluation method that is based on the evaluation criteria set out in the
tender documentation and that will be used in the automatic ranking or re-ranking
during the auction; and
(b) any other relevant information relating to the conduct of the auction
ARTICLE 9.23
Committee on Investment, Services, Electronic Commerce and Government Procurement
</text>
  </threadedComment>
  <threadedComment ref="EM369" personId="{E5842BE3-B748-F5C8-F69B-0A3180BCF9A3}" id="{00250006-006E-4FCE-BB1D-004700310062}">
    <text xml:space="preserve">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
</text>
  </threadedComment>
  <threadedComment ref="EO369" personId="{E5842BE3-B748-F5C8-F69B-0A3180BCF9A3}" id="{00680025-0081-4632-BA73-005E00280032}">
    <text xml:space="preserve">ARTICLE 17.13
Security Exceptions
Nothing in this Agreement shall be construed as:
(a) requiring either Party to furnish information, the disclosure of which it considers
contrary to its essential security interests;
(b) preventing either Party from taking any action which it considers necessary for the
protection of its essential security interests:
(i) connected with the production of or trade in arms, munitions and war materials
and relating to traffic in other goods and materials and to economic activities
carried out directly or indirectly for the purpose of provisioning a military
establishment;
(ii) relating to the supply of services carried out directly or indirectly for the purpose
of provisioning a military establishment;
(iii) relating to fissionable and fusionable materials or the materials from which they
are derived; or
(iv) taken in time of war or other emergency in international relations;
or
(c) preventing a Party from taking any action in pursuance of its obligations under the
United Nations Charter for the purpose of maintaining international peace and security.
</text>
  </threadedComment>
  <threadedComment ref="FA369" personId="{EC687AD0-6A67-C58C-D82E-26EA0D0BD1EA}" id="{00390074-0044-4E71-B8E9-00DE00040056}">
    <text xml:space="preserve">Art. 12.5.2
</text>
  </threadedComment>
  <threadedComment ref="FB369" personId="{EC687AD0-6A67-C58C-D82E-26EA0D0BD1EA}" id="{009200AD-00B7-42D8-85B4-003E0095004A}">
    <text xml:space="preserve">Art. 12.5.1
</text>
  </threadedComment>
  <threadedComment ref="FC369" personId="{EC687AD0-6A67-C58C-D82E-26EA0D0BD1EA}" id="{0090004C-0080-48FD-B243-003200D0002C}">
    <text xml:space="preserve">Art. 12.2
</text>
  </threadedComment>
  <threadedComment ref="FD369" personId="{E5842BE3-B748-F5C8-F69B-0A3180BCF9A3}" id="{00FA008D-0069-44AA-A70D-003F00B3008E}">
    <text xml:space="preserve">Art. X.2 (b), only as an objective of the chapter
</text>
  </threadedComment>
  <threadedComment ref="FE369" personId="{EC687AD0-6A67-C58C-D82E-26EA0D0BD1EA}" id="{0015001C-000D-4FEE-B5C1-003600D90027}">
    <text xml:space="preserve">Art. 12.11
</text>
  </threadedComment>
  <threadedComment ref="FF369" personId="{EC687AD0-6A67-C58C-D82E-26EA0D0BD1EA}" id="{00710032-00A8-4B10-8F2C-00D800870079}">
    <text xml:space="preserve">Art. 12.14
</text>
  </threadedComment>
  <threadedComment ref="FI369" personId="{EC687AD0-6A67-C58C-D82E-26EA0D0BD1EA}" id="{003D0072-0025-43EE-BB93-003B00CF0036}">
    <text xml:space="preserve">Art. 12.12
</text>
  </threadedComment>
  <threadedComment ref="FJ369" personId="{EC687AD0-6A67-C58C-D82E-26EA0D0BD1EA}" id="{00430023-000A-46B0-B5CF-002400EE0011}">
    <text xml:space="preserve">Art. 12.13
</text>
  </threadedComment>
  <threadedComment ref="FK369" personId="{EC687AD0-6A67-C58C-D82E-26EA0D0BD1EA}" id="{00FA00C9-004E-4ED3-89AB-008500B50093}">
    <text xml:space="preserve">Art. 12.2.g, Art. 12.41
</text>
  </threadedComment>
  <threadedComment ref="FO369" personId="{EC687AD0-6A67-C58C-D82E-26EA0D0BD1EA}" id="{0066009E-00C0-44F6-A6E5-00F300C7006C}">
    <text xml:space="preserve">Art. 12.55
</text>
  </threadedComment>
  <threadedComment ref="FP369" personId="{EC687AD0-6A67-C58C-D82E-26EA0D0BD1EA}" id="{00CE004E-002D-4451-9C0D-005E0007004F}">
    <text xml:space="preserve">Art. 12.55
</text>
  </threadedComment>
  <threadedComment ref="FS369" personId="{EC687AD0-6A67-C58C-D82E-26EA0D0BD1EA}" id="{008900D3-00BF-41D4-99CF-006000180034}">
    <text xml:space="preserve">Art. 12.6(a)
</text>
  </threadedComment>
  <threadedComment ref="FT369" personId="{EC687AD0-6A67-C58C-D82E-26EA0D0BD1EA}" id="{00A30008-0046-4078-9709-00AF005C00AD}">
    <text xml:space="preserve">Art. 12.6(c)
</text>
  </threadedComment>
  <threadedComment ref="AH370" personId="{E5842BE3-B748-F5C8-F69B-0A3180BCF9A3}" id="{009F0064-009C-4784-9DD9-001900590072}">
    <text xml:space="preserve">Art. 201.1
</text>
  </threadedComment>
  <threadedComment ref="AM370" personId="{E5842BE3-B748-F5C8-F69B-0A3180BCF9A3}" id="{00B9002A-00F7-4946-8785-009F00DE0045}">
    <text xml:space="preserve">Article 164
Market Access
Article 165
National Treatment
Article 180
Understanding on Computer Services 
</text>
  </threadedComment>
  <threadedComment ref="AN370" personId="{E5842BE3-B748-F5C8-F69B-0A3180BCF9A3}" id="{008600AF-00DA-431B-A030-000F00C10005}">
    <text xml:space="preserve">Article 164
Market Access
Article 165
National Treatment
SECTION D
Telecommunication Services
Arts. 185-193
</text>
  </threadedComment>
  <threadedComment ref="AO370" personId="{E5842BE3-B748-F5C8-F69B-0A3180BCF9A3}" id="{00FB0095-0066-4B80-A8EA-00AE00DF0044}">
    <text xml:space="preserve">Article 164
Market Access
Article 165
National Treatment
Section E Financial Services
Arts. 194-200
</text>
  </threadedComment>
  <threadedComment ref="AW370" personId="{E5842BE3-B748-F5C8-F69B-0A3180BCF9A3}" id="{00000081-0030-44DA-A2B1-00DD00580069}">
    <text xml:space="preserve">Art. 201:3
</text>
  </threadedComment>
  <threadedComment ref="BM370" personId="{E5842BE3-B748-F5C8-F69B-0A3180BCF9A3}" id="{003F0058-0068-47A5-AC02-005D00150025}">
    <text xml:space="preserve">Art. 202(a)
</text>
  </threadedComment>
  <threadedComment ref="BQ370" personId="{E5842BE3-B748-F5C8-F69B-0A3180BCF9A3}" id="{00E2007B-0036-4208-9065-003A00690013}">
    <text xml:space="preserve">
Article 118
Customs and Trade-Related Procedures
1. The Parties agree that their respective customs legislation,
provisions and procedures shall be based upon:
(f) the progressive development of systems, including those
based upon information technology, to facilitate the electronic
exchange of data within customs administrations and
with other related public institutions
</text>
  </threadedComment>
  <threadedComment ref="BS370" personId="{E5842BE3-B748-F5C8-F69B-0A3180BCF9A3}" id="{00F60053-0082-4F21-81F2-00EB00540097}">
    <text xml:space="preserve">Art. 202(c)
</text>
  </threadedComment>
  <threadedComment ref="BT370" personId="{E5842BE3-B748-F5C8-F69B-0A3180BCF9A3}" id="{00390060-0093-460F-B907-0022004C00D5}">
    <text xml:space="preserve">Art. 202(b)
</text>
  </threadedComment>
  <threadedComment ref="CJ370" personId="{E5842BE3-B748-F5C8-F69B-0A3180BCF9A3}" id="{000A00D9-0078-4DB3-B643-005C003C0051}">
    <text>Article 75
Information Society
1. The Parties agree that information and communication
technologies are key sectors in a modern society and are of
vital importance to economic and social development and the
smooth transition to the information society. Cooperation in
this field shall help to establish a sound regulatory and technological
framework, foster the development of these technologies,
and develop policies that will help to reduce the digital
divide and to develop human capacities, provide equitable and
inclusive access to information technologies, and maximize the
use of these technologies to provide services. In this regard,
cooperation shall also support the implementation of these
policies and help to improve interoperability of electronic
communication services.
2. Cooperation in this area shall aim to promote:
(a) dialogue and exchange of experiences on regulatory and
policy issues related to the information society, including
the use of information and communication technologies
such as e-government, e-learning and e-health, and
policies aimed at narrowing the digital divide;
(b) exchange of experiences and best practices regarding the
development and implementation of e-government applications;
(c) dialogue and exchange of experiences on the development
of e-commerce, and digital signature and teleworking;
(d) exchanges of information on standards, conformity
assessment and type-approval;
(e) joint research and development projects on information and
communication technologies;
(f) development of Academic Advanced Network usage, that is,
seeking long term solutions to ensure the self-sustainability
of REDClara.
Art. 201:1,  Art. 202, dialogue, Art. 56, Art. 161</text>
  </threadedComment>
  <threadedComment ref="CQ370" personId="{E5842BE3-B748-F5C8-F69B-0A3180BCF9A3}" id="{00F2006D-0014-475B-AA20-00B400A00086}">
    <text xml:space="preserve">Title X
</text>
  </threadedComment>
  <threadedComment ref="DC370" personId="{E5842BE3-B748-F5C8-F69B-0A3180BCF9A3}" id="{00E8001D-005A-4843-84C7-00D700C80052}">
    <text xml:space="preserve">Art. 201.2
2. The Parties recognise that the development of e-commerce shall be compatible with international standards of data protection, in order to ensure the confidence of users of ecommerce.
</text>
  </threadedComment>
  <threadedComment ref="DF370" personId="{E5842BE3-B748-F5C8-F69B-0A3180BCF9A3}" id="{005C000B-0004-4C12-AD7D-009E008900B1}">
    <text xml:space="preserve">Article 34
Personal Data Protection
1. The Parties agree to cooperate in order to improve the
level of protection of personal data to the highest international
standards, such as the Guidelines for the Regulation of
Computerised Personal Data Files, modified by the General
Assembly of the United Nations on December 14th 1990,
and to work towards the free movement of personal data
between the Parties, with due regard to their domestic legis
lation.
2. Cooperation on protection of personal data may include,
inter alia, technical assistance in the form of exchange of
information and expertises taking into account the laws and
regulations of the Parties.
</text>
  </threadedComment>
  <threadedComment ref="DG370" personId="{E5842BE3-B748-F5C8-F69B-0A3180BCF9A3}" id="{006E0082-002B-4D84-AD39-0001000A009A}">
    <text xml:space="preserve">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(e) necessary to secure compliance with laws or regulations
which are not inconsistent with the provisions of this
Title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DO370" personId="{E5842BE3-B748-F5C8-F69B-0A3180BCF9A3}" id="{00D70070-00E2-42B2-8ABE-00F5005F003D}">
    <text xml:space="preserve">Article 185
Definitions and Scope
1. This Section sets out the principles of the regulatory
framework for public telecommunications services, other than
broadcasting, committed in accordance with Chapters 2, 3 and
4 of this Title, which include voice telephone services, packetswitched
data transmission services, circuit-switched data transmission
services, telex services, telegraph services, facsimile
services, private leased circuit services and mobile and
personal communications services and systems
Article 192
Confidentiality of Information
Each Party, in accordance with its respective legislation, shall
ensure the confidentiality of telecommunications and related
traffic data by means of a public telecommunication network
and publicly available telecommunications services, subject to
the requirement that such measures are not applied in a
manner which would constitute a means of arbitrary or unjustifiable
discrimination, or a disguised restriction on trade in
services.
</text>
  </threadedComment>
  <threadedComment ref="DT370" personId="{E5842BE3-B748-F5C8-F69B-0A3180BCF9A3}" id="{005100FC-00CE-4AC5-99ED-00BA00E500D7}">
    <text xml:space="preserve">Article 185
Definitions and Scope
1. This Section sets out the principles of the regulatory
framework for public telecommunications services, other than
broadcasting, committed in accordance with Chapters 2, 3 and
4 of this Title, which include voice telephone services, packetswitched
data transmission services, circuit-switched data transmission
services, telex services, telegraph services, facsimile
services, private leased circuit services and mobile and
personal communications services and systems
Article 192
Confidentiality of Information
Each Party, in accordance with its respective legislation, shall
ensure the confidentiality of telecommunications and related
traffic data by means of a public telecommunication network
and publicly available telecommunications services, subject to
the requirement that such measures are not applied in a
manner which would constitute a means of arbitrary or unjustifiable
discrimination, or a disguised restriction on trade in
services.
</text>
  </threadedComment>
  <threadedComment ref="DU370" personId="{E5842BE3-B748-F5C8-F69B-0A3180BCF9A3}" id="{009500F3-0071-4E3D-A598-009000F6005B}">
    <text xml:space="preserve">
Art. 180.3.c)
3. Computer and related services, regardless of whether they are delivered via a network, including the Internet, include all services that provide:
(c) data processing, data storage, data hosting or database services;
</text>
  </threadedComment>
  <threadedComment ref="DV370" personId="{E5842BE3-B748-F5C8-F69B-0A3180BCF9A3}" id="{00DC0089-00EB-4BA1-9FA9-00CE00B9002B}">
    <text xml:space="preserve">Art. 74.4
4. The Parties agree to promote cooperation in the audiovisual
and media sectors, including radio and press, through
joint initiatives in training as well as audio visual development,
production and distribution activities, including the educational
and cultural field.
</text>
  </threadedComment>
  <threadedComment ref="DW370" personId="{E5842BE3-B748-F5C8-F69B-0A3180BCF9A3}" id="{00D200C3-000E-4C3A-ABDA-002100C50085}">
    <text xml:space="preserve">Art. 194
2. For the purposes of this Chapter and Chapters 2, 3 and 4 of this Title:
(a) "financial service" means any service of a financial nature offered by a financial service supplier of a Party. Financial services comprise the following activities:
B. Banking and other financial services (excluding insurance):
11. provision and transfer of financial information, and financial data processing and related software by suppliers of other financial services
Article 198
Data Processing
1. Each Party shall permit a financial service supplier of the
other Party to transfer information in electronic or other form,
into and out of its territory, for data processing where such
processing is required in the ordinary course of business of
the financial service supplier ( 1 ).
2. Each Party shall adopt or maintain adequate safeguards to
the protection of privacy and fundamental rights, and freedom
of individuals, in particular with regard to the transfer of
personal data.
</text>
  </threadedComment>
  <threadedComment ref="EI370" personId="{E5842BE3-B748-F5C8-F69B-0A3180BCF9A3}" id="{00B20034-000A-49E3-9633-00C600700068}">
    <text xml:space="preserve">Article 221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ext>
  </threadedComment>
  <threadedComment ref="EM370" personId="{E5842BE3-B748-F5C8-F69B-0A3180BCF9A3}" id="{007D003A-004A-4C3B-8AF3-00D7005C0075}">
    <text xml:space="preserve">Art. 203
</text>
  </threadedComment>
  <threadedComment ref="EO370" personId="{E5842BE3-B748-F5C8-F69B-0A3180BCF9A3}" id="{00680096-00CD-4B54-9DBA-00F400DC00D8}">
    <text xml:space="preserve">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(a) necessary to protect public security or public morals or to
maintain public order;
</text>
  </threadedComment>
  <threadedComment ref="FA370" personId="{6785972C-96CC-E74C-1073-C6FD66B67974}" id="{004B007F-009C-47FA-A05B-006800F000EA}">
    <text xml:space="preserve">Art. 233(b) and (c)
</text>
  </threadedComment>
  <threadedComment ref="FB370" personId="{6785972C-96CC-E74C-1073-C6FD66B67974}" id="{00B50073-00E5-414A-93A2-002E008A0095}">
    <text xml:space="preserve">Art. 233, for copyright
</text>
  </threadedComment>
  <threadedComment ref="FC370" personId="{6785972C-96CC-E74C-1073-C6FD66B67974}" id="{00B70091-00D1-432F-A76C-003700D50012}">
    <text xml:space="preserve">Art. 229
</text>
  </threadedComment>
  <threadedComment ref="FE370" personId="{6785972C-96CC-E74C-1073-C6FD66B67974}" id="{00A8002A-007A-4240-9298-00FE0009003F}">
    <text xml:space="preserve">Art. 234 and 235
</text>
  </threadedComment>
  <threadedComment ref="FO370" personId="{6785972C-96CC-E74C-1073-C6FD66B67974}" id="{00A500CF-00D6-4D91-A122-000D00080014}">
    <text xml:space="preserve">Art. 272: Limitations on Liability for Service Providers
</text>
  </threadedComment>
  <threadedComment ref="FP370" personId="{6785972C-96CC-E74C-1073-C6FD66B67974}" id="{00560060-00FA-4BC1-94AB-0050009400D7}">
    <text xml:space="preserve">Art. 272: Limitations on Liability for Service Providers
</text>
  </threadedComment>
  <threadedComment ref="FV370" personId="{6785972C-96CC-E74C-1073-C6FD66B67974}" id="{00FE000D-00E1-4A2A-8A31-001F008D00A4}">
    <text xml:space="preserve">Art. 231
</text>
  </threadedComment>
  <threadedComment ref="AE371" personId="{7D4DD234-E316-4320-89D0-3FE9433CDF62}" id="{0030001B-0077-4057-8C7B-0007004700CE}">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7.48.1
</text>
  </threadedComment>
  <threadedComment ref="AF371" personId="{38C65960-C179-8B19-4BE5-A612CDA2F257}" id="{002200FC-009F-4546-9223-00A0008A003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7.49.2
</text>
  </threadedComment>
  <threadedComment ref="AH371" personId="{6EBCF4DE-41FD-7808-CF85-D76A71A24A75}" id="{00030034-0009-45E5-BB31-00150053009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7.48.1
</text>
  </threadedComment>
  <threadedComment ref="AM371" personId="{7E4CB101-2C54-E202-F5F2-E3945B53F92A}" id="{00CA0085-0094-47E0-A9EF-00AF00B200C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7-A
</text>
  </threadedComment>
  <threadedComment ref="AN371" personId="{EC23C0A9-D61E-4013-8FC6-B9C055275875}" id="{002E006A-0097-4BDD-9999-007700F200E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7-A
</text>
  </threadedComment>
  <threadedComment ref="AO371" personId="{54BC7BCE-9899-FB2A-C464-B6478E3A87F3}" id="{00B700B1-00AA-491D-A293-0022004A002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7-A
</text>
  </threadedComment>
  <threadedComment ref="AR371" personId="{5A33B3F4-39E1-25F3-62EF-8BEEA5CC2CF0}" id="{007600C9-0089-4844-B1BB-002F009C005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7.3
</text>
  </threadedComment>
  <threadedComment ref="AT371" personId="{A7C783AE-10F4-F01B-A943-68D576311604}" id="{005C0027-00CC-4825-BADC-006F00CA009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7.3
</text>
  </threadedComment>
  <threadedComment ref="AW371" personId="{FCD3574A-C643-9962-2653-E8CE074A4EF7}" id="{00750044-0073-4657-81EB-00F4003200D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7.48.3
</text>
  </threadedComment>
  <threadedComment ref="BH371" personId="{B22C265C-CBBD-232C-71DD-D4F27F1746B1}" id="{69CAC3DE-1B50-42C2-BD5A-C0BC5F1B6C0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7.48.1
</text>
  </threadedComment>
  <threadedComment ref="BM371" personId="{D18C96EB-98D1-B958-FE0A-69BCFAB0BB62}" id="{00710070-000F-47DC-918B-0003005B001E}">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7.49.1(a)
</text>
  </threadedComment>
  <threadedComment ref="BO371" personId="{A24CA5FC-6A79-362E-52AB-6A55A160A19C}" id="{00C6005A-00A8-44AB-81C6-008100DF00D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7.49.1(e)
</text>
  </threadedComment>
  <threadedComment ref="BQ371" personId="{93978F56-3105-4145-DC09-1E8337B27C9C}" id="{005B00C3-009D-4E50-A727-004E00B8003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6.1(iv), Art. 6.8
</text>
  </threadedComment>
  <threadedComment ref="BS371" personId="{8169CF70-ADDD-E1A6-CE2F-C94942ED7C99}" id="{00D600AD-00EF-458E-8EFC-005800E6006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7.49.1(d)
</text>
  </threadedComment>
  <threadedComment ref="BT371" personId="{70A3632B-6CFE-9EDF-3F4F-C23FFDD25C28}" id="{003700FE-00BC-4593-93A4-002F0089001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7.49.1(c)
</text>
  </threadedComment>
  <threadedComment ref="CJ371" personId="{D3FDC418-7420-49EF-3EFE-CCD69DF6323C}" id="{00F000C2-0092-41F9-BCBB-005A00CE002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7.49
</text>
  </threadedComment>
  <threadedComment ref="CK371" personId="{87C881B1-16A1-D7BF-4184-2B6733A35437}" id="{00880045-001D-41A5-B2F4-00F000D200F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7.48.2 referred to data protection
</text>
  </threadedComment>
  <threadedComment ref="DB371" personId="{2B6FD546-5135-49CF-800F-F285D22454CA}" id="{00000077-00F1-45E6-A535-00800039006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7.48.2 referred to data protection
</text>
  </threadedComment>
  <threadedComment ref="DF371" personId="{0DE5A672-4BBF-D81F-DB19-B4B1639B2866}" id="{0060007F-0025-4C0A-99A1-0036003A00D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7.48.2 referred to data protection
</text>
  </threadedComment>
  <threadedComment ref="DO371" personId="{F0C880A1-20C4-35DD-CC03-828CC3136D30}" id="{009300D4-0048-433B-A39B-005700E0008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7.35
</text>
  </threadedComment>
  <threadedComment ref="DT371" personId="{790BC149-ED54-05A9-5776-B80BF4A4799A}" id="{00DD000C-0081-4774-9700-00DC00F9005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7.35
</text>
  </threadedComment>
  <threadedComment ref="DU371" personId="{A4B7CB6C-5D34-3B89-EECF-6989D7FB378A}" id="{00AC00EF-00D0-4AF6-832F-003C002000A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7.25
</text>
  </threadedComment>
  <threadedComment ref="DW371" personId="{71725533-3EDC-6BF3-6E3A-A1EC2D8935ED}" id="{002100E7-0017-4B0C-80F1-00F60088004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7.37, Art. 7.43
</text>
  </threadedComment>
  <threadedComment ref="EM371" personId="{589B26FB-9BF9-7FCA-4CE5-0B880021473C}" id="{002900F0-00AE-4942-87DD-0060000A005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7.50
</text>
  </threadedComment>
  <threadedComment ref="EO371" personId="{91669D48-699E-DE34-FA79-2F207DE05E64}" id="{0011009B-003F-46B6-A4A7-0073006100C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7.50 (a)
</text>
  </threadedComment>
  <threadedComment ref="FA371" personId="{0729DF77-8499-3651-8374-5FFDF0FA1126}" id="{00D00038-00C1-414D-AADF-00D900C400B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10.5
</text>
  </threadedComment>
  <threadedComment ref="FB371" personId="{AF935594-A4F4-6AAE-411B-7C7CD7C1E8AE}" id="{0024008C-0009-40BF-A94C-0062004F003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10.5
</text>
  </threadedComment>
  <threadedComment ref="FC371" personId="{8B8F2C1C-66DB-5EC0-20F8-EDE411F5C617}" id="{006800A5-007B-4F4E-9ADF-000A008500B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10.40
</text>
  </threadedComment>
  <threadedComment ref="FE371" personId="{4E1A5F6D-BB24-0716-D13B-6790B50A0F70}" id="{00F00094-00D6-4F5A-859A-0093009B006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10.6
</text>
  </threadedComment>
  <threadedComment ref="FF371" personId="{69583B4F-5880-D1B8-FFFA-AC9592BC2690}" id="{004400FA-008F-4A24-A075-00D2009200B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10.11
</text>
  </threadedComment>
  <threadedComment ref="FI371" personId="{77F696A5-53FB-43A3-0200-F348ECDF9490}" id="{00B900A7-0070-4A9C-B32B-00F200DC009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10.12
</text>
  </threadedComment>
  <threadedComment ref="FK371" personId="{0027BD95-5B22-12AA-3D6A-4B5AB228F056}" id="{00CA009D-0067-4C29-BBC2-006F00ED001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10.2.2(i)
</text>
  </threadedComment>
  <threadedComment ref="FL371" personId="{A7F54235-F361-B988-0CE4-E1CCA5EBC9EF}" id="{00750071-00C8-4F79-B16B-00F100DF009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10.9.1(a)
</text>
  </threadedComment>
  <threadedComment ref="FO371" personId="{7401F9D8-E6AE-F852-86BA-1F17A2E4979F}" id="{00280086-00CD-4610-8D06-00430029009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7.49(b)
</text>
  </threadedComment>
  <threadedComment ref="FA373" personId="{8E4CCD65-E3AA-5BB5-8775-153EB2897E6A}" id="{000B00AC-0001-4ED2-94D2-00A1005F0008}">
    <text xml:space="preserve">Art. 30 and Annex 2
</text>
  </threadedComment>
  <threadedComment ref="FB373" personId="{8E4CCD65-E3AA-5BB5-8775-153EB2897E6A}" id="{00DA000E-003D-4E5E-9259-00AB00A300B9}">
    <text xml:space="preserve">Art. 30 and Annex 2
</text>
  </threadedComment>
  <threadedComment ref="FC373" personId="{8E4CCD65-E3AA-5BB5-8775-153EB2897E6A}" id="{00F6003E-006C-47C8-958A-008F008B00D9}">
    <text xml:space="preserve">Art. 30 and Annex 2
</text>
  </threadedComment>
  <threadedComment ref="AC374" dT="2022-06-17T07:41:33.05" personId="{87841CCE-79F4-471B-8273-CAEFD25B01AF}" id="{F2A1B29C-4BA9-4E41-9000-09DCA7B2AFD2}">
    <text>Chapter 9</text>
  </threadedComment>
  <threadedComment ref="AG374" dT="2022-06-17T08:27:53.51" personId="{87841CCE-79F4-471B-8273-CAEFD25B01AF}" id="{DA1EEF1C-1293-469A-A4FF-F713D4F27AB3}">
    <text>Article 9.12(d)</text>
  </threadedComment>
  <threadedComment ref="AH374" dT="2022-06-17T08:29:19.37" personId="{87841CCE-79F4-471B-8273-CAEFD25B01AF}" id="{8BE5D6A4-68A3-4768-A6D0-042C1E4D9022}">
    <text>Article 9.1(3)</text>
  </threadedComment>
  <threadedComment ref="AW374" dT="2022-06-17T08:40:03.52" personId="{87841CCE-79F4-471B-8273-CAEFD25B01AF}" id="{439AE708-BE2F-4500-8981-7EB8A8490FE5}">
    <text>Article 9.3(1)</text>
  </threadedComment>
  <threadedComment ref="BH374" dT="2022-06-22T08:02:12.28" personId="{87841CCE-79F4-471B-8273-CAEFD25B01AF}" id="{D221DFD4-B1D7-40F6-B0EE-32A097CBC4E6}">
    <text>Article 9.1(3)</text>
  </threadedComment>
  <threadedComment ref="BK374" dT="2022-06-17T11:13:24.54" personId="{87841CCE-79F4-471B-8273-CAEFD25B01AF}" id="{198F8C09-3942-442E-AFF3-2EF5AEC96406}">
    <text>Article 9.12(c)</text>
  </threadedComment>
  <threadedComment ref="BM374" dT="2022-06-17T11:28:59.75" personId="{87841CCE-79F4-471B-8273-CAEFD25B01AF}" id="{7549F92E-03CA-45FF-8644-06C048E2A621}">
    <text>Article 9.5</text>
  </threadedComment>
  <threadedComment ref="BS374" dT="2022-06-17T11:36:15.19" personId="{87841CCE-79F4-471B-8273-CAEFD25B01AF}" id="{26259DDA-3C60-4657-840D-D4AEF506271B}">
    <text>Article 9.9(1) and 9.9(2)</text>
  </threadedComment>
  <threadedComment ref="BT374" dT="2022-06-17T11:38:09.51" personId="{87841CCE-79F4-471B-8273-CAEFD25B01AF}" id="{692A3B70-66AF-433E-932D-DD8F27927940}">
    <text>Article 9.10(2)</text>
  </threadedComment>
  <threadedComment ref="CF374" dT="2022-06-17T11:47:56.63" personId="{87841CCE-79F4-471B-8273-CAEFD25B01AF}" id="{84DAFE3B-E8DE-49CD-BD7F-7CAD6DFF8130}">
    <text>Article 9.12(b)(ii)</text>
  </threadedComment>
  <threadedComment ref="CH374" dT="2022-06-17T11:49:12.32" personId="{87841CCE-79F4-471B-8273-CAEFD25B01AF}" id="{AB996B1A-27FB-486F-875F-1BE581C24F27}">
    <text>Article 9.12(a)</text>
  </threadedComment>
  <threadedComment ref="CJ374" dT="2022-06-17T11:50:14.65" personId="{87841CCE-79F4-471B-8273-CAEFD25B01AF}" id="{7C63246D-5EF9-446C-B3BD-B7BCC8D8EEEF}">
    <text>Article 9.12</text>
  </threadedComment>
  <threadedComment ref="CL374" dT="2022-06-17T11:51:32.09" personId="{87841CCE-79F4-471B-8273-CAEFD25B01AF}" id="{ACE8F03A-CCEC-4BAF-BA26-9D382CDF1C89}">
    <text>Article 9.13</text>
  </threadedComment>
  <threadedComment ref="CQ374" dT="2022-06-17T11:56:07.53" personId="{87841CCE-79F4-471B-8273-CAEFD25B01AF}" id="{64E10D5F-2FB0-4414-B2BF-77502AFFBC66}">
    <text>Not expressly excluded as it is under other chapters</text>
  </threadedComment>
  <threadedComment ref="DB374" dT="2022-06-17T11:58:35.87" personId="{87841CCE-79F4-471B-8273-CAEFD25B01AF}" id="{F1D6167B-1336-4D3D-B270-6E45A8923D29}">
    <text>Article 9.7(2)</text>
  </threadedComment>
  <threadedComment ref="DD374" dT="2022-06-17T11:59:27.54" personId="{87841CCE-79F4-471B-8273-CAEFD25B01AF}" id="{F03A0866-8D16-4974-B446-6C7339CDBF52}">
    <text>Article 9.7(2)</text>
  </threadedComment>
  <threadedComment ref="DI374" dT="2022-06-17T12:01:20.27" personId="{87841CCE-79F4-471B-8273-CAEFD25B01AF}" id="{E0F9179A-4ABA-45B1-92EB-C03A8A58EFF4}">
    <text>Article 9.8(3)</text>
  </threadedComment>
  <threadedComment ref="EM374" dT="2022-06-17T12:10:40.61" personId="{87841CCE-79F4-471B-8273-CAEFD25B01AF}" id="{0E12D3B0-D75B-4DCA-BB27-2A18B5F92FED}">
    <text>Article 15.8 does not refer explicitly to e-commerce</text>
  </threadedComment>
  <threadedComment ref="EN374" dT="2022-06-18T00:33:36.16" personId="{87841CCE-79F4-471B-8273-CAEFD25B01AF}" id="{DFD461A9-F06A-4AFB-9E0E-205E1BA17643}">
    <text>Article 15.8</text>
  </threadedComment>
  <threadedComment ref="EO374" dT="2022-06-17T12:12:53.75" personId="{87841CCE-79F4-471B-8273-CAEFD25B01AF}" id="{B9C993B4-2844-424D-B941-FED5AB6AF9B4}">
    <text>Article 15.9</text>
  </threadedComment>
  <threadedComment ref="ES374" dT="2022-06-20T12:44:39.23" personId="{87841CCE-79F4-471B-8273-CAEFD25B01AF}" id="{2AA5FDDA-69A1-41DC-919F-BDFF4918523E}">
    <text>Article 9.1(4)(a)</text>
  </threadedComment>
  <threadedComment ref="ET374" dT="2022-06-20T12:46:48.26" personId="{87841CCE-79F4-471B-8273-CAEFD25B01AF}" id="{3BECB7D2-503B-45A7-B8B0-EE813A8D6385}">
    <text>Article 9.1(4)(b)</text>
  </threadedComment>
  <threadedComment ref="FA374" dT="2022-06-18T00:43:25.06" personId="{87841CCE-79F4-471B-8273-CAEFD25B01AF}" id="{E30FECA4-4710-4D00-9039-DDDD3ED3F023}">
    <text>Article 8.3</text>
  </threadedComment>
  <threadedComment ref="FB374" dT="2022-06-18T00:44:12.89" personId="{87841CCE-79F4-471B-8273-CAEFD25B01AF}" id="{24807C47-31E9-4067-9341-53EA54FF971A}">
    <text>Article 8.3</text>
  </threadedComment>
  <threadedComment ref="FC374" dT="2022-06-18T00:45:37.61" personId="{87841CCE-79F4-471B-8273-CAEFD25B01AF}" id="{BB32A93D-6429-4AB9-8F44-2ED480FC492F}">
    <text>Article 8.3</text>
  </threadedComment>
  <threadedComment ref="FE374" dT="2022-06-18T00:46:59.27" personId="{87841CCE-79F4-471B-8273-CAEFD25B01AF}" id="{59D575B2-83F3-40DD-8B9D-C4744EC20CC8}">
    <text>Article 8.4</text>
  </threadedComment>
  <threadedComment ref="FI374" dT="2022-06-18T00:48:43.30" personId="{87841CCE-79F4-471B-8273-CAEFD25B01AF}" id="{0B56475E-666A-4C4C-BD84-6482F0AA7AB9}">
    <text>Article 8.5</text>
  </threadedComment>
  <threadedComment ref="FJ374" dT="2022-06-18T00:48:56.03" personId="{87841CCE-79F4-471B-8273-CAEFD25B01AF}" id="{5725E8A4-1C7F-4E53-8AA5-416B48484393}">
    <text>Article 8.5</text>
  </threadedComment>
  <threadedComment ref="AE376" personId="{E5842BE3-B748-F5C8-F69B-0A3180BCF9A3}" id="{0098000F-00C1-4AEA-9E2A-006600BE00E5}">
    <text xml:space="preserve">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text>
  </threadedComment>
  <threadedComment ref="AJ376" personId="{E5842BE3-B748-F5C8-F69B-0A3180BCF9A3}" id="{00C90087-00CB-4E00-90F4-0071005A0089}">
    <text xml:space="preserve">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
</text>
  </threadedComment>
  <threadedComment ref="AK376" personId="{E5842BE3-B748-F5C8-F69B-0A3180BCF9A3}" id="{007C0043-00BF-4AB2-9FB2-00F400F5001C}">
    <text xml:space="preserve">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
</text>
  </threadedComment>
  <threadedComment ref="AU376" personId="{E5842BE3-B748-F5C8-F69B-0A3180BCF9A3}" id="{004700F8-003B-4B3B-AC7E-007C005200FC}">
    <text xml:space="preserve">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
</text>
  </threadedComment>
  <threadedComment ref="AW376" personId="{E5842BE3-B748-F5C8-F69B-0A3180BCF9A3}" id="{005B007D-00C0-4BAF-B52A-003F003500A1}">
    <text xml:space="preserve">Article 7
Customs Duties
Neither Party shall impose customs duties on electronic transmissions, including content transmitted electronically, between a person of a Party and a person of the other Party.
</text>
  </threadedComment>
  <threadedComment ref="BH376" personId="{E5842BE3-B748-F5C8-F69B-0A3180BCF9A3}" id="{EB786845-6049-4758-BDEE-70A956E4A3FE}">
    <text xml:space="preserve">Art. 9
2. Each Party shall endeavor to:
(a) avoid unnecessary regulatory burden on electronic transactions
</text>
  </threadedComment>
  <threadedComment ref="BI376" personId="{E5842BE3-B748-F5C8-F69B-0A3180BCF9A3}" id="{00A2008E-0024-4DF5-B585-0050001500F1}">
    <text xml:space="preserve">Article 9
Domestic Electronic Transactions Framework
1. Each Party shall maintain a legal framework governing electronic transactions consistent with the principles of the UNCITRAL Model Law on Electronic Commerce 1996.
</text>
  </threadedComment>
  <threadedComment ref="BM376" personId="{E5842BE3-B748-F5C8-F69B-0A3180BCF9A3}" id="{00DE0003-004D-49E2-B6FB-005400E000F4}">
    <text xml:space="preserve">Article 10
Electronic Authentication and Electronic Signatures
1. Except as provided for under its laws and regulations, a Party shall not deny the legal validity of a signature solely on the basis that the signature is in electronic form.
2. Neither Party shall adopt or maintain any measure for electronic authentication or electronic signatures that would:
(a) prohibit parties to an electronic transaction from mutually determining the appropriate electronic authentication methods or electronic signatures for that transaction; or
(b) prevent parties to an electronic transaction from having the opportunity to establish before judicial or administrative authorities that their transaction complies with any legal requirements with respect to electronic authentication or electronic signatures.
3. Notwithstanding paragraph 2, a Party may require that, for a particular category of transactions, the electronic authentication methods or electronic signatures meet certain performance standards or are certified by an authority accredited in accordance with its laws and regulations.
</text>
  </threadedComment>
  <threadedComment ref="BS376" personId="{E5842BE3-B748-F5C8-F69B-0A3180BCF9A3}" id="{002D009E-00B6-45BC-8A8B-007B00190083}">
    <text xml:space="preserve">Article 14
Online Consumer Protection
1. The Parties recognize the importance of adopting and maintaining transparent and effective measures to protect consumers from fraudulent and deceptive commercial activities when they engage in digital trade.
2. Each Party shall adopt or maintain consumer protection laws to proscribe fraudulent and deceptive commercial activities that cause harm or potential harm to consumers engaged in online commercial activities.
</text>
  </threadedComment>
  <threadedComment ref="BT376" personId="{E5842BE3-B748-F5C8-F69B-0A3180BCF9A3}" id="{00FE00BF-00E9-40FD-BA0D-007B006200D5}">
    <text xml:space="preserve">Article 16
Unsolicited Commercial Electronic Messages
1. Each Party shall adopt or maintain measures regarding unsolicited commercial electronic
messages that:
(a) require suppliers of unsolicited commercial electronic messages to facilitate the
ability of recipients to prevent ongoing reception of those messages; or
(b) require the consent, as specified in its laws and regulations, of recipients to receive
commercial electronic messages.
2. Each Party shall provide recourse against suppliers of unsolicited commercial electronic
messages that do not comply with the measures adopted or maintained pursuant to paragraph 1.
</text>
  </threadedComment>
  <threadedComment ref="BY376" personId="{E5842BE3-B748-F5C8-F69B-0A3180BCF9A3}" id="{00F700DD-00A4-43B9-BC9A-00A100160008}">
    <text xml:space="preserve">Article 18
Interactive Computer Services14
1. The Parties recognize the importance of the promotion of interactive computer services, including for small and medium-sized enterprises, as vital to the promotion of digital trade.
2. To that end, other than as provided in paragraph 4, neither Party shall adopt or maintain measures that treat a supplier or user of an interactive computer service as an information content provider in determining liability for harms related to information stored, processed, transmitted, distributed, or made available by the service, except to the extent the supplier or user has, in whole or in part, created or developed the information.15
3. Neither Party shall impose liability on a supplier or user of an interactive computer service on account of:
(a) any action voluntarily taken in good faith by the supplier or user to restrict access to or availability of material that is accessible or available through its supply or use of the interactive computer services and that the supplier or user considers to be harmful or objectionable; or
(b) any action taken to enable or make available the technical means that enable an information content provider or other persons to restrict access to material that it considers to be harmful or objectionable.
4. Nothing in this Article shall:
(a) apply to any measure of a Party pertaining to intellectual property, including measures addressing liability for intellectual property infringement; or
(b) be construed to enlarge or diminish a Party’s ability to protect or enforce an intellectual property right; or
(c) be construed to prevent:
(i) a Party from enforcing any criminal law; or
(ii) a supplier or user of an interactive computer service from complying with a specific, lawful order of a law enforcement authority.
</text>
  </threadedComment>
  <threadedComment ref="CA376" personId="{E5842BE3-B748-F5C8-F69B-0A3180BCF9A3}" id="{008900B3-0060-485C-A8E5-000600D40000}">
    <text xml:space="preserve">Article 17
Source Code
1. Neither Party shall require the transfer of, or access to, source code of software owned by a person of the other Party, or the transfer of, or access to, an algorithm expressed in that source code, as a condition for the import, distribution, sale, or use of that software, or of products containing that software, in its territory.
2. This Article does not preclude a regulatory body or judicial authority of a Party from requiring a person of the other Party to preserve and make available13 the source code of software, or an algorithm expressed in that source code, for a specific investigation, inspection, examination, enforcement action, or judicial proceeding, subject to safeguards against unauthorized disclosure.
</text>
  </threadedComment>
  <threadedComment ref="CC376" personId="{E5842BE3-B748-F5C8-F69B-0A3180BCF9A3}" id="{006200FD-00AB-42AA-A861-000C000E00AA}">
    <text xml:space="preserve">Article 21
Information and Communication Technology Goods
that Use Cryptography
1. For the purposes of this Article:
(a) “cipher” or “cryptographic algorithm” means a mathematical procedure or formula for combining a key with plaintext to create a ciphertext;
(b) “cryptography” means the principles, means, or methods for the transformation of data in order to conceal or disguise its content, prevent its undetected modification, or prevent its unauthorized use; and is limited to the transformation of information using one or more secret parameters, for example, crypto variables, or associated key management;
(c) “encryption” means the conversion of data (plaintext) through the use of a cryptographic algorithm into a form that cannot be easily understood without subsequent reconversion (ciphertext) and the appropriate cryptographic key;
(d) “information and communication technology good (ICT good)” means a product whose intended function is information processing and communication by electronic means, including transmission and display, or electronic processing applied to determine or record physical phenomena, or to control physical processes; and
(e) “key” means a parameter used in conjunction with a cryptographic algorithm that determines its operation in such a way that an entity with knowledge of the key can reproduce or reverse the operation, but an entity without knowledge of the key cannot.
2. This Article applies to ICT goods that use cryptography.16 This Article does not apply to:
(a) a Party’s law enforcement authorities requiring service suppliers using encryption they control to provide unencrypted communications pursuant to that Party’s legal procedures;
(b) the regulation of financial instruments;
(c) a requirement that a Party adopts or maintains relating to access to networks, including user devices, that are owned or controlled by the government of that Party, including those of central banks;
(d) a measure taken by a Party pursuant to supervisory, investigatory, or examination authority relating to financial institutions or financial markets; or
(e) the manufacture, sale, distribution, import, or use of the ICT good by or for the government of the Party.
3. With respect to an ICT good that uses cryptography and is designed for commercial applications, neither Party shall require a manufacturer or supplier of the ICT good, as a condition of the manufacture, sale, distribution, import, or use of the ICT good, to:
(a) transfer or provide access to any proprietary information relating to cryptography, including by disclosing a particular technology or production process or other information, for example, a private key or other secret parameter, algorithm specification, or other design detail, to the Party or a person in the territory of the Party;
(b) partner or otherwise cooperate with a person in the territory of the Party in the development, manufacture, sale, distribution, import, or use of the ICT good; or
(c) use or integrate a particular cryptographic algorithm or cipher.
</text>
  </threadedComment>
  <threadedComment ref="CF376" personId="{E5842BE3-B748-F5C8-F69B-0A3180BCF9A3}" id="{00B60056-006F-4FC6-B362-004D00CF0002}">
    <text xml:space="preserve">Article 19
Cybersecurity
1. The Parties recognize that threats to cybersecurity undermine confidence in digital trade. Accordingly, the Parties shall endeavor to:
(a) build the capabilities of their respective competent authorities responsible for computer security incident response; and
(b) strengthen existing collaboration mechanisms for cooperating to identify and mitigate malicious intrusions or dissemination of malicious code that affect electronic networks, and use those mechanisms to swiftly address cybersecurity incidents, as well as for the sharing of information for awareness and best practices.
2. Given the evolving nature of cybersecurity threats, the Parties recognize that risk-based approaches may be more effective than prescriptive regulation in addressing those threats. Accordingly, each Party shall endeavor to employ, and encourage enterprises within its territory to use, risk-based approaches that rely on consensus-based standards and risk management best practices to identify and protect against cybersecurity risks and to detect, respond to, and recover from cybersecurity events.
</text>
  </threadedComment>
  <threadedComment ref="CH376" personId="{E5842BE3-B748-F5C8-F69B-0A3180BCF9A3}" id="{00EB00F6-0079-4CFB-89D0-002600900060}">
    <text xml:space="preserve">Art. 18.1, interactive computer services
Art. 20.3 open government data
</text>
  </threadedComment>
  <threadedComment ref="CO376" personId="{E5842BE3-B748-F5C8-F69B-0A3180BCF9A3}" id="{00F100F6-001B-48CE-A206-00CB002B00C3}">
    <text xml:space="preserve">2. Each Party shall endeavor to:
(b) facilitate input by interested persons in the development of its legal framework governing electronic transactions.
</text>
  </threadedComment>
  <threadedComment ref="DC376" personId="{E5842BE3-B748-F5C8-F69B-0A3180BCF9A3}" id="{004F0076-00CB-4B9C-BD99-001300B9008B}">
    <text xml:space="preserve">Article 15
Personal Information Protection
1. Each Party shall adopt or maintain a legal framework that provides for the protection of the personal information of the users of digital trade.12
2. Each Party shall publish information on the personal information protections it provides to users of digital trade, including how:
(a) natural persons can pursue remedies; and
(b) an enterprise can comply with any legal requirements.
3. Recognizing that the Parties may take different legal approaches to protecting personal information, each Party should encourage the development of mechanisms to promote interoperability between these different regimes.
4. The Parties recognize the importance of ensuring compliance with measures to protect personal information and ensuring that any restrictions on cross-border flows of personal information are necessary and proportionate to the risks presented.
</text>
  </threadedComment>
  <threadedComment ref="DD376" personId="{E5842BE3-B748-F5C8-F69B-0A3180BCF9A3}" id="{003700F0-00E1-43AA-A01C-0026003E002A}">
    <text xml:space="preserve">Article 15
Personal Information Protection
1. Each Party shall adopt or maintain a legal framework that provides for the protection of the personal information of the users of digital trade.12
2. Each Party shall publish information on the personal information protections it provides to users of digital trade, including how:
(a) natural persons can pursue remedies; and
(b) an enterprise can comply with any legal requirements.
3. Recognizing that the Parties may take different legal approaches to protecting personal information, each Party should encourage the development of mechanisms to promote interoperability between these different regimes.
4. The Parties recognize the importance of ensuring compliance with measures to protect personal information and ensuring that any restrictions on cross-border flows of personal information are necessary and proportionate to the risks presented.
</text>
  </threadedComment>
  <threadedComment ref="DG376" personId="{E5842BE3-B748-F5C8-F69B-0A3180BCF9A3}" id="{005800D7-009A-4383-8258-009C00D700CA}">
    <text xml:space="preserve">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Article 15
4. The Parties recognize the importance of ensuring compliance with measures to protect personal information and ensuring that any restrictions on cross-border flows of personal information are necessary and proportionate to the risks presented.
</text>
  </threadedComment>
  <threadedComment ref="DI376" personId="{E5842BE3-B748-F5C8-F69B-0A3180BCF9A3}" id="{00F000F4-00B2-4669-9F24-000D0088008A}">
    <text xml:space="preserve">Article 11
Cross-Border Transfer of Information by Electronic Means
1. Neither Party shall prohibit or restrict the cross-border transfer of information, including personal information, by electronic means, if this activity is for the conduct of the business of a covered person.
2. Nothing in this Article shall prevent a Party from adopting or maintaining a measure inconsistent with paragraph 1 that is necessary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necessary to achieve the objective
</text>
  </threadedComment>
  <threadedComment ref="DL376" personId="{E5842BE3-B748-F5C8-F69B-0A3180BCF9A3}" id="{00550081-007A-4686-9C5D-003D0066000C}">
    <text xml:space="preserve">Article 12
Location of Computing Facilities
1. Neither Party shall require a covered person to use or locate computing facilities in that Party’s territory as a condition for conducting business in that territory.
2. This Article does not apply with respect to covered financial service suppliers, which are addressed by Article 13.
</text>
  </threadedComment>
  <threadedComment ref="DZ376" personId="{E5842BE3-B748-F5C8-F69B-0A3180BCF9A3}" id="{00C300EC-00E3-4342-94E3-005300FC00CA}">
    <text xml:space="preserve">Article 20
Open Government Data
1. The Parties recognize that facilitating public access to and use of government information fosters economic and social development, competitiveness, and innovation.
2. To the extent that a Party chooses to make government information available to the public, it shall endeavor to ensure that the government information is in a machine-readable and open format and can be searched, retrieved, used, reused, and redistributed.
3. The Parties shall endeavor to cooperate to identify ways in which each Party can expand access to and use of government information that the Party has made public, with a view to enhancing and generating business opportunities, especially for small and medium-sized enterprises.
</text>
  </threadedComment>
  <threadedComment ref="EM376" personId="{E5842BE3-B748-F5C8-F69B-0A3180BCF9A3}" id="{00320044-0062-4EEC-8897-00DA003100CF}">
    <text xml:space="preserve">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text>
  </threadedComment>
  <threadedComment ref="EN376" personId="{E5842BE3-B748-F5C8-F69B-0A3180BCF9A3}" id="{008A003D-0020-48EB-8D84-00A600230001}">
    <text xml:space="preserve">Article 2
Scope
2. This Agreement shall not apply:
(a) to government procurement;
(b) to a service supplied in the exercise of governmental authority; or
(c) except for Article 20, to information held or processed by or on behalf of a Party, or measures related to that information, including measures related to its collection.
Article 5
Prudential Exception and Monetary and Exchange Rate Policy Exception
1. Notwithstanding any other provisions of this Agreement, a Party shall not be prevented from adopting or maintaining measures for prudential reasons,3 including for the protection of investors, depositors, policy holders, or persons to whom a fiduciary duty is owed by a financial institution or financial service supplier, or to ensure the integrity and stability of the financial system. If these measures do not conform with the provisions of this Agreement, they shall not be used as a means of avoiding the Party’s commitments or obligations under those provisions.
2. Nothing in this Agreement shall apply to non-discriminatory measures of general application taken by any public entity in pursuit of monetary and related credit policies or exchange rate policies.
Article 6
Taxation
1. Except as provided in this Article, nothing in this Agreement shall apply to taxation measures.
2. Nothing in this Agreement shall affect the rights and obligations of either Party under any tax convention. In the event of any inconsistency between this Agreement and any such tax convention, that convention shall prevail to the extent of the inconsistency.
3. Subject to paragraph 2:
(a) Article 8 shall apply to all taxation measures, other than those on income, on capital gains, on the taxable capital of corporations, on the value of an investment or property4 (but not on the transfer of that investment or property), or taxes on estates, inheritances, gifts, and generation-skipping transfers; and
(b) Article 8 shall apply to taxation measures on income, on capital gains, on the taxable capital of corporations, or on the value of an investment or property5 (but not on the transfer of that investment or property), that relate to the purchase or consumption of particular digital products, except that nothing in this subparagraph shall prevent a Party from conditioning the receipt or continued receipt of an advantage relating to the purchase or consumption of particular digital products on requirements to provide the digital product in its territory,
but nothing in Article 8 shall apply to:
(c) any most-favored-nation obligation with respect to an advantage accorded by a Party pursuant to a tax convention;
(d) a non-conforming provision of any existing taxation measure;
(e) the continuation or prompt renewal of a non-conforming provision of any existing taxation measure;
(f) an amendment to a non-conforming provision of any existing taxation measure to the extent that the amendment does not decrease its conformity, at the time of the amendment, with that Article;
(g) the adoption or enforcement of any new taxation measure aimed at ensuring the equitable or effective imposition or collection of taxes, including any taxation measure that differentiates between persons based on their place of residence for tax purposes, provided that the taxation measure does not arbitrarily discriminate between persons, goods, or services of the Parties;6
(h) a provision that conditions the receipt or continued receipt of an advantage relating to the contributions to, or income of, a pension trust, pension plan, superannuation fund, or other arrangement to provide pension, superannuation, or similar benefits, on a requirement that the Party maintain continuous jurisdiction, regulation, or supervision over that trust, plan, fund, or other arrangement; or
(i) an excise duty on insurance premiums to the extent that the excise duty would, if levied by the other Party, be covered by subparagraph (d), (e), or (f).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
</text>
  </threadedComment>
  <threadedComment ref="EO376" personId="{E5842BE3-B748-F5C8-F69B-0A3180BCF9A3}" id="{008B003A-00B8-4EFE-AE72-00D3009300CA}">
    <text xml:space="preserve">Article 4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ext>
  </threadedComment>
  <threadedComment ref="ET376" personId="{E5842BE3-B748-F5C8-F69B-0A3180BCF9A3}" id="{000E0008-00F7-4392-B511-00E3009E0033}">
    <text xml:space="preserve">Art. 2.2.(c)
</text>
  </threadedComment>
  <threadedComment ref="AE379" personId="{A3BF6272-3BBB-1431-A463-0C315AB021A8}" id="{009B006E-009B-4F4F-B3B2-0064002900B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11.1.1
</text>
  </threadedComment>
  <threadedComment ref="AF379" personId="{393CC93B-2169-6702-276B-D35602A29615}" id="{00D600D1-00D7-42C6-B49F-0044005C007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11.4, Art. 11.9.1
</text>
  </threadedComment>
  <threadedComment ref="AH379" personId="{62E8E5E3-0B95-1298-EB9B-9200A085FD44}" id="{004900CF-00FE-4E4E-A57E-0017003700A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11.9.2
</text>
  </threadedComment>
  <threadedComment ref="AW379" personId="{B0E069BA-F51E-50F7-2100-45E20AE75727}" id="{00C9009F-009C-4F89-98C6-00C90048004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11.3
</text>
  </threadedComment>
  <threadedComment ref="BH379" personId="{29FD6120-4B85-FCD9-B85E-9C5A25114363}" id="{1D004CE9-CBDE-4F23-8F24-57531AC0A9B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11.1.1, Art. 11.1.3
</text>
  </threadedComment>
  <threadedComment ref="BM379" personId="{2E003DDB-18C9-3099-54C5-D9D8A33E89B7}" id="{00AB0015-00EF-429C-A284-00A300A800E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11.5
</text>
  </threadedComment>
  <threadedComment ref="BO379" personId="{41629FC5-A110-FCBF-DDEF-E4C830D7A557}" id="{001E005E-00C2-448E-8FF1-002000D1001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11.8
</text>
  </threadedComment>
  <threadedComment ref="BQ379" personId="{533F3F6B-DAC8-C9C7-CB73-ED8F88F323F7}" id="{007F00F7-0007-439B-A62E-00A4003B000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3.22
</text>
  </threadedComment>
  <threadedComment ref="BS379" personId="{A03A2834-628E-3EB2-EFB4-0B93DD251F15}" id="{00220087-00BB-4F53-9D1B-00F400AE009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11.6
</text>
  </threadedComment>
  <threadedComment ref="CJ379" personId="{0D8A7C03-ED9E-8E20-E4A0-F11B58E4D71D}" id="{00FF007A-00C7-4B3D-9B08-00B50065004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11.1.2
</text>
  </threadedComment>
  <threadedComment ref="CK379" personId="{86781AF5-8863-C82F-1A5D-5DDB036DB2EA}" id="{00A800E5-00D7-46BF-BADE-001900AA00C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11.9.3
</text>
  </threadedComment>
  <threadedComment ref="CR379" personId="{5638E0C1-F768-277C-BD05-0ABE286790E2}" id="{00E800F3-007E-46FB-9537-001E00F1000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11.10
</text>
  </threadedComment>
  <threadedComment ref="DB379" personId="{866FCE47-CDBF-00CD-9929-D32D5E54C412}" id="{000200C6-009D-4195-AB06-00DB0001003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11.7
</text>
  </threadedComment>
  <threadedComment ref="DC379" personId="{88FDDBE1-EE4C-DAB1-A1BC-9EF888A69338}" id="{007500D8-0041-4242-8040-009400A7006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11.7
</text>
  </threadedComment>
  <threadedComment ref="DF379" personId="{BFD01435-EB43-9617-7864-FBF674D8DC58}" id="{00FF009F-0040-4218-8D62-0028009F006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11.7
</text>
  </threadedComment>
  <threadedComment ref="DW379" personId="{F6F78E56-5566-7E61-FA37-31506CE13D2A}" id="{006F0012-00D8-47BE-AF24-002E002700F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7-A, Art. 2
</text>
  </threadedComment>
  <threadedComment ref="EM379" personId="{57953F3C-6DD7-3E9B-A968-51BCE7157762}" id="{003700C7-00A5-40B1-9F37-003400D700C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16.1
</text>
  </threadedComment>
  <threadedComment ref="EO379" personId="{A1A46286-FA9E-DC7C-155D-C96C24AB159B}" id="{003900C7-00EB-44D7-9B7E-00EF000800B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16.2
</text>
  </threadedComment>
  <threadedComment ref="FC379" personId="{98F54FF6-5E63-403E-F1E5-E060212712D7}" id="{009C009B-0046-4A5B-BFDF-004800FF003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10.2
</text>
  </threadedComment>
  <threadedComment ref="AE380" personId="{B7018017-EB6B-7EB7-ACA4-56973FB74278}" id="{00F60045-00AF-4304-AAC5-00B900AB009E}">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73.1
</text>
  </threadedComment>
  <threadedComment ref="AH380" personId="{A18DC007-3C5B-ACCB-1D21-5F9AD45F673F}" id="{00B30036-0013-4B23-95A7-007B003B000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121.1
</text>
  </threadedComment>
  <threadedComment ref="AM380" personId="{D235D2FF-2E65-ACA3-C52D-10408BD93949}" id="{00EC0064-00AC-470B-8DA5-00A3007E008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
</text>
  </threadedComment>
  <threadedComment ref="AN380" personId="{377B3102-D076-C866-B2BB-6A5B7E54002B}" id="{00B100A9-0097-476D-A02F-008C00AD004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
</text>
  </threadedComment>
  <threadedComment ref="AO380" personId="{AD8B984C-9A59-10F5-53A9-538010EFFB9B}" id="{00D500FE-005C-4E94-B9FD-007F0028005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
</text>
  </threadedComment>
  <threadedComment ref="AR380" personId="{CC6CBBAE-EEA2-031E-85C8-C210C05E7D06}" id="{00540021-00E4-4F3D-929E-009700E4007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121.3
</text>
  </threadedComment>
  <threadedComment ref="AW380" personId="{F609729F-4170-74B1-110D-E7F92F69F154}" id="{004A00AB-0000-4565-BB69-002400D2002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121.3
</text>
  </threadedComment>
  <threadedComment ref="BM380" personId="{82DECCCE-7587-96DE-E93D-E29EB4C79AF1}" id="{00E200DD-006C-45CA-B216-00E300A300F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122.1
</text>
  </threadedComment>
  <threadedComment ref="BQ380" personId="{FC7B7DA1-8F56-554B-8A79-86D90821332F}" id="{00B60028-0090-4853-B5E1-004C009200C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69 (d)
</text>
  </threadedComment>
  <threadedComment ref="BS380" personId="{163C9EDB-F53D-9598-0945-0D54C9B39219}" id="{001A00BC-00B9-4D93-9741-0063005700E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122.1(d)
</text>
  </threadedComment>
  <threadedComment ref="BT380" personId="{8759D260-812D-BF88-6543-C8CDE20099B4}" id="{00550011-006C-4075-95F5-000800D4001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122.1(c)
</text>
  </threadedComment>
  <threadedComment ref="CJ380" personId="{B9796AE3-A558-8CEB-4E56-06E5D0A73C96}" id="{00B00056-00C3-4FF7-AE27-007600BD0069}">
    <text>[Comentario encadenado]
Su versión de Excel le permite leer este comentario encadenado; sin embargo, las ediciones que se apliquen se quitarán si el archivo se abre en una versión más reciente de Excel. Más información: https://go.microsoft.com/fwlink/?linkid=870924
Comentario:
    Arts. 302-304
  Art. 122</text>
  </threadedComment>
  <threadedComment ref="CK380" personId="{7C0ED07E-851C-D1EE-2B2E-D73E6693300E}" id="{002000BD-0052-4B93-8936-00CE003F00C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121.2
</text>
  </threadedComment>
  <threadedComment ref="CQ380" personId="{47E7BC18-D4CB-914E-BB8E-C7B41AC8BC74}" id="{0017000B-00C0-4651-8DA2-00AE00E5004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237
</text>
  </threadedComment>
  <threadedComment ref="DB380" personId="{8F553C0F-A8DE-BD03-0828-482B181C7FFD}" id="{005300F6-0059-4453-8C95-00970054009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 Art. 121.2
</text>
  </threadedComment>
  <threadedComment ref="DF380" personId="{FE90BB11-8694-27CA-800E-3E851F57BBAD}" id="{003500EC-009B-4D2E-916B-006E003C008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121.2
</text>
  </threadedComment>
  <threadedComment ref="DO380" personId="{BCE31AE9-6846-7DF9-AD67-EFA74E00D796}" id="{00E800C2-00FF-4B78-8F5E-004A009A003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107
</text>
  </threadedComment>
  <threadedComment ref="DT380" personId="{E107A843-04C4-8657-95D6-D289BDB81AF9}" id="{00460042-0064-4D32-A181-00DF0011001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107
</text>
  </threadedComment>
  <threadedComment ref="DU380" personId="{1A508695-9DAC-7A76-AB6E-980BAD9D7DB4}" id="{00E100EE-004B-4963-969B-0073005900D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95
</text>
  </threadedComment>
  <threadedComment ref="DW380" personId="{B876A092-2C3D-4A98-DE87-46D7E6EBC2DF}" id="{00450064-00A1-41B4-971E-004B00F100B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109, Art. 113
</text>
  </threadedComment>
  <threadedComment ref="EM380" personId="{E447CCAE-2E04-2572-BFD7-BEDBA8831146}" id="{00F30053-006D-4E23-B730-00EF00AB00E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128
</text>
  </threadedComment>
  <threadedComment ref="EO380" personId="{F9AB335A-2FDD-9125-39CD-5637B4A3391E}" id="{00540089-0027-4597-A290-00AC009800F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128.2(a)
</text>
  </threadedComment>
  <threadedComment ref="FA380" personId="{065B065C-461F-DDE7-588F-2085132F7E1E}" id="{00C00032-004A-4976-8929-006B008600F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145
</text>
  </threadedComment>
  <threadedComment ref="FB380" personId="{79544EEF-CF4D-7065-5754-B9C34D61DE27}" id="{008100CF-0005-47D3-B78C-002D0012001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145
</text>
  </threadedComment>
  <threadedComment ref="FC380" personId="{9A7E62F8-1276-7921-144C-7B01D3F5EB78}" id="{002B00B4-00DE-4A65-A7E9-00AB00E6007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143, 144
</text>
  </threadedComment>
  <threadedComment ref="FE380" personId="{3E9EA87A-CC3D-AD99-08C2-C8E90D23EDD8}" id="{00F400E5-00C2-451D-84E4-002500C3002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151
</text>
  </threadedComment>
  <threadedComment ref="FF380" personId="{BF867F06-7FAD-18D3-CD85-81076D4C9734}" id="{00D400FD-00FF-495E-B52C-006900F0006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154
</text>
  </threadedComment>
  <threadedComment ref="FI380" personId="{78CBD6E5-3F9E-BD40-34D3-AFF1668B6BF4}" id="{009200F7-0056-46C5-9EBE-00700018007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152
</text>
  </threadedComment>
  <threadedComment ref="FJ380" personId="{511AA775-A1B9-323B-06C2-A196E93F553F}" id="{00A5007C-00DD-4084-8754-001E007500E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153
</text>
  </threadedComment>
  <threadedComment ref="FO380" personId="{C1E65B89-CBC0-741A-FAE8-CA3C29FB944C}" id="{003600D8-000A-43D9-AB01-00F4003E009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122.1(b), Arts. 123-127
</text>
  </threadedComment>
  <threadedComment ref="FT380" personId="{461BA2DB-7ACB-7B81-A7A3-355B6DE84435}" id="{00F100CF-0058-4928-A63A-00FA0035007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146 (c)
</text>
  </threadedComment>
  <threadedComment ref="CJ382" dT="2022-06-19T19:04:16.12" personId="{87841CCE-79F4-471B-8273-CAEFD25B01AF}" id="{E35ACDC9-63C5-47C8-84BB-A28F6B2F8C2C}">
    <text>Article 25</text>
  </threadedComment>
  <threadedComment ref="EM382" dT="2022-06-19T19:11:42.52" personId="{87841CCE-79F4-471B-8273-CAEFD25B01AF}" id="{3C9519C2-6D84-414C-B374-A533B4B65B55}">
    <text>Article 13</text>
  </threadedComment>
  <threadedComment ref="EO382" dT="2022-06-19T19:12:46.47" personId="{87841CCE-79F4-471B-8273-CAEFD25B01AF}" id="{48FB7083-45AC-48E9-9804-6056B9D52835}">
    <text>Article 14</text>
  </threadedComment>
  <threadedComment ref="FC382" dT="2022-06-19T19:15:22.82" personId="{87841CCE-79F4-471B-8273-CAEFD25B01AF}" id="{DCB7E63E-E97A-46D2-83F3-6FF88AA63955}">
    <text>Article 16(2)</text>
  </threadedComment>
  <threadedComment ref="CJ383" personId="{E5842BE3-B748-F5C8-F69B-0A3180BCF9A3}" id="{00300084-0027-41B6-BC2B-004B00800025}">
    <text xml:space="preserve">Title IV
</text>
  </threadedComment>
  <threadedComment ref="FK385" dT="2022-06-15T20:03:52.75" personId="{08E0DB72-29C4-4121-ABE0-7B49E3D4BBE8}" id="{28A18724-2F0D-4465-BAD4-BB09DE89B3FD}">
    <text>Chapter 1, Section B</text>
  </threadedComment>
  <threadedComment ref="FM385" dT="2022-06-15T20:11:24.69" personId="{08E0DB72-29C4-4121-ABE0-7B49E3D4BBE8}" id="{C9B6D5B5-390E-4D81-B8C2-D92BB326097C}">
    <text>Article 1.23</text>
  </threadedComment>
  <threadedComment ref="FO385" dT="2022-06-15T20:10:29.88" personId="{08E0DB72-29C4-4121-ABE0-7B49E3D4BBE8}" id="{C13C21E0-E1DF-4BED-B94E-916F1AF6510F}">
    <text>Chapter 1, section E</text>
  </threadedComment>
  <threadedComment ref="AF388" personId="{6785972C-96CC-E74C-1073-C6FD66B67974}" id="{0004004D-003A-47E8-B3F6-009500D90063}">
    <text xml:space="preserve">Annex 1 Art. 14
</text>
  </threadedComment>
  <threadedComment ref="AJ388" personId="{6785972C-96CC-E74C-1073-C6FD66B67974}" id="{004B0032-007F-4CEC-9FA3-000E0073005D}">
    <text xml:space="preserve">Annex A Art. 6
</text>
  </threadedComment>
  <threadedComment ref="AK388" personId="{6785972C-96CC-E74C-1073-C6FD66B67974}" id="{0063005D-005D-48C1-A55E-0015001A003B}">
    <text xml:space="preserve">Annex A Art. 6
</text>
  </threadedComment>
  <threadedComment ref="AW388" personId="{6785972C-96CC-E74C-1073-C6FD66B67974}" id="{00F9007A-00FF-4F90-AE81-00D600000070}">
    <text xml:space="preserve">Annex A Art. 5
</text>
  </threadedComment>
  <threadedComment ref="BI388" personId="{6785972C-96CC-E74C-1073-C6FD66B67974}" id="{00900091-00D3-40C9-9D5B-00D1003C0050}">
    <text xml:space="preserve">Annex A Art. 8
</text>
  </threadedComment>
  <threadedComment ref="BM388" personId="{6785972C-96CC-E74C-1073-C6FD66B67974}" id="{00D200B2-00D0-4F8B-A46B-0080007F001C}">
    <text xml:space="preserve">Annex A Art. 9
</text>
  </threadedComment>
  <threadedComment ref="BO388" personId="{6785972C-96CC-E74C-1073-C6FD66B67974}" id="{00BD0071-0079-4D18-94A4-005D00C2000C}">
    <text xml:space="preserve">Annex A Art. 12
</text>
  </threadedComment>
  <threadedComment ref="BQ388" dT="2022-01-18T17:09:05.42" personId="{08E0DB72-29C4-4121-ABE0-7B49E3D4BBE8}" id="{0BC68B1E-8B2A-4C92-813E-26077952F2D7}">
    <text>Article 12 (6) and (7)</text>
  </threadedComment>
  <threadedComment ref="BS388" personId="{6785972C-96CC-E74C-1073-C6FD66B67974}" id="{00C4004B-008F-4C33-BE87-009800EA00EC}">
    <text xml:space="preserve">Annex A Art.15
</text>
  </threadedComment>
  <threadedComment ref="BT388" personId="{6785972C-96CC-E74C-1073-C6FD66B67974}" id="{00430061-009E-48A2-956B-00D500E600A4}">
    <text xml:space="preserve">Annex A Art. 19
</text>
  </threadedComment>
  <threadedComment ref="BV388" personId="{6785972C-96CC-E74C-1073-C6FD66B67974}" id="{002200B9-003E-4D71-808D-00CE00A40045}">
    <text xml:space="preserve">Annex A Art. 20
</text>
  </threadedComment>
  <threadedComment ref="BX388" personId="{6785972C-96CC-E74C-1073-C6FD66B67974}" id="{00C500EE-005D-489E-A9C8-0049003E0097}">
    <text xml:space="preserve">Annex A Art. 21
</text>
  </threadedComment>
  <threadedComment ref="CA388" personId="{6785972C-96CC-E74C-1073-C6FD66B67974}" id="{00CE0050-000C-4CC8-A2E9-00DA000C0030}">
    <text xml:space="preserve">Annex A Art. 28
</text>
  </threadedComment>
  <threadedComment ref="CC388" personId="{6785972C-96CC-E74C-1073-C6FD66B67974}" id="{008D007A-00BB-4A7F-9DF6-004100FA00A1}">
    <text xml:space="preserve">Annex 1 Art. 7
</text>
  </threadedComment>
  <threadedComment ref="CF388" personId="{6785972C-96CC-E74C-1073-C6FD66B67974}" id="{000D001C-0056-4657-AB04-0010003C0047}">
    <text xml:space="preserve">Annex A Art. 34
</text>
  </threadedComment>
  <threadedComment ref="CH388" personId="{6785972C-96CC-E74C-1073-C6FD66B67974}" id="{007D0044-00C1-45E5-BBA8-00600046005F}">
    <text xml:space="preserve">Annex A Art. 36
</text>
  </threadedComment>
  <threadedComment ref="CJ388" personId="{6785972C-96CC-E74C-1073-C6FD66B67974}" id="{006B007E-00E0-4E26-BF13-00AB00DD00F4}">
    <text xml:space="preserve">Art. 4
Annex A Art. 26.2 (regarding data innovation)
Annex A Art. 32 (regarding FinTech and RegTech Cooperation)
Annex A Art 33
</text>
  </threadedComment>
  <threadedComment ref="CN388" personId="{6785972C-96CC-E74C-1073-C6FD66B67974}" id="{00A7008F-0004-45EB-83EA-009F00430061}">
    <text xml:space="preserve">Annex A Art. 35
</text>
  </threadedComment>
  <threadedComment ref="CO388" personId="{6785972C-96CC-E74C-1073-C6FD66B67974}" id="{00AA0016-009A-4E9D-B5CA-00E800CD00B9}">
    <text xml:space="preserve">Annex A Art. 35
</text>
  </threadedComment>
  <threadedComment ref="DB388" personId="{6785972C-96CC-E74C-1073-C6FD66B67974}" id="{00A600AC-002B-4904-B340-00C6001E00A4}">
    <text xml:space="preserve">Annex A Art.17
</text>
  </threadedComment>
  <threadedComment ref="DC388" personId="{6785972C-96CC-E74C-1073-C6FD66B67974}" id="{00F60004-00CA-41E7-A86B-006B000F00CA}">
    <text xml:space="preserve">Annex A Art.17
</text>
  </threadedComment>
  <threadedComment ref="DD388" personId="{6785972C-96CC-E74C-1073-C6FD66B67974}" id="{00F300DB-009B-4CF7-903D-00550025007B}">
    <text xml:space="preserve">Annex A Art. 17:2
</text>
  </threadedComment>
  <threadedComment ref="DE388" personId="{6785972C-96CC-E74C-1073-C6FD66B67974}" id="{008D00A5-000F-4A5D-9333-009500A20098}">
    <text xml:space="preserve">Annex A Art. 17:3
</text>
  </threadedComment>
  <threadedComment ref="DF388" personId="{6785972C-96CC-E74C-1073-C6FD66B67974}" id="{001D0026-00C4-44B6-8159-008500A000EA}">
    <text xml:space="preserve">Annex A Art. 17:2
</text>
  </threadedComment>
  <threadedComment ref="DG388" personId="{6785972C-96CC-E74C-1073-C6FD66B67974}" id="{0049006F-0059-42CF-822E-005900170048}">
    <text xml:space="preserve">Annex A Art. 23.3 (regarding cross-border transfer on information by electronic means)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required to achieve the objective.
Annex A Art. 24.3 (regarding location of computing facilities)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26
(b) does not impose restrictions on the use or location of computing facilities greater than are required to achieve the objective.
</text>
  </threadedComment>
  <threadedComment ref="DI388" personId="{6785972C-96CC-E74C-1073-C6FD66B67974}" id="{00C600E1-009D-47F2-B537-00BA009400EA}">
    <text xml:space="preserve">Annex A Art. 23
1. The Parties recognise that each Party may have its own regulatory requirements concerning the transfer of information by electronic means.
2. Neither Party shall prohibit or restrict the cross-border transfer of information by electronic means, including personal information, if this activity is for the conduct of business of a covered person.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required to achieve the objective.
</text>
  </threadedComment>
  <threadedComment ref="DK388" personId="{6785972C-96CC-E74C-1073-C6FD66B67974}" id="{003700C1-0074-4862-BE5D-003A00F700CA}">
    <text xml:space="preserve">Annex A Art. 19.8 and 9 (CBPR System)
</text>
  </threadedComment>
  <threadedComment ref="DL388" personId="{6785972C-96CC-E74C-1073-C6FD66B67974}" id="{00C800BF-0076-42A7-9F25-008800AC007D}">
    <text xml:space="preserve">Annex A Art. 24
</text>
  </threadedComment>
  <threadedComment ref="DZ388" personId="{6785972C-96CC-E74C-1073-C6FD66B67974}" id="{00A000CB-00C9-46B1-A32B-00F100700014}">
    <text xml:space="preserve">Annex 1 Art. 27
1. For the purposes of this Article, “government information” means non-proprietary information, including data, held by the central level of government.
2. The Parties recognise that facilitating public access to and use of government information contributes to stimulating economic and social benefit, competitiveness, productivity improvements and innovation.
3. To the extent that a Party chooses to make government information available to the public, it shall endeavour to ensure:
(a) that the information is appropriately anonymised, contains descriptive metadata and is in a machine readable and open format that allows it to be searched, retrieved, used, reused and redistributed; and
(b) to the extent practicable, that the information is made available in a spatially enabled format with reliable, easy to use and freely available APIs and is regularly updated.
4. The Parties shall endeavour to cooperate to identify ways in which each Party can expand access to and use of government information that the Party has made public, with a view to enhancing and generating business and research opportunities.
</text>
  </threadedComment>
  <threadedComment ref="EM388" personId="{6785972C-96CC-E74C-1073-C6FD66B67974}" id="{00BE00C9-00BC-4BFE-9445-00CA004E00B6}">
    <text xml:space="preserve">Annex A Art. 3
1. For the purposes of this Chapter, Article XX of GATT 1994 and its interpretative notes are incorporated into and made part of this Agreement, mutatis mutandis.
2. For the purposes of this Chapter, paragraphs (a), (b) and (c) of Article XIV of GATS are incorporated into and made part of this Agreement, mutatis mutandis.
3.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ext>
  </threadedComment>
  <threadedComment ref="EN388" personId="{6785972C-96CC-E74C-1073-C6FD66B67974}" id="{00E30010-00B6-4163-BE79-00C3001F0002}">
    <text xml:space="preserve">Annex A Art. 2.2
2. This Chapter shall not apply:
(a) to government procurement; or
(b) except for Article 27 (Open Government Data), to information held or processed on behalf of a Party or measures related to such information, including measures related to its collection.
3. Articles 6 (Non-Discriminatory Treatment of Digital Products), 23 (Cross-Border Transfer of Information by Electronic Means), 24 (Location of Computing Facilities) and 25 (Location of Computing Facilities for Financial Services) shall not apply to a measure to the extent that the measure is not subject to an obligation in Chapters 7 (Cross-Border Trade in Services), 8 (Investment) or 9 (Financial Services) by reason of:
(a) Article 7 (Reservations) of Chapter 7 (Cross-Border Trade in Services), Article 11 (Reservations) of Chapter 8 (Investment) or Article 10 (Non-Conforming Measures) of Chapter 9 (Financial Services); or
(b) any exception that is applicable to that obligation.
4. For Australia, Articles 23 (Cross-Border Transfer of Information by Electronic Means), 24 (Location of Computing Facilities) and 25 (Location of Computing Facilities for Financial Services) shall not apply to credit information, or related personal information, of a natural person.
Annex A Art. 24.4 (regarding location of computing facilities)
</text>
  </threadedComment>
  <threadedComment ref="EO388" personId="{6785972C-96CC-E74C-1073-C6FD66B67974}" id="{00910045-001B-4A44-B26B-00EB003B0006}">
    <text xml:space="preserve">Annex A Art. 7.5
</text>
  </threadedComment>
  <threadedComment ref="EQ388" personId="{6785972C-96CC-E74C-1073-C6FD66B67974}" id="{002300FA-00C5-4E4F-8BCB-00330008000C}">
    <text xml:space="preserve">Annex A Art. 5:2
2. For greater certainty, paragraph 1 shall not preclude a Party from imposing internal taxes, fees or other charges on content transmitted electronically, provided that such taxes, fees or charges are imposed in a manner consistent with this Agreement.
</text>
  </threadedComment>
  <threadedComment ref="ET388" personId="{6785972C-96CC-E74C-1073-C6FD66B67974}" id="{004D001E-00AA-4194-B387-003A000F00C5}">
    <text xml:space="preserve">Annex A Art. 4: Disclosure of Information (also coded as specific exception)
</text>
  </threadedComment>
  <threadedComment ref="AE389" personId="{6785972C-96CC-E74C-1073-C6FD66B67974}" id="{00BD0077-00EC-45AC-91E8-00BD0003000E}">
    <text xml:space="preserve">Art. 1.1:1(a)
</text>
  </threadedComment>
  <threadedComment ref="AF389" personId="{6785972C-96CC-E74C-1073-C6FD66B67974}" id="{00930045-0063-4DBC-8FA7-006F008C0095}">
    <text xml:space="preserve">Module 14: Transparancy
</text>
  </threadedComment>
  <threadedComment ref="AJ389" personId="{6785972C-96CC-E74C-1073-C6FD66B67974}" id="{00B90004-00CE-4E6A-AC62-005D004F005F}">
    <text xml:space="preserve">Art. 3.3:1
</text>
  </threadedComment>
  <threadedComment ref="AK389" personId="{6785972C-96CC-E74C-1073-C6FD66B67974}" id="{0028007A-0085-43B1-8631-003000E500BF}">
    <text xml:space="preserve">Art. 3.3:1
</text>
  </threadedComment>
  <threadedComment ref="AR389" personId="{40B0AB47-9800-EA44-1FF3-FDF440E4C41E}" id="{000200F2-00B0-4C11-AC07-0009009A004D}">
    <text xml:space="preserve">Art. 1.2:2
</text>
  </threadedComment>
  <threadedComment ref="AW389" personId="{6785972C-96CC-E74C-1073-C6FD66B67974}" id="{00030030-0009-483C-AC5E-0009004A009A}">
    <text xml:space="preserve">Art. 3.2:1
</text>
  </threadedComment>
  <threadedComment ref="BI389" personId="{6785972C-96CC-E74C-1073-C6FD66B67974}" id="{004C0065-001D-40AC-9AAD-00E5003C0018}">
    <text xml:space="preserve">Art. 2.3
1. Each Party shall maintain a legal framework governing electronic transactions consistent with the principles of:
(a) the UNCITRAL Model Law on Electronic Commerce (1996); or
(b) the United Nations Convention on the Use of Electronic Communications in International Contracts, done at New York, November 23, 2005.
2. Each Party shall endeavour to adopt the UNCITRAL Model Law on Electronic Transferable Records (2017).
</text>
  </threadedComment>
  <threadedComment ref="BJ389" personId="{6785972C-96CC-E74C-1073-C6FD66B67974}" id="{00E50029-004E-493E-AF26-00FB00890077}">
    <text xml:space="preserve">Art. 2.3:1(b)
</text>
  </threadedComment>
  <threadedComment ref="BO389" personId="{6785972C-96CC-E74C-1073-C6FD66B67974}" id="{00020073-0010-48D5-867D-00E40095003E}">
    <text xml:space="preserve">Art. 2.2
</text>
  </threadedComment>
  <threadedComment ref="BQ389" dT="2022-01-18T17:08:41.45" personId="{08E0DB72-29C4-4121-ABE0-7B49E3D4BBE8}" id="{589A73D3-2658-438B-963B-77E61D00F4D9}">
    <text>Article 22 (8) and (9)</text>
  </threadedComment>
  <threadedComment ref="BS389" personId="{6785972C-96CC-E74C-1073-C6FD66B67974}" id="{00690096-00A8-4CDC-9A39-0003000F00CB}">
    <text xml:space="preserve">Art. 6.3
</text>
  </threadedComment>
  <threadedComment ref="BT389" personId="{6785972C-96CC-E74C-1073-C6FD66B67974}" id="{00440064-006B-411A-88EA-000300070060}">
    <text xml:space="preserve">Art. 6.2
</text>
  </threadedComment>
  <threadedComment ref="CC389" personId="{6785972C-96CC-E74C-1073-C6FD66B67974}" id="{00FD0052-00AD-48BF-A59A-00F100EA0034}">
    <text xml:space="preserve">Art. 3.4 Information and Communication Technology Products that Use Cryptography
</text>
  </threadedComment>
  <threadedComment ref="CF389" personId="{6785972C-96CC-E74C-1073-C6FD66B67974}" id="{00840057-0048-4A66-8AFF-00C100F6002A}">
    <text xml:space="preserve">Module 5: Wider Trust Environment
Art. 5.1: Cybersecurity Cooperation
Art. 5.2: Safety and Security Online
</text>
  </threadedComment>
  <threadedComment ref="CH389" personId="{6785972C-96CC-E74C-1073-C6FD66B67974}" id="{00070020-001C-44CC-98EF-003500A50001}">
    <text xml:space="preserve">Module 10: Small and Medium Entereprises Cooperation
</text>
  </threadedComment>
  <threadedComment ref="CK389" personId="{6785972C-96CC-E74C-1073-C6FD66B67974}" id="{007900A5-00E7-4EE8-BB24-002D003F007D}">
    <text xml:space="preserve">Art. 2.2:10 regarding paperless trading
</text>
  </threadedComment>
  <threadedComment ref="CO389" personId="{E5842BE3-B748-F5C8-F69B-0A3180BCF9A3}" id="{005D00CA-00C9-429F-A809-00D0009500A8}">
    <text xml:space="preserve">3. Each Party shall endeavor to:
(b) facilitate input by interested persons in the development of its legal framework governing electronic transactions.
</text>
  </threadedComment>
  <threadedComment ref="CQ389" personId="{6785972C-96CC-E74C-1073-C6FD66B67974}" id="{00A200FC-00B0-48C7-9819-00BE007500CA}">
    <text xml:space="preserve">Module 15: Dispute Settlement
</text>
  </threadedComment>
  <threadedComment ref="CT389" personId="{6785972C-96CC-E74C-1073-C6FD66B67974}" id="{00030015-000B-412C-B5E0-0013002D0049}">
    <text xml:space="preserve">- includes final provisions and Annex X
-  If a module did not contain several articles, the module counts as one article
</text>
  </threadedComment>
  <threadedComment ref="DB389" personId="{6785972C-96CC-E74C-1073-C6FD66B67974}" id="{00B900A7-0077-47EC-A032-006A004400C6}">
    <text xml:space="preserve">Art. 4.2
</text>
  </threadedComment>
  <threadedComment ref="DC389" personId="{6785972C-96CC-E74C-1073-C6FD66B67974}" id="{00A20000-00F2-44F3-A4CA-0021004C00A7}">
    <text xml:space="preserve">Art. 4.2
</text>
  </threadedComment>
  <threadedComment ref="DD389" personId="{6785972C-96CC-E74C-1073-C6FD66B67974}" id="{002600D9-00B4-463E-B44F-0068007900CD}">
    <text xml:space="preserve">Art. 4.2:2
2. To this end, each Party shall adopt or maintain a legal framework that provides for the protection of the personal information: of the users of electronic commerce and digital trade.
In the development of its legal framework for the protection of personal information, each Party shall take into account principles and guidelines of relevant international bodies.
</text>
  </threadedComment>
  <threadedComment ref="DE389" personId="{6785972C-96CC-E74C-1073-C6FD66B67974}" id="{00C00053-00B4-49F2-82BE-003500AB0033}">
    <text xml:space="preserve">Art. 4.2:3
3. The Parties recognise that the principles underpinning a robust personal nformation protection framework should include:
(a) Collection limitation;
(b) data quality;
(c) purpose specification;
(d) use limitation;
(e) security safeguards;
(f) transparency;
(g) individual participation; and
(h) accountability.
</text>
  </threadedComment>
  <threadedComment ref="DI389" personId="{6785972C-96CC-E74C-1073-C6FD66B67974}" id="{00A1000C-00A8-483F-93A1-004400D400AE}">
    <text xml:space="preserve">Art. 4.3: Cross-Border Transfer of Information by Electronic Means
Art. 4.2:9
9. The Parties shall exchange information on and share experiences on the use of data protection trustmarks, and shall endeavour to mutually recognise other Parties’ data protection trustmarks as a valid mechanism to facilitate cross-border information transfers while protecting personal information.
Article 9.3: Data Innovation
1. The Parties recognise that cross-border data flows and data sharing enable data-driven innovation. The Parties further recognise that innovation may be enhanced within the context of regulatory data sandboxes where data, including personal information16, is shared amongst businesses in accordance with the applicable domestic laws.
2. The Parties also recognise that data sharing mechanisms, such as trusted data sharing frameworks, and open licensing agreements, facilitate data sharing and promote its use in the digital environment to:
(a) Promote innovation and creativity;
(b) Facilitate the diffusion of information, knowledge, technology, culture and the arts; and
(c) Foster competition and open and efficient markets.
3. The Parties shall endeavour to collaborate on data-sharing projects and mechanisms, and proof of concepts for new uses of data, including data sandboxes, to promote data-driven innovation.
Art. 10.3:3(b): Information Sharing on "regulations concerning data flows and data privacy"
</text>
  </threadedComment>
  <threadedComment ref="DL389" personId="{6785972C-96CC-E74C-1073-C6FD66B67974}" id="{009F004B-00C4-436D-BBFC-006D00250061}">
    <text xml:space="preserve">Article 4.4: Location of Computing Facilities
The Parties affirm their level of commitments relating to Location of Computing Facilities, for example:
1. The Parties recognise that each Party may have its own regulatory requirements regarding the use of computing facilities, including requirements that seek to ensure the security and confidentiality of communications.
2. No Party shall require a covered person to use or locate computing facilities in that Party’s territory as a condition for conducting business in that territory.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the use or location of computing facilities greater than are required to achieve the objective.
</text>
  </threadedComment>
  <threadedComment ref="DZ389" personId="{6785972C-96CC-E74C-1073-C6FD66B67974}" id="{00F70054-00CC-47C3-B3A7-00F3000F00F0}">
    <text xml:space="preserve">Art. 9.4
</text>
  </threadedComment>
  <threadedComment ref="EM389" personId="{6785972C-96CC-E74C-1073-C6FD66B67974}" id="{00FC0067-0012-4D07-90CF-005A00D700DD}">
    <text xml:space="preserve">Art. 13.1: General Exceptions
Applicability of GATT and GATS exceptions
</text>
  </threadedComment>
  <threadedComment ref="EN389" personId="{6785972C-96CC-E74C-1073-C6FD66B67974}" id="{00F10073-0098-4F65-A011-004700D100D7}">
    <text xml:space="preserve">Art. 1.2:2
2. This Agreement shall not apply:
(a) Except for Article 8.3 (Government Procurement), to government procurement;
(b) To a service supplied in the exercise of governmental authority; or
(c) Except for Article 9.4 (Open Government Data), to information held or processed by or on behalf of a Party, or measures related to that information, including measures related to its collection.
(d) Except for Article 2.7 (Electronic Payments), to financial services.
Article 3.3: Non-Discriminatory Treatment of Digital Products
The Parties affirm their level of commitments relating to Non-Discriminatory Treatment of Digital Products, for example:
1. No Party shall accord less favourable treatment to digital products created, produced, published, contracted for, commissioned or first made available on commercial terms in the territory of another Party, or to digital products of which the author, performer, producer, developer or owner is a person of another Party, than it accords to other like digital products.
2. Paragraph 1 shall not apply to the extent of any inconsistency with a Party’s rights and obligations concerning intellectual property contained in another international agreement a Party is party to.
3. The Parties understand that this Article does not apply to subsidies or grants provided by a Party, including government-supported loans, guarantees and insurance.
Art. 13.3: Treaty of Waitangi (Maori)
Art. 13.4: Prudential Exception and Monetary and Exchange Rate Policy Exception
13.5: Taxation Exception
13.6: Measures to Safeguard Balance of Payment
</text>
  </threadedComment>
  <threadedComment ref="EO389" personId="{6785972C-96CC-E74C-1073-C6FD66B67974}" id="{00190036-009A-4165-95F4-00C3008B008F}">
    <text xml:space="preserve">Art. 13.2: Security Exceptions
</text>
  </threadedComment>
  <threadedComment ref="AN391" dT="2022-01-13T20:21:20.62" personId="{F8312352-9C1E-4DD5-81B8-A402D19D6BD9}" id="{8792364A-0DF7-4E50-8BDE-F96F269E0D8E}">
    <text>Article 30 - pending text of annex on telecom services</text>
  </threadedComment>
  <threadedComment ref="AO391" dT="2022-01-13T20:21:40.90" personId="{F8312352-9C1E-4DD5-81B8-A402D19D6BD9}" id="{2C5E39E4-E8CF-4800-A240-F4B73FE725A8}">
    <text>Article 30 - pending text of annex on financial services</text>
  </threadedComment>
  <threadedComment ref="DV391" dT="2022-01-13T20:22:52.50" personId="{F8312352-9C1E-4DD5-81B8-A402D19D6BD9}" id="{FCB44201-91AC-4DDE-9AB2-D2D75DB3AFB7}">
    <text>pending text of annex on telecom services</text>
  </threadedComment>
  <threadedComment ref="DW391" dT="2022-01-13T20:23:15.34" personId="{F8312352-9C1E-4DD5-81B8-A402D19D6BD9}" id="{C7275C2B-93E4-4923-B8C2-03C85590FC9E}">
    <text>pending text of annex on financial services</text>
  </threadedComment>
  <threadedComment ref="EM391" dT="2022-01-13T20:00:40.84" personId="{F8312352-9C1E-4DD5-81B8-A402D19D6BD9}" id="{132C81A0-8770-4D67-A48F-A18C0C3F6856}">
    <text>Article 22</text>
  </threadedComment>
  <threadedComment ref="EO391" dT="2022-01-13T20:01:41.18" personId="{F8312352-9C1E-4DD5-81B8-A402D19D6BD9}" id="{F8C0B1E1-4ED8-4CD2-830B-60ED09D4A0B8}">
    <text>Article 23</text>
  </threadedComment>
  <threadedComment ref="AE392" personId="{29394619-31B6-45F1-B4C7-454AF433654D}" id="{004F0009-001A-4240-B3B1-005D0015009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81.1
</text>
  </threadedComment>
  <threadedComment ref="AH392" personId="{7AC922C4-4C60-3F0D-9094-A4B1FB8556F6}" id="{00990097-0003-4C42-B5EC-0007008200B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131.1
</text>
  </threadedComment>
  <threadedComment ref="AM392" personId="{937E47CD-DB25-6424-D718-02C2248F53D8}" id="{007300AC-00AB-40C7-AA19-001400C400D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XII
</text>
  </threadedComment>
  <threadedComment ref="AN392" personId="{9C8337A1-43B6-904B-4B3B-385329DEA0D9}" id="{00E000BD-004E-4A2A-8906-002C0018004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XII
</text>
  </threadedComment>
  <threadedComment ref="AO392" personId="{5CA68B4D-A138-811A-1668-A552D8D99442}" id="{00980062-0071-417E-9C21-0001007F00E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XII
</text>
  </threadedComment>
  <threadedComment ref="AR392" personId="{EED00CDD-3D8F-D54B-586F-4320DCF6FC16}" id="{004E00D3-0071-47C0-80A9-008D00BD00B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131.3
</text>
  </threadedComment>
  <threadedComment ref="AW392" personId="{B0736DD1-3F2B-CF3C-984A-40E5A60775A8}" id="{00FE00E2-0029-4428-BC5F-004A00E9004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131.3
</text>
  </threadedComment>
  <threadedComment ref="BM392" personId="{35DDAE95-FFA9-1337-AE9A-7D03087DDDF3}" id="{004B0034-00F4-45D5-8CFF-00650089000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132(a)
</text>
  </threadedComment>
  <threadedComment ref="BQ392" personId="{CE3C28BF-462D-BBDF-776D-8F01E237071E}" id="{006800A8-00DC-437B-B378-000D0063000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77
</text>
  </threadedComment>
  <threadedComment ref="BS392" personId="{3ED36B89-5D74-F0B7-2526-9422D3DC5833}" id="{00340022-0012-463C-BE8A-0036002300D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132(a)
</text>
  </threadedComment>
  <threadedComment ref="BT392" personId="{04FEC3C3-60C0-6A84-3E93-E29BB55320B7}" id="{00DF003B-00E7-4706-A036-00910062009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132(c)
</text>
  </threadedComment>
  <threadedComment ref="CJ392" personId="{CC0DC931-16B8-7DCC-4133-AF4C3A62F57D}" id="{00D400BA-00EB-4E2B-9E0E-00D100C100B8}">
    <text>[Comentario encadenado]
Su versión de Excel le permite leer este comentario encadenado; sin embargo, las ediciones que se apliquen se quitarán si el archivo se abre en una versión más reciente de Excel. Más información: https://go.microsoft.com/fwlink/?linkid=870924
Comentario:
    Art. 360 (a), Art. 132</text>
  </threadedComment>
  <threadedComment ref="CK392" personId="{31F5B52E-11B0-F59A-F8ED-44353F844078}" id="{007A00C6-00FC-4E11-B2A7-00B20049006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131.2
</text>
  </threadedComment>
  <threadedComment ref="CQ392" personId="{417E2419-8004-B8EE-73CF-7995C6F8780C}" id="{00B20033-00CA-48FA-9030-0034004C00A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290
</text>
  </threadedComment>
  <threadedComment ref="DB392" personId="{2824773C-C460-438D-E1F1-383B6239E146}" id="{005600E2-00A2-45CD-A0A2-00ED0095007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 Art. 131.2
</text>
  </threadedComment>
  <threadedComment ref="DF392" personId="{7926D067-A3AA-B379-4CF1-4961D6855EF5}" id="{00BA00C3-00E7-44C0-962D-0094000D00D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131.2
</text>
  </threadedComment>
  <threadedComment ref="DO392" personId="{ED9826DB-B4C4-23C0-0E09-63BF5F5AA610}" id="{00CA005B-0092-4615-9FDB-00B5001E00F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116, 117
</text>
  </threadedComment>
  <threadedComment ref="DT392" personId="{05883979-87AF-28F3-8942-FE4BE34E1DBF}" id="{0021006B-00EE-4B66-945B-00BB000F000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116, 117
</text>
  </threadedComment>
  <threadedComment ref="DU392" personId="{914A4A7F-8C94-0D8C-D33A-EDA98504210B}" id="{00CB00AD-007C-48F4-A593-003C001400E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104
</text>
  </threadedComment>
  <threadedComment ref="DW392" personId="{2A622D01-792D-5B53-56FB-0A41221E2A13}" id="{00E80096-00AE-449E-8830-00B500A9005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119 and 123
</text>
  </threadedComment>
  <threadedComment ref="EM392" personId="{2808430F-E023-BD7E-A3A0-55B7314CAD5B}" id="{00DC00D1-00A7-407C-9195-00F900F300CE}">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133
</text>
  </threadedComment>
  <threadedComment ref="EO392" personId="{059B2DA9-3A8F-282D-41D2-AE29600A63A9}" id="{00A300DF-003F-49FA-AD7F-00B6007A00B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133(a)
</text>
  </threadedComment>
  <threadedComment ref="FA392" personId="{7A874E3C-3567-E9E4-FF60-F4F35C340D4D}" id="{00C500B3-0081-40E0-A42F-002B006F00B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151
</text>
  </threadedComment>
  <threadedComment ref="FB392" personId="{676B7F09-06E7-6C28-7ABE-BE72FD618D9F}" id="{004D0052-007D-4E10-916D-00B8007000D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148, 151
</text>
  </threadedComment>
  <threadedComment ref="FC392" personId="{97AB1AFE-9BBC-A473-9923-40532D073B4A}" id="{006300FB-00C0-497D-80BD-006000A300F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148
</text>
  </threadedComment>
  <threadedComment ref="FE392" personId="{A2040FC1-5FDA-E6AF-5521-1EBE395F2118}" id="{00A0003A-007B-4341-89CB-00CF003E00F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152 - 156
</text>
  </threadedComment>
  <threadedComment ref="FF392" personId="{13959BD9-235F-8CC0-5A83-0D08B816131E}" id="{002900D0-0089-4A90-BA18-004C009200D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162
</text>
  </threadedComment>
  <threadedComment ref="FI392" personId="{632805C6-68FC-27A6-2A97-3CCE8DCD70E0}" id="{00F400DC-0019-4558-A474-0044009600A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166
</text>
  </threadedComment>
  <threadedComment ref="FJ392" personId="{D7F5BCD4-DA41-2E07-B693-06ACE5A72865}" id="{00C90095-0059-4529-A7A2-00E6002E001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167
</text>
  </threadedComment>
  <threadedComment ref="FK392" personId="{ECDBD4F3-B791-2D54-9257-85F648E65DDA}" id="{00470088-0080-4CDF-84FD-00E4000A004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148
</text>
  </threadedComment>
  <threadedComment ref="FL392" personId="{1ED2AF01-70AE-08A6-168E-B26ABA00C7D3}" id="{00B500CF-00F7-493C-A29C-00E60080009E}">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160
</text>
  </threadedComment>
  <threadedComment ref="FO392" personId="{9DF71D38-A570-71A8-32DB-CEEA79AA76A4}" id="{006800CA-0003-4072-A238-00DE0095009E}">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132(b), Arts. 234-238
</text>
  </threadedComment>
  <threadedComment ref="FT392" personId="{E6A2CF55-8665-6E30-70F3-58F6291F8149}" id="{00D7003B-00A5-47DF-B2A0-00540044003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160, 161, 164
</text>
  </threadedComment>
  <threadedComment ref="FU392" personId="{769D50DA-6254-4432-4A8D-1C839A7BD31D}" id="{009E008E-0003-4126-936D-006B00A900C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172
</text>
  </threadedComment>
  <threadedComment ref="C393" dT="2022-05-31T13:52:21.29" personId="{87841CCE-79F4-471B-8273-CAEFD25B01AF}" id="{EBCD633D-F83D-4091-9460-7DB50493BE97}">
    <text>Missing text</text>
  </threadedComment>
  <threadedComment ref="AE394" personId="{6785972C-96CC-E74C-1073-C6FD66B67974}" id="{00A2007D-00FE-4F7B-9872-00F7000500D9}">
    <text xml:space="preserve">Art. 12.11:2-4
</text>
  </threadedComment>
  <threadedComment ref="AF394" personId="{6785972C-96CC-E74C-1073-C6FD66B67974}" id="{00F5000D-00F0-435E-B140-00350069005D}">
    <text xml:space="preserve">Art. 12.12
1. Each Party shall publish as promptly as possible or, where that is
not practicable, otherwise make publicly available, including on the internet where feasible, all relevant measures of general
application pertaining to or affecting the operation of this Chapter.
2. Each Party shall respond as promptly as possible to a relevant
request from another Party for specific information on any of its
measures of general application pertaining to or affecting the
operation of this Chapter.
</text>
  </threadedComment>
  <threadedComment ref="AM394" personId="{6785972C-96CC-E74C-1073-C6FD66B67974}" id="{009C007D-0044-402D-B300-009A0070003D}">
    <text xml:space="preserve">Trade in Services
Art. 8.4 National Treatment
Art. 8.5 Market Access
</text>
  </threadedComment>
  <threadedComment ref="AR394" personId="{6785972C-96CC-E74C-1073-C6FD66B67974}" id="{00C5004B-0089-4291-B136-0073001A0061}">
    <text xml:space="preserve">Art. 12.3:4 and 5
</text>
  </threadedComment>
  <threadedComment ref="AW394" personId="{6785972C-96CC-E74C-1073-C6FD66B67974}" id="{00370063-0041-46C7-A71B-00C9006D0089}">
    <text xml:space="preserve">Art. 12.11
</text>
  </threadedComment>
  <threadedComment ref="BH394" personId="{6785972C-96CC-E74C-1073-C6FD66B67974}" id="{05B0C239-AE11-48CA-9078-52834541C2C6}">
    <text xml:space="preserve">Art. 12.10
</text>
  </threadedComment>
  <threadedComment ref="BI394" personId="{6785972C-96CC-E74C-1073-C6FD66B67974}" id="{00620065-003C-4BA2-B09B-0006003400FF}">
    <text xml:space="preserve">Art. 12.10:1
Each Party shall adopt or maintain a legal framework governing
electronic transactions, taking into account the UNCITRAL Model
Law on Electronic Commerce 1996, the United Nations
Convention on the Use of Electronic Communications in
International Contracts done at New York on 23 November 2005,
or other applicable international conventions and model laws
relating to electronic commerce.
</text>
  </threadedComment>
  <threadedComment ref="BJ394" personId="{6785972C-96CC-E74C-1073-C6FD66B67974}" id="{0051001C-009E-4538-BF39-00F5005800CD}">
    <text xml:space="preserve">Art. 12.10:1
Each Party shall adopt or maintain a legal framework governing
electronic transactions, taking into account the UNCITRAL Model
Law on Electronic Commerce 1996, the United Nations
Convention on the Use of Electronic Communications in
International Contracts done at New York on 23 November 2005,
or other applicable international conventions and model laws
relating to electronic commerce.
</text>
  </threadedComment>
  <threadedComment ref="BM394" personId="{6785972C-96CC-E74C-1073-C6FD66B67974}" id="{0024009C-0070-4EF2-ABD3-006D00AE004D}">
    <text xml:space="preserve">Art. 12.6
</text>
  </threadedComment>
  <threadedComment ref="BO394" personId="{6785972C-96CC-E74C-1073-C6FD66B67974}" id="{006000D4-006D-44E8-98BD-00C2006500A2}">
    <text xml:space="preserve">Art. 12.5
</text>
  </threadedComment>
  <threadedComment ref="BS394" personId="{6785972C-96CC-E74C-1073-C6FD66B67974}" id="{00DF0056-00D0-41D5-8D47-00310038009E}">
    <text xml:space="preserve">Art. 12.7
</text>
  </threadedComment>
  <threadedComment ref="BT394" personId="{6785972C-96CC-E74C-1073-C6FD66B67974}" id="{00A6009E-00A9-40FC-A9A3-00FE003600F6}">
    <text xml:space="preserve">Art. 12.9
</text>
  </threadedComment>
  <threadedComment ref="CA394" personId="{6785972C-96CC-E74C-1073-C6FD66B67974}" id="{00890010-009A-4EC9-B51C-0070005100A4}">
    <text xml:space="preserve">dialogue on source code (Art. 12.16:1(b))
</text>
  </threadedComment>
  <threadedComment ref="CF394" personId="{6785972C-96CC-E74C-1073-C6FD66B67974}" id="{009E0028-0054-4D06-BD3E-001300C700FD}">
    <text xml:space="preserve">Art. 12.13
</text>
  </threadedComment>
  <threadedComment ref="CH394" personId="{6785972C-96CC-E74C-1073-C6FD66B67974}" id="{00AB0030-0002-46DC-B4EE-003000250000}">
    <text xml:space="preserve">under cooperation
Art. 12.4:1
</text>
  </threadedComment>
  <threadedComment ref="CJ394" personId="{6785972C-96CC-E74C-1073-C6FD66B67974}" id="{00350037-00D9-4C01-90CC-003C00340023}">
    <text xml:space="preserve">Art. 12.4
Art. 12.16: Dialogue on Electronic Commerce
</text>
  </threadedComment>
  <threadedComment ref="CK394" personId="{6785972C-96CC-E74C-1073-C6FD66B67974}" id="{00A3000A-0083-4AF6-A81A-0029007700D1}">
    <text xml:space="preserve">under cooperation
Art. 12.4(e)
Art. 12.5:2 regarding paperless trading
</text>
  </threadedComment>
  <threadedComment ref="CL394" personId="{E5842BE3-B748-F5C8-F69B-0A3180BCF9A3}" id="{0091000D-00CF-4C2D-83CB-00E700F60055}">
    <text xml:space="preserve">Rahel Schär:
Article 12.16 and 12.17 RCEP Joint Committee for dialogue on e-commerce and resolving differences
</text>
  </threadedComment>
  <threadedComment ref="CO394" personId="{6785972C-96CC-E74C-1073-C6FD66B67974}" id="{00C600D7-0077-46D8-AEA1-004500320071}">
    <text xml:space="preserve">Art. 12.16
</text>
  </threadedComment>
  <threadedComment ref="CR394" personId="{6785972C-96CC-E74C-1073-C6FD66B67974}" id="{009A00EF-0042-43F8-90DF-009F00A4004C}">
    <text xml:space="preserve">Article 12.17:3
No Party shall have recourse to dispute settlement under Chapter
19 (Dispute Settlement) for any matter arising under this Chapter.
As part of any general review of this Agreement undertaken in
accordance with Article 20.8 (General Review), the Parties shall
review the application of Chapter 19 (Dispute Settlement) to this
Chapter. Following the completion of the review, Chapter 19
(Dispute Settlement) shall apply to this Chapter between those
Parties that have agreed to its application.
</text>
  </threadedComment>
  <threadedComment ref="DB394" personId="{6785972C-96CC-E74C-1073-C6FD66B67974}" id="{007A00A3-0053-4028-9DD6-001C004F006C}">
    <text xml:space="preserve">Art. 12.8
</text>
  </threadedComment>
  <threadedComment ref="DC394" personId="{6785972C-96CC-E74C-1073-C6FD66B67974}" id="{00640012-0038-4041-8D00-002800A600BF}">
    <text xml:space="preserve">Art. 12.8
</text>
  </threadedComment>
  <threadedComment ref="DD394" personId="{6785972C-96CC-E74C-1073-C6FD66B67974}" id="{00820027-008B-4B9F-9746-005C006F00C2}">
    <text xml:space="preserve">Art. 12.8:2
In the development of its legal framework for the protection of
personal information, each Party shall take into account
international standards, principles, guidelines, and criteria of
relevant international organisations or bodies.
</text>
  </threadedComment>
  <threadedComment ref="DF394" personId="{6785972C-96CC-E74C-1073-C6FD66B67974}" id="{004300AB-0082-4EEE-B660-00C2004F0051}">
    <text xml:space="preserve">Art. 12.8:2
In the development of its legal framework for the protection of
personal information, each Party shall take into account
international standards, principles, guidelines, and criteria of
relevant international organisations or bodies.
</text>
  </threadedComment>
  <threadedComment ref="DI394" personId="{6785972C-96CC-E74C-1073-C6FD66B67974}" id="{004A0065-006C-43C8-B972-007300F7002C}">
    <text xml:space="preserve">Art. 12.15
1. The Parties recognise that each Party may have its own
regulatory requirements concerning the transfer of information by
electronic means.
2. A Party shall not prevent cross-border transfer of information by
electronic means where such activity is for the conduct of the
business of a covered person.13
3. Nothing in this Article shall prevent a Party from adopting or
maintaining:
(a) any measure inconsistent with paragraph 2 that it
considers necessary to achieve a legitimate public policy
objective,14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text>
  </threadedComment>
  <threadedComment ref="DL394" personId="{6785972C-96CC-E74C-1073-C6FD66B67974}" id="{008400BB-0046-4740-A9C0-0032005B008E}">
    <text xml:space="preserve">Art. 12.14
</text>
  </threadedComment>
  <threadedComment ref="DO394" personId="{E5842BE3-B748-F5C8-F69B-0A3180BCF9A3}" id="{006300C0-009F-4CF6-8C0A-001700780034}">
    <text xml:space="preserve">Rahel Schär:
Article 12.15
Annex 8A: Financial Services Art. 9: Transfers of Information and Processing of Information
</text>
  </threadedComment>
  <threadedComment ref="DQ394" personId="{E5842BE3-B748-F5C8-F69B-0A3180BCF9A3}" id="{0072002B-007E-46D6-A716-00AB00DA00CF}">
    <text xml:space="preserve">Rahel Schär:
Art. 12.14: Location of Computing Facilities
1. The Parties recognise that each Party may have its own
measures regarding the use or location of computing facilities,
including requirements that seek to ensure the security and
confidentiality of communications.
2. No Party shall require a covered person to use or locate
computing facilities in that Party’s territory as a condition for
conducting business in that Party’s territory.11
3. Nothing in this Article shall prevent a Party from adopting or
maintaining:
(a) any measure inconsistent with paragraph 2 that it
considers necessary to achieve a legitimate public policy
objective,12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text>
  </threadedComment>
  <threadedComment ref="DW394" personId="{6785972C-96CC-E74C-1073-C6FD66B67974}" id="{00C4005A-00EA-498E-9C46-0005000D00D1}">
    <text xml:space="preserve">Annex 8A: Financial Services, Art. 9
Article 9: Transfers of Information and Processing of Information
1. The Parties recognise that each Party may have its own regulatory requirements concerning the transfer of information and the processing of information.8
2. A Party shall not take measures that prevent:
(a) transfers of information, including transfers of data by electronic or other means, necessary for the conduct of the ordinary business of a financial service supplier in its territory; or
(b) processing of information necessary for the conduct of the ordinary business of a financial service supplier in its territory.
3. Nothing in paragraph 2 prevents a regulatory authority of a Party, for regulatory or prudential reasons, from requiring a financial service supplier in its territory to comply with its laws and regulations in relation to data management and storage and system maintenance, as well as to retain within its territory copies of records, provided that such requirements shall not be used as a means of avoiding the Party’s commitments or obligations under this Agreement.
4. Nothing in paragraph 2 restricts the right of a Party to protect personal data, personal privacy, and the confidentiality of individual records and accounts including in accordance with its laws and regulations, provided that such a right shall not be used as a means of avoiding the Party’s commitments or obligations under this Agreement.
5. Nothing in paragraph 2 shall be construed to require a Party to allow the cross-border supply or consumption abroad of services in relation to which it has not made commitments, including to allow non-resident suppliers of financial services to supply, as a principal, through an intermediary or as an intermediary, the provision and transfer of financial information and financial data processing as referred to in subparagraph (b)(xv) of Article 1 (Definitions).
</text>
  </threadedComment>
  <threadedComment ref="EM394" personId="{6785972C-96CC-E74C-1073-C6FD66B67974}" id="{005F0060-00BB-4687-9C7B-003B00EA001B}">
    <text xml:space="preserve">Art. 12.3:5: exceptions from Chapter 8 (Trade in Services) and Chapter 10 (Investment) are applicable.
Art. 17.7: Disclosure of Information
Nothing in this Agreement shall require any Party to provide confidential information, the disclosure of which would be contrary to its laws and regulations or impede law enforcement, or otherwise be contrary to the public interest, or which would prejudice legitimate commercial interests of particular enterprises, public or private.
Art. 17.12: General Exceptions
1. For the purposes of Chapter 2 (Trade in Goods), Chapter 3 (Rules of Origin), Chapter 4 (Customs Procedures and Trade Facilitation), Chapter 5 (Sanitary and Phytosanitary Measures), Chapter 6 (Standards, Technical Regulations, and Conformity Assessment Procedures), Chapter 10 (Investment), and Chapter 12 (Electronic Commerce), Article XX of GATT 1994 is incorporated into and made part of this Agreement, mutatis mutandis.
2. For the purposes of Chapter 8 (Trade in Services), Chapter 9 (Temporary Movement of Natural Persons), Chapter 10 (Investment), and Chapter 12 (Electronic Commerce), Article XIV of GATS including its footnotes is incorporated into and made part of this Agreement, mutatis mutandis.
</text>
  </threadedComment>
  <threadedComment ref="EN394" personId="{6785972C-96CC-E74C-1073-C6FD66B67974}" id="{00F80058-00E4-4C3C-BE6A-005800A70060}">
    <text xml:space="preserve">Art. 12.15:3 (a)
Nothing in this Article shall prevent a Party from adopting or maintaining:
(a) any measure inconsistent with paragraph 2 that it considers necessary to achieve a legitimate public policy objective,14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text>
  </threadedComment>
  <threadedComment ref="EO394" personId="{6785972C-96CC-E74C-1073-C6FD66B67974}" id="{0028009B-00EF-424D-A95B-004E003700C1}">
    <text xml:space="preserve">regarding Cross-border Transfer of Information by Electronic Means: Art. 12.15:3 (b)
Nothing in this Article shall prevent a Party from adopting or maintaining:
(a) any measure inconsistent with paragraph 2 that it considers necessary to achieve a legitimate public policy objective,14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Art. 17.13: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infrastructures7 including communications, power, and water infrastructures;
(iv) taken in time of national emergency or war or other emergency in international relations; or
(c) to prevent any Party from taking any action in pursuance of its obligations under the United Nations Charter for the maintenance of international peace and security.
</text>
  </threadedComment>
  <threadedComment ref="EP394" personId="{6785972C-96CC-E74C-1073-C6FD66B67974}" id="{00120026-0006-4975-90E2-008800D70001}">
    <text xml:space="preserve">Art. 12.11:5
5. For greater certainty, paragraph 1 shall not reclude a Party from imposing taxes, fees, or other charges on electronic transmissions, provided that such taxes, fees, or charges are imposed in a manner consistent with this Agreement.
Art. 17.14
</text>
  </threadedComment>
  <threadedComment ref="EQ394" personId="{6785972C-96CC-E74C-1073-C6FD66B67974}" id="{00120026-0006-4976-90E2-008800D70001}">
    <text xml:space="preserve">Art. 12.11:5
5. For greater certainty, paragraph 1 shall not reclude a Party from imposing taxes, fees, or other charges on electronic transmissions, provided that such taxes, fees, or charges are imposed in a manner consistent with this Agreement.
Art. 17.14
</text>
  </threadedComment>
  <threadedComment ref="EX394" personId="{6785972C-96CC-E74C-1073-C6FD66B67974}" id="{004E0041-0000-4FFC-8F97-000400E700B4}">
    <text xml:space="preserve">Art. 12.3:4 and 5
4. Article 12.14 (Location of Computing Facilities) and Article 12.15 (Cross-Border Transfer of Information by Electronic Means) shall not apply to aspects of a Party’s measures that do not conform with an obligation in Chapter 8 (Trade in Services) or Chapter 10 (Investment) to the extent that such measures are adopted or maintained in accordance with:
(a) Article 8.8 (Schedules of Non-Conforming Measures) or Article 10.8 (Reservations and Non-Conforming Measures);
(b) any terms, limitations, qualifications, and conditions specified in a Party’s commitments, or are with respect to a sector that is not subject to a Party’s commitments, made in accordance with Article 8.6 (Most-Favoured-Nation Treatment) or Article 8.7 (Schedules of Specific Commitments); or
(c) any exception that is applicable to the obligations in Chapter 8 (Trade in Services) or Chapter 10 (Investment).
5. For greater certainty, measures affecting the supply of a service delivered electronically are subject to the obligations contained in the relevant provisions of:
(a) Chapter 8 (Trade in Services); and
(b) Chapter 10 (Investment),
including Annex II (Schedules of Specific Commitments for Services), Annex III (Schedules of Reservations and Non-Conforming Measures for Services and Investment), as well as any exceptions that are applicable to those obligations.
</text>
  </threadedComment>
  <threadedComment ref="EY394" personId="{6785972C-96CC-E74C-1073-C6FD66B67974}" id="{008F0023-0001-49E3-96E4-0003007F00E2}">
    <text xml:space="preserve">Art. 12.3:4 and 5
4. Article 12.14 (Location of Computing Facilities) and Article 12.15 (Cross-Border Transfer of Information by Electronic Means) shall not apply to aspects of a Party’s measures that do not conform with an obligation in Chapter 8 (Trade in Services) or Chapter 10 (Investment) to the extent that such measures are adopted or maintained in accordance with:
(a) Article 8.8 (Schedules of Non-Conforming Measures) or Article 10.8 (Reservations and Non-Conforming Measures);
(b) any terms, limitations, qualifications, and conditions specified in a Party’s commitments, or are with respect to a sector that is not subject to a Party’s commitments, made in accordance with Article 8.6 (Most-Favoured-Nation Treatment) or Article 8.7 (Schedules of Specific Commitments); or
(c) any exception that is applicable to the obligations in Chapter 8 (Trade in Services) or Chapter 10 (Investment).
5. For greater certainty, measures affecting the supply of a service delivered electronically are subject to the obligations contained in the relevant provisions of:
(a) Chapter 8 (Trade in Services); and
(b) Chapter 10 (Investment),
including Annex II (Schedules of Specific Commitments for Services), Annex III (Schedules of Reservations and Non-Conforming Measures for Services and Investment), as well as any exceptions that are applicable to those obligations.
</text>
  </threadedComment>
  <threadedComment ref="FA394" personId="{6785972C-96CC-E74C-1073-C6FD66B67974}" id="{00ED002A-0078-407F-9372-004400D50064}">
    <text xml:space="preserve">Art. 11.9(e) and (f)
</text>
  </threadedComment>
  <threadedComment ref="FB394" personId="{6785972C-96CC-E74C-1073-C6FD66B67974}" id="{00F000E8-0037-4BC7-91A7-003600B6006C}">
    <text xml:space="preserve">Art. 11.9
</text>
  </threadedComment>
  <threadedComment ref="FC394" personId="{6785972C-96CC-E74C-1073-C6FD66B67974}" id="{001700DF-004F-4686-A4C2-0057001E005B}">
    <text xml:space="preserve">Art. 11.3 and several
</text>
  </threadedComment>
  <threadedComment ref="FF394" personId="{6785972C-96CC-E74C-1073-C6FD66B67974}" id="{00F400F2-0043-461A-A4F2-00A300DC006F}">
    <text xml:space="preserve">Art. 11.18:1
</text>
  </threadedComment>
  <threadedComment ref="FJ394" personId="{6785972C-96CC-E74C-1073-C6FD66B67974}" id="{004E008B-007E-41F5-A399-00C600AD0013}">
    <text xml:space="preserve">Art. 11.15
Limitations and Exceptions to RMI: Art. 11.16
</text>
  </threadedComment>
  <threadedComment ref="FK394" personId="{6785972C-96CC-E74C-1073-C6FD66B67974}" id="{00EA00A9-000B-4BF3-AEB4-005E0048006E}">
    <text xml:space="preserve">Art. 11.56
</text>
  </threadedComment>
  <threadedComment ref="FL394" personId="{6785972C-96CC-E74C-1073-C6FD66B67974}" id="{004F005E-00AB-4346-9A8D-0010005700E9}">
    <text xml:space="preserve">Art. 11.12: Protection of Broadcasting Organisations and Encrypted Programme-Carrying Satellite Signals
</text>
  </threadedComment>
  <threadedComment ref="FM394" personId="{6785972C-96CC-E74C-1073-C6FD66B67974}" id="{0000000A-00FC-40CF-8A72-000D008400C5}">
    <text xml:space="preserve">Art. 11.17(a)
(a) maintain appropriate laws, regulations, or olicies that provide for its central government to use only noninfringing computer software in a manner consistent with this Chapter
</text>
  </threadedComment>
  <threadedComment ref="FN394" personId="{6785972C-96CC-E74C-1073-C6FD66B67974}" id="{000A00CC-002F-4928-8AA9-00B300E60090}">
    <text xml:space="preserve">Art. 11.55
</text>
  </threadedComment>
  <threadedComment ref="FQ394" personId="{6785972C-96CC-E74C-1073-C6FD66B67974}" id="{00520045-004C-4AE4-9F5B-002D007F00A6}">
    <text xml:space="preserve">Article 11.36: Patentable Subject Matter
1. Subject to paragraphs 2 and 3, patents shall be available for any inventions, whether products or processes, in all fields of technology, provided that they are new, involve an inventive step, and are capable of industrial application32. Subject to paragraph
3 and Section M (Transition Periods and Technical Assistance), patents shall be available and patent rights enjoyable without
discrimination as to the place of invention, the field of technology, and whether products are imported or locally produced.
</text>
  </threadedComment>
  <threadedComment ref="FS394" personId="{6785972C-96CC-E74C-1073-C6FD66B67974}" id="{00640001-0011-4017-AE76-002F00EE00DA}">
    <text xml:space="preserve">Art. 11.10:3
</text>
  </threadedComment>
  <threadedComment ref="FT394" personId="{6785972C-96CC-E74C-1073-C6FD66B67974}" id="{00F000A3-00F1-4DAB-937D-00BE00E100F7}">
    <text xml:space="preserve">Art. 11.10:1 and 2
</text>
  </threadedComment>
  <threadedComment ref="BQ395" personId="{15480F00-3A67-C35A-F77E-69B6DF18E522}" id="{00C50088-00BB-41B3-9F37-006300FC00C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28
</text>
  </threadedComment>
  <threadedComment ref="CJ395" personId="{A0B3CD3D-A97E-C7C8-5CBB-0DAE33EED46D}" id="{004900D5-00C2-41EA-910E-000E0028006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44(a)
</text>
  </threadedComment>
  <threadedComment ref="DB395" personId="{ADE83D65-4466-8AA8-6AA1-7E3E8548FEAC}" id="{0028005F-00DA-4ADC-B39E-00C700DE009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44(h)
</text>
  </threadedComment>
  <threadedComment ref="AD396" personId="{5C94F1E5-AC33-16B3-757C-BDA1FED5CDBC}" id="{00530053-008D-4344-8735-00B9008500F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8.70.3
</text>
  </threadedComment>
  <threadedComment ref="AJ396" personId="{B22660A2-62AB-D743-E7FB-9FDF42F6CED4}" id="{0095009E-009C-4C10-83D6-00CE0088007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8.83 (f)
</text>
  </threadedComment>
  <threadedComment ref="AK396" personId="{FA6A66EE-4BAF-51DD-507E-9D9DCE0526B0}" id="{0040001D-0003-4D01-AB2F-00CC00EA001E}">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8.83 (f)
</text>
  </threadedComment>
  <threadedComment ref="AU396" personId="{9D0DB9FE-20D2-A25C-F9EC-F37A8A816269}" id="{0049004E-0011-4A56-9E37-00F500EB002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8.83 (k)
</text>
  </threadedComment>
  <threadedComment ref="AW396" personId="{7F5DAD7B-0D6A-8E16-D09F-2CC66F58C5B9}" id="{002E0087-006F-4DFF-A372-008F001700F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8.72
</text>
  </threadedComment>
  <threadedComment ref="BH396" personId="{1B4CBE3F-A414-30A9-4CB3-BC29AB05C67B}" id="{F52CD7DA-82E9-49D2-A7AE-E6913B62EE5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8.74, Art. 8.75, Art. 8.76
</text>
  </threadedComment>
  <threadedComment ref="BM396" personId="{7FDA1358-15F7-F836-B55F-70C23A9C10EB}" id="{0015004D-003D-4D27-8D75-00B500E0002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8.77, Art. 8.83 (e)(g)(j)
</text>
  </threadedComment>
  <threadedComment ref="BQ396" personId="{043C76E3-BCDE-B316-6A1B-66B9BBC2D6A1}" id="{007900EA-0001-4DC1-9E90-007F00FC006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4.4, Art. 8.83 (i)
</text>
  </threadedComment>
  <threadedComment ref="BS396" personId="{B82D4C48-4CC0-A934-1EA6-3338FF0B864C}" id="{00650092-0071-4279-BA57-00E00057001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8.79, Art. 8.83 (a)
</text>
  </threadedComment>
  <threadedComment ref="BT396" personId="{9E14EBB6-332E-9321-1275-ACF8B22E20A3}" id="{00A50095-00F0-414D-8841-00C800A6008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8.81, Art. 8.83 (d)
</text>
  </threadedComment>
  <threadedComment ref="BV396" personId="{448AE904-7B01-B28B-69BA-CD478CBBD238}" id="{009A00B4-00E3-496E-9BC0-00CE004800F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8.78
</text>
  </threadedComment>
  <threadedComment ref="BX396" personId="{122C40F7-91AA-C55B-FADE-1F6378E7D47C}" id="{00720044-0037-4366-B7B4-00B8001800D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8.78
</text>
  </threadedComment>
  <threadedComment ref="CA396" personId="{36E1E46F-A152-C3FF-E060-C66314577AC2}" id="{008B00B0-0065-421C-A10A-002D003A006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8.73
</text>
  </threadedComment>
  <threadedComment ref="CC396" personId="{67146CC8-93F0-AFB0-5BFA-4AA61CCEFC95}" id="{007A006F-00B8-486A-BF59-008E004A002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8.86
</text>
  </threadedComment>
  <threadedComment ref="CF396" personId="{FFF45E04-7070-90C7-90B9-AD4825A8F9E6}" id="{00140015-0026-4EAD-BAAB-00BF00EA008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8.83 (c)
</text>
  </threadedComment>
  <threadedComment ref="CH396" personId="{8F546BF4-DFE0-E409-DA44-6CC08698D008}" id="{003B00AD-00FB-46A6-BEBA-006D00AD006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8.83 (h)
</text>
  </threadedComment>
  <threadedComment ref="CJ396" personId="{B9BF0C7D-C7BD-478E-77A1-198583C4DA5B}" id="{00BE000B-00A7-4356-B597-00EA00E5009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8.83
</text>
  </threadedComment>
  <threadedComment ref="CQ396" personId="{B9622D21-D420-CD9D-8048-754B54A830DA}" id="{007900D4-0003-4271-9F58-00F7004900E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22.2
</text>
  </threadedComment>
  <threadedComment ref="DB396" personId="{5A1C4F3C-D5CB-5127-C1E7-3DCFF754877A}" id="{006D0037-0017-4892-98C5-006300AE002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8.80, Art. 8.83 (b)
</text>
  </threadedComment>
  <threadedComment ref="DC396" personId="{C45CAD14-DD06-EFE0-9F0E-0DD664339BC5}" id="{00C200E0-00E7-42CF-B8DA-005F00C6001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8.80.5
</text>
  </threadedComment>
  <threadedComment ref="DD396" personId="{FBAE1842-A96F-02FA-5828-C48AE9126A97}" id="{0061006D-00E5-4180-BB55-00D900D8005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8.80.2
</text>
  </threadedComment>
  <threadedComment ref="DE396" personId="{D2627C97-C7F1-8B0A-7A3A-2292B7AB5E35}" id="{009A00BE-003C-4E5A-9DA5-00D2004500D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8.80.3-4
</text>
  </threadedComment>
  <threadedComment ref="DF396" personId="{1BBF4E47-0E60-D676-1A40-6AD7CF65C417}" id="{002500EE-0073-4494-AECB-000E002700D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8.80.2
</text>
  </threadedComment>
  <threadedComment ref="DI396" personId="{4738878E-617C-0265-9099-CF920DD09951}" id="{0074000D-00F4-428B-BF18-00EB00D800D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8.84
</text>
  </threadedComment>
  <threadedComment ref="DO396" personId="{94A79440-4AEE-015B-6D18-C632A1E7E24D}" id="{005700BD-0071-4623-9D8E-00800024008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Preamble
</text>
  </threadedComment>
  <threadedComment ref="DT396" personId="{CC65D042-46F0-7F6A-ED83-6B3E86C33FA5}" id="{002200E1-00E9-402F-8C9E-00BF005F003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8.42 (k)
</text>
  </threadedComment>
  <threadedComment ref="DW396" personId="{A1123B48-E49F-BF23-6AE5-F60EB433BB26}" id="{00AA0002-009B-470F-9CF2-003E001D006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8.63
</text>
  </threadedComment>
  <threadedComment ref="DY396" personId="{8748F3E8-5B15-5D22-C319-D871D6321C65}" id="{001200F8-00FE-46B9-8A09-00100046003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8.83 (l)
</text>
  </threadedComment>
  <threadedComment ref="DZ396" personId="{EF240D55-98E3-1BA8-FB95-CC375C6398E0}" id="{00550037-0025-4E61-AF3F-008A001B004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8.82
</text>
  </threadedComment>
  <threadedComment ref="FA396" personId="{B5DB376E-08E5-0D8D-C5CE-0E97C772BAA8}" id="{00200092-0014-44D2-B86E-0060004F00F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14.3
</text>
  </threadedComment>
  <threadedComment ref="FB396" personId="{A6683635-14CB-2022-36EA-9312DB9700C9}" id="{002D0019-0074-4AEF-A5F4-00430059008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14.3
</text>
  </threadedComment>
  <threadedComment ref="FC396" personId="{CC3FD3CF-B312-9805-8C25-300714CB7DBE}" id="{00F000F9-00D1-4748-9FC1-00E20006006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14.3
</text>
  </threadedComment>
  <threadedComment ref="FE396" personId="{116B3107-F5D3-1006-03B4-C752C192EDCE}" id="{00C500D3-0041-4294-8C74-00C1008B00CE}">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14.13
</text>
  </threadedComment>
  <threadedComment ref="FF396" personId="{1E254DA6-5D44-003C-3DDA-0BA15880CFA7}" id="{009A000D-0063-4587-BBAB-0088005B008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14.14
</text>
  </threadedComment>
  <threadedComment ref="FI396" personId="{11DB22FC-B4A2-C57E-D8F4-CE1B31044FB7}" id="{002C00CC-0037-46DF-9618-00EB006E00E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14.18
</text>
  </threadedComment>
  <threadedComment ref="FJ396" personId="{F4DADD49-6AB4-4591-4254-71D27F5D4629}" id="{006D0066-00C2-4320-AB78-003A0023006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14.19
</text>
  </threadedComment>
  <threadedComment ref="FK396" personId="{D6603369-BEAE-FA3F-A28C-5F3CF0865471}" id="{004A00D3-004F-4339-9963-003600A700B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14.41
</text>
  </threadedComment>
  <threadedComment ref="FN396" personId="{64D4064A-F13C-E26C-D25C-398982E8E8A7}" id="{00160038-00E2-4B33-B614-007D00F6003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14.44
</text>
  </threadedComment>
  <threadedComment ref="FO396" personId="{FC8CA006-41D4-B8EC-AFD2-4878EEF9433E}" id="{00690059-00D0-49C1-944E-003200FF00F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14.59
</text>
  </threadedComment>
  <threadedComment ref="FS396" personId="{8F0EDCAA-7B5C-F336-AA5E-7C86D6C8C841}" id="{00A5001F-008E-4779-8CD7-00AB00A400E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14.8 - 14.10
</text>
  </threadedComment>
  <threadedComment ref="FT396" personId="{A01E3D0D-66F9-BE92-7061-57F36252CDE2}" id="{001D00F0-00FF-4A1E-8770-002B00B100A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14.8 - 14.11
</text>
  </threadedComment>
  <threadedComment ref="T401" dT="2022-05-31T14:07:30.84" personId="{87841CCE-79F4-471B-8273-CAEFD25B01AF}" id="{406F0F6A-1636-45F9-8C9C-53B28CFCADE1}">
    <text>Singapore-UK DEA replaces the e-commerce provisions of this treaty.</text>
  </threadedComment>
  <threadedComment ref="AE401" personId="{40B0AB47-9800-EA44-1FF3-FDF440E4C41E}" id="{0063006C-00C7-4D3D-AF83-00A000170038}">
    <text xml:space="preserve">Art. 8.57.1
</text>
  </threadedComment>
  <threadedComment ref="AF401" personId="{40B0AB47-9800-EA44-1FF3-FDF440E4C41E}" id="{00A7009C-00D7-4738-AC99-00D700A00007}">
    <text xml:space="preserve">Art. 8.61, exchange of information
</text>
  </threadedComment>
  <threadedComment ref="AH401" personId="{E5842BE3-B748-F5C8-F69B-0A3180BCF9A3}" id="{00B300C3-002F-4A32-B225-000C000A003C}">
    <text xml:space="preserve">EU-Singapore FTA, Art. 8.57.1
</text>
  </threadedComment>
  <threadedComment ref="AM401" personId="{40B0AB47-9800-EA44-1FF3-FDF440E4C41E}" id="{00A70048-00AD-436B-9C8F-0037000C004C}">
    <text xml:space="preserve">Article 8.5
Market Access
Article 8.6
National Treatment
</text>
  </threadedComment>
  <threadedComment ref="AN401" personId="{40B0AB47-9800-EA44-1FF3-FDF440E4C41E}" id="{00D400B8-002F-45B6-8E0E-00C200D100D7}">
    <text xml:space="preserve">Article 8.5
Market Access
Article 8.6
National Treatment
</text>
  </threadedComment>
  <threadedComment ref="AO401" personId="{40B0AB47-9800-EA44-1FF3-FDF440E4C41E}" id="{005800CA-00FA-48D0-A6C0-005500CB0010}">
    <text xml:space="preserve">Article 8.5
Market Access
Article 8.6
National Treatment
</text>
  </threadedComment>
  <threadedComment ref="AR401" personId="{E5842BE3-B748-F5C8-F69B-0A3180BCF9A3}" id="{00BA009C-00D5-4484-B78D-0011005400B7}">
    <text xml:space="preserve">Ch. 8
</text>
  </threadedComment>
  <threadedComment ref="AU401" personId="{40B0AB47-9800-EA44-1FF3-FDF440E4C41E}" id="{00600037-0003-491D-B2E1-00CF00070081}">
    <text xml:space="preserve">Art. 8.57:3
</text>
  </threadedComment>
  <threadedComment ref="AW401" personId="{40B0AB47-9800-EA44-1FF3-FDF440E4C41E}" id="{00F30013-00FE-48D1-8FCC-000800D9005F}">
    <text xml:space="preserve">Art. 8.58
</text>
  </threadedComment>
  <threadedComment ref="BH401" personId="{40B0AB47-9800-EA44-1FF3-FDF440E4C41E}" id="{4E90AD58-4595-4974-B1D3-5B83E2239E72}">
    <text xml:space="preserve">Art. 8.57:2 
</text>
  </threadedComment>
  <threadedComment ref="BM401" personId="{40B0AB47-9800-EA44-1FF3-FDF440E4C41E}" id="{009500F5-00F7-4C1E-9600-0025009C0043}">
    <text xml:space="preserve">Art. 8.60, Art. 8.61:1(a), cooperation
</text>
  </threadedComment>
  <threadedComment ref="BQ401" personId="{E5842BE3-B748-F5C8-F69B-0A3180BCF9A3}" id="{000D001C-00AD-4481-A825-000C002D0008}">
    <text xml:space="preserve">Art. 6.3.2
2. In order to enhance cooperation on customs matters, the Parties shall, inter alia:
(d) establish, where appropriate, mutual recognition of their respective risk management techniques, risk standards, security controls and trade partnership programmes, including aspects such as data transmission and mutually agreed benefits
Art. 6.6.4
4. The Parties shall promote the progressive development and use of systems, including
those based upon information technology, to facilitate the electronic exchange of
data between their respective traders, customs authorities and other related agencies.
Art. 6.17.2
2. The Parties may in the Committee on Customs adopt recommendations and take
decisions on mutual recognition of risk management techniques, risk standards,
6
security controls and trade partnership programmes, including aspects such as data
transmission and mutually agreed benefits and any other issue covered by paragraph
1.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
</text>
  </threadedComment>
  <threadedComment ref="BS401" personId="{40B0AB47-9800-EA44-1FF3-FDF440E4C41E}" id="{00590023-0028-472E-9586-009400DC0089}">
    <text xml:space="preserve">Art. 8.57.4 (hard)
Art. 8.61:1(d), cooperation
</text>
  </threadedComment>
  <threadedComment ref="BT401" personId="{40B0AB47-9800-EA44-1FF3-FDF440E4C41E}" id="{00C50094-0088-4466-B3EE-0027004D005C}">
    <text xml:space="preserve">Art. 8.61:1(c), cooperation
</text>
  </threadedComment>
  <threadedComment ref="CJ401" personId="{40B0AB47-9800-EA44-1FF3-FDF440E4C41E}" id="{00440020-0072-4A82-80DF-003700050018}">
    <text>Article 8.48
Cooperation
1. The Parties, recognising the rapid development of the telecommunications and
information technology industry, both in the domestic and international contexts,
shall cooperate to promote the development of such services with a view to obtaining
the maximum benefit of the use of telecommunications and information technology
for the Parties.
2. The areas of cooperation may include the following:
(a) exchange of views on policy issues such as the regulatory framework for high
speed broadband networks and the reduction of international mobile roaming
charges; and
(b) promotion of the use by consumers, the public sector and the private sector, of
telecommunications and information technology services, including newly
emerging services.
3. The forms of cooperation may include the following:
(a) promoting dialogue on policy issues;
(b) enhancing cooperation in international fora relating to telecommunications and
information technology; and
(c) other forms of cooperation activities.
See also: Art. 8.61</text>
  </threadedComment>
  <threadedComment ref="CQ401" personId="{40B0AB47-9800-EA44-1FF3-FDF440E4C41E}" id="{00D800B4-00C2-4B95-8143-008B00920036}">
    <text xml:space="preserve">Chapt. 15
</text>
  </threadedComment>
  <threadedComment ref="DF401" personId="{E5842BE3-B748-F5C8-F69B-0A3180BCF9A3}" id="{007100B0-0087-4262-95D7-00F300140010}">
    <text xml:space="preserve">Art. 8.57.4:
4. The Parties agree that the development of electronic commerce must be fully
compatible with international standards of data protection, in order to ensure the
confidence of users of electronic commerce.
</text>
  </threadedComment>
  <threadedComment ref="DG401" personId="{E5842BE3-B748-F5C8-F69B-0A3180BCF9A3}" id="{00310066-00EB-4622-9D63-0058002A0077}">
    <text xml:space="preserve">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
</text>
  </threadedComment>
  <threadedComment ref="DO401" personId="{E5842BE3-B748-F5C8-F69B-0A3180BCF9A3}" id="{00DB00EE-0032-4774-A269-00EB0021009C}">
    <text xml:space="preserve">Art. 8.26.3
3. Each Party shall ensure that all service suppliers of the other Party may use public
telecommunications networks and services for the movement of information in its
territory or across its borders, including for intra-corporate communications of such
service suppliers and for access to information contained in databases or otherwise
stored in machine-readable form in the territory of either Party. Any new or amended
measures of a Party significantly affecting such use shall be notified to the other
Party and shall be subject to consultations.
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text>
  </threadedComment>
  <threadedComment ref="DT401" personId="{40B0AB47-9800-EA44-1FF3-FDF440E4C41E}" id="{00FB0066-006F-4338-A766-00F70017000F}">
    <text xml:space="preserve">Art. 8.26.3; 8.27
</text>
  </threadedComment>
  <threadedComment ref="DU401" personId="{E5842BE3-B748-F5C8-F69B-0A3180BCF9A3}" id="{0013004D-00DA-4C93-8D1D-0001002C0072}">
    <text xml:space="preserve">Art. 8.21.3
3. Computer and related services, regardless of whether they are delivered via a
network, including the Internet, include all services that provide any of the following
or any combination thereof:
(c) data processing, data storage, data hosting or database services;
</text>
  </threadedComment>
  <threadedComment ref="DV401" personId="{E5842BE3-B748-F5C8-F69B-0A3180BCF9A3}" id="{0030002A-007E-499D-BC1A-00FB00D900A9}">
    <text xml:space="preserve">Art. 8.3, Art. 8.5 (Market access), Art. 8.6 (National Treatment)
BUT it does not include establishment (Art. 8.9.c)
</text>
  </threadedComment>
  <threadedComment ref="DW401" personId="{E5842BE3-B748-F5C8-F69B-0A3180BCF9A3}" id="{006A0094-007B-44B4-A71B-005C008E0075}">
    <text xml:space="preserve">Art. 8.49.22. For the purposes of this Sub-Section:
(a) “financial service” means any service of a financial nature, including a service incidental or auxiliary to a service of a financial nature, offered by a financial service supplier of a Party. Financial services include the following activities:
(ii) banking and other financial services (excluding insurance):
(11) provision and transfer of financial information, and financial data
processing and related software by suppliers of other financial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text>
  </threadedComment>
  <threadedComment ref="EI401" personId="{40B0AB47-9800-EA44-1FF3-FDF440E4C41E}" id="{00030093-00F8-4DEC-B4F4-005800F500D8}">
    <text xml:space="preserve">Art. 9.4.3
Use of Electronic Means
3.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ext>
  </threadedComment>
  <threadedComment ref="EM401" personId="{E5842BE3-B748-F5C8-F69B-0A3180BCF9A3}" id="{00FE005C-00FD-4A4A-8448-00CE0040001F}">
    <text xml:space="preserve">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O401" personId="{E5842BE3-B748-F5C8-F69B-0A3180BCF9A3}" id="{0086000F-0094-4F51-AE10-005600E70026}">
    <text xml:space="preserve">Article 16.11
Security Exceptions
Nothing in this Agreement shall be construed to:
(a) require either Party to furnish any information, the disclosure of which it considers
contrary to its essential security interests;
(b) prevent either Party from taking any action which it considers necessary for the
protection of its essential security interests:
(i) connected with the production of or trade in arms, munitions and war materials
and related to traffic in other goods and materials and to economic activities
carried out directly or indirectly for the purpose of provisioning a military
establishment;
(ii) relating to the supply of services as carried out directly or indirectly for the
purpose of provisioning a military establishment;
(iii) relating to fissionable and fusionable materials or the materials from which
they are derived; or
(iv) taken in time of war or other emergency in international relations, or to protect
critical public infrastructure (this relates to communications, power or water
infrastructure providing essential goods or services to the general public) from
deliberate attempts to disable or disrupt it;
(c) prevent either Party from taking any action for the purpose of maintaining
international peace and security.
</text>
  </threadedComment>
  <threadedComment ref="FA401" personId="{6785972C-96CC-E74C-1073-C6FD66B67974}" id="{007C001F-00E4-4706-A8B5-00460064005A}">
    <text xml:space="preserve">Art. 10.4
</text>
  </threadedComment>
  <threadedComment ref="FB401" personId="{6785972C-96CC-E74C-1073-C6FD66B67974}" id="{00C500D2-0082-46ED-A4E2-006500400043}">
    <text xml:space="preserve">Art. 10.4 for copyright and related rights
</text>
  </threadedComment>
  <threadedComment ref="FC401" personId="{6785972C-96CC-E74C-1073-C6FD66B67974}" id="{005F0034-0016-4B56-988E-00E40059002B}">
    <text xml:space="preserve">Art. 10.2:2
</text>
  </threadedComment>
  <threadedComment ref="FE401" personId="{6785972C-96CC-E74C-1073-C6FD66B67974}" id="{00320088-00FD-4DC5-BE03-00EB008D00E3}">
    <text xml:space="preserve">Art. 10.5
</text>
  </threadedComment>
  <threadedComment ref="FF401" personId="{6785972C-96CC-E74C-1073-C6FD66B67974}" id="{00EB00BE-007D-427D-857F-006E00E0008E}">
    <text xml:space="preserve">Art. 10.11
</text>
  </threadedComment>
  <threadedComment ref="FI401" personId="{6785972C-96CC-E74C-1073-C6FD66B67974}" id="{00D90093-0051-4EC1-B075-0076009D000E}">
    <text xml:space="preserve">Art. 10.9
</text>
  </threadedComment>
  <threadedComment ref="FJ401" personId="{6785972C-96CC-E74C-1073-C6FD66B67974}" id="{0062009F-00BD-4CFA-B63B-00CA007B00BC}">
    <text xml:space="preserve">Art. 10.10
</text>
  </threadedComment>
  <threadedComment ref="FK401" personId="{75038419-5C3C-B7DC-2852-837E1C39F7F9}" id="{009E0034-00D5-4282-B139-000A00A600A6}">
    <text xml:space="preserve">Art. 10.2:2(a)(vii)
</text>
  </threadedComment>
  <threadedComment ref="FO401" personId="{8E4CCD65-E3AA-5BB5-8775-153EB2897E6A}" id="{00AB002E-005B-47FA-983E-00CA00670098}">
    <text xml:space="preserve">Art. 8.61:1(b), in the e-commerce chapter (soft), and Art. 10.47 (hard)
</text>
  </threadedComment>
  <threadedComment ref="FP401" personId="{8E4CCD65-E3AA-5BB5-8775-153EB2897E6A}" id="{00B70089-00E3-4655-85F3-009C00370052}">
    <text xml:space="preserve">Art. 8.61:1(b), in the e-commerce chapter (soft), and Art. 10.47 (hard)
</text>
  </threadedComment>
  <threadedComment ref="AD404" personId="{6785972C-96CC-E74C-1073-C6FD66B67974}" id="{00CD00A9-0085-43BC-959A-000700A600E3}">
    <text xml:space="preserve">Art. 205
regarding electronic contracts
</text>
  </threadedComment>
  <threadedComment ref="AW404" personId="{6785972C-96CC-E74C-1073-C6FD66B67974}" id="{007D0041-0054-4E61-A7CB-00D3009F001C}">
    <text xml:space="preserve">Article 203
</text>
  </threadedComment>
  <threadedComment ref="BH404" personId="{6785972C-96CC-E74C-1073-C6FD66B67974}" id="{E4F8B23F-076C-46E0-95EA-8CA6B8B5CAAF}">
    <text xml:space="preserve">Art. 196 (soft)
Art. 203 (hard)
</text>
  </threadedComment>
  <threadedComment ref="BM404" personId="{6785972C-96CC-E74C-1073-C6FD66B67974}" id="{009A005C-0083-40F1-8640-0062002D0011}">
    <text xml:space="preserve">Art. 206
</text>
  </threadedComment>
  <threadedComment ref="BS404" personId="{6785972C-96CC-E74C-1073-C6FD66B67974}" id="{00050036-006E-4561-9C94-006000920078}">
    <text xml:space="preserve">Art. 208
</text>
  </threadedComment>
  <threadedComment ref="BT404" personId="{6785972C-96CC-E74C-1073-C6FD66B67974}" id="{000D00F7-00B3-461D-8776-009000F40039}">
    <text xml:space="preserve">Art. 209
</text>
  </threadedComment>
  <threadedComment ref="CA404" personId="{6785972C-96CC-E74C-1073-C6FD66B67974}" id="{008A0058-0086-4F66-B62E-007E009600D2}">
    <text xml:space="preserve">Art. 207
</text>
  </threadedComment>
  <threadedComment ref="CJ404" personId="{6785972C-96CC-E74C-1073-C6FD66B67974}" id="{00D4006E-00F0-46CE-A375-0009005600F0}">
    <text xml:space="preserve">Art. 211 Cooperation on regulatory issues with regard to digital trade
</text>
  </threadedComment>
  <threadedComment ref="DB404" personId="{6785972C-96CC-E74C-1073-C6FD66B67974}" id="{004E007D-0016-4277-B5FC-00640078009D}">
    <text xml:space="preserve">Art. 202
</text>
  </threadedComment>
  <threadedComment ref="DC404" personId="{6785972C-96CC-E74C-1073-C6FD66B67974}" id="{00C30027-00FE-4E9D-B8B6-001B009B00F0}">
    <text xml:space="preserve">Art. 202
</text>
  </threadedComment>
  <threadedComment ref="DD404" personId="{6785972C-96CC-E74C-1073-C6FD66B67974}" id="{00830073-00A4-4257-8FB6-008C00760064}">
    <text xml:space="preserve">Art. 202:2
</text>
  </threadedComment>
  <threadedComment ref="DI404" personId="{6785972C-96CC-E74C-1073-C6FD66B67974}" id="{005D0032-00BB-43C3-AB21-00920075000E}">
    <text xml:space="preserve">Art. 201
</text>
  </threadedComment>
  <threadedComment ref="DL404" personId="{6785972C-96CC-E74C-1073-C6FD66B67974}" id="{00350002-0088-4C46-8594-000300F2002B}">
    <text xml:space="preserve">Art. 201
</text>
  </threadedComment>
  <threadedComment ref="DZ404" personId="{6785972C-96CC-E74C-1073-C6FD66B67974}" id="{00560049-00BB-4B83-9332-0091003B0015}">
    <text xml:space="preserve">Art. 210
</text>
  </threadedComment>
  <threadedComment ref="EM404" personId="{6785972C-96CC-E74C-1073-C6FD66B67974}" id="{0019002A-0048-4F1B-A307-00DE009200A8}">
    <text xml:space="preserve">Art. 199
For greater certainty, nothing in this Title prevents the Parties from adopting or maintaining measures in accordance with Article EXC.1 [General exceptions], Article EXC.4 [Security exceptions] and Article SERVIN.5.39 [Prudential carve-out] for the public interest reasons set out therein.
Art. 412:1
</text>
  </threadedComment>
  <threadedComment ref="EN404" personId="{6785972C-96CC-E74C-1073-C6FD66B67974}" id="{00C20075-005F-4B39-A9B0-00F9004E0022}">
    <text xml:space="preserve">Article 196: Scope
1. This Title applies to measures of a Party affecting trade enabled by electronic means.
2. This Title does not apply to audio-visual services.
Article DIGIT.3 Right to regulate
The Parties reaffirm the right to regulate within their territories to achieve legitimate policy objectives, such as the protection of public health, social services, public education, safety, the environment including climate change, public morals, social or consumer protection, privacy and data protection, or the promotion and protection of cultural diversity.
Article 204 No prior authorisation
1. A Party shall not require prior authorisation of the provision of a service by electronic means solely on the ground that the service is provided online, and shall not adopt or maintain any other requirement having an equivalent effect.
A service is provided online when it is provided by electronic means and without the parties being simultaneously present.
2. Paragraph 1 does not apply to telecommunications services, broadcasting services, gambling services, legal representation services or to the services of notaries or equivalent professions to the extent that they involve a direct and specific connection with the exercise of public authority.
Article 205: Conclusion of contracts by electronic means
1. Each Party shall ensure that contracts may be concluded by electronic means and that its law neither creates obstacles for the use of electronic contracts nor results in contracts being deprived of legal effect and validity solely on the ground that the contract has been made by electronic means.
2. Paragraph 1 does not apply to the following:
(a) broadcasting services;
(b) gambling services;
(c) legal representation services;
(d) the services of notaries or equivalent professions involving a direct and specific connection with the exercise of public authority;
(e) contracts that require witnessing in person;
(f) contracts that establish or transfer rights in real estate;
(g) contracts requiring by law the involvement of courts, public authorities or professions exercising public authority;
(h) contracts of suretyship granted, collateral securities furnished by persons acting for purposes outside their trade, business or profession; or
(i) contracts governed by family law or by the law of succession.
Article 206: Electronic authentication and electronic trust services
1. A Party shall not deny the legal effect and admissibility as evidence in legal proceedings of an electronic document, an electronic signature, an electronic seal or an electronic time stamp, or of data sent and received using an electronic registered delivery service, solely on the ground that it is in electronic form.
2. A Party shall not adopt or maintain measures that would:
(a) prohibit parties to an electronic transaction from mutually determining the appropriate electronic authentication methods for their transaction; or
(b) prevent parties to an electronic transaction from being able to prove to judicial and administrative authorities that the use of electronic authentication or an electronic trust service in that transaction complies with the applicable legal requirements.
3. Notwithstanding paragraph 2, a Party may require that for a particular category of transactions, the method of electronic authentication or trust service is certified by an authority accredited in accordance with its law or meets certain performance standards which shall be objective, transparent and non-discriminatory and only relate to the specific characteristics of the category of transactions concerned.
Article 207: Transfer of or access to source code
1. A Party shall not require the transfer of, or access to, the source code of software owned by a natural or legal person of the other Party.
2. For greater certainty:
(a) the general exceptions, security exceptions and prudential carve-out referred to in Article DIGIT.4 [Exceptions] apply to measures of a Party adopted or maintained in the context of a certification procedure; and
(b) paragraph 1 of this Article does not apply to the voluntary transfer of, or granting of access to, source code on a commercial basis by a natural or legal person of the other Party, such as in the context of a public procurement transaction or a freely negotiated contract.
3. Nothing in this Article shall affect:
(a) a requirement by a court or administrative tribunal, or a requirement by a competition authority pursuant to a Party’s competition law to prevent or remedy a restriction or a distortion of competition;
(b) a requirement by a regulatory body pursuant to a Party’s laws or regulations related to the protection of public safety with regard to users online, subject to safeguards against unauthorised disclosure;
(c) the protection and enforcement of intellectual property rights; and
(d) the right of a Party to take measures in accordance with Article III of the GPA as incorporated by Article PPROC.2 [Incorporation of certain provisions of the GPA and covered procurement] of Title VI [Public procurement] of this Heading.
Article DIGIT.16 Cooperation on regulatory issues with regard to digital trade
1. The Parties shall exchange information on regulatory matters in the context of digital trade, which shall address the following:
(a) the recognition and facilitation of interoperable electronic trust and authentication services;
(b) the treatment of direct marketing communications;
(c) the protection of consumers; and
(d) any other matter relevant for the development of digital trade, including emerging technologies.
2. Paragraph 1 shall not apply to a Party’s rules and safeguards for the protection of personal data and privacy, including on cross-border transfers of personal data.
</text>
  </threadedComment>
  <threadedComment ref="EO404" personId="{6785972C-96CC-E74C-1073-C6FD66B67974}" id="{00BB00D2-0065-4DDA-A294-002600CE0011}">
    <text xml:space="preserve">Art. 199
For greater certainty, nothing in this Title prevents the Parties from adopting or maintaining measures in accordance with Article EXC.1 [General exceptions], Article EXC.4 [Security exceptions] and Article SERVIN.5.39 [Prudential carve-out] for the public interest reasons set out therein.
Article EXC.412:2(a)
</text>
  </threadedComment>
  <threadedComment ref="EP404" personId="{6785972C-96CC-E74C-1073-C6FD66B67974}" id="{00A30064-0060-4867-B0D6-0020007500E5}">
    <text xml:space="preserve">Article 199
Article 412
also privacy exception under Article EXC.412:2(c)(ii)
</text>
  </threadedComment>
  <threadedComment ref="EQ404" personId="{6785972C-96CC-E74C-1073-C6FD66B67974}" id="{008300B2-0032-4AC2-9D4F-006D003D00B5}">
    <text xml:space="preserve">Article 413:2
</text>
  </threadedComment>
  <threadedComment ref="FA404" personId="{6785972C-96CC-E74C-1073-C6FD66B67974}" id="{009E0090-00CE-417D-AF13-00FF006300A7}">
    <text xml:space="preserve">Article 222(d) and (e)
</text>
  </threadedComment>
  <threadedComment ref="FB404" personId="{6785972C-96CC-E74C-1073-C6FD66B67974}" id="{00780021-00C4-45D3-84DE-00AF00FA00D7}">
    <text xml:space="preserve">Article 222:1
</text>
  </threadedComment>
  <threadedComment ref="FC404" personId="{6785972C-96CC-E74C-1073-C6FD66B67974}" id="{006000B2-00FF-4980-B3FB-002000170024}">
    <text xml:space="preserve">Article 220:1
This Title shall complement and further specify the rights and obligations of each Party under the TRIPS Agreement and other international treaties in the field of intellectual property to which they are parties.
Art 222:1(a)
</text>
  </threadedComment>
  <threadedComment ref="FE404" personId="{6785972C-96CC-E74C-1073-C6FD66B67974}" id="{009C0008-00D0-44EA-B0B6-006B008A00FE}">
    <text xml:space="preserve">Article 230:1
</text>
  </threadedComment>
  <threadedComment ref="FF404" personId="{6785972C-96CC-E74C-1073-C6FD66B67974}" id="{0033006A-0089-414E-9BAA-007000E400A4}">
    <text xml:space="preserve">Article 233
</text>
  </threadedComment>
  <threadedComment ref="FJ404" personId="{6785972C-96CC-E74C-1073-C6FD66B67974}" id="{006300E7-00A4-4DD6-8FDE-004E00440056}">
    <text xml:space="preserve">Article 235
</text>
  </threadedComment>
  <threadedComment ref="FK404" personId="{6785972C-96CC-E74C-1073-C6FD66B67974}" id="{00B400B9-00E2-4F15-9C0A-00FB00BA00ED}">
    <text xml:space="preserve">Article 252
</text>
  </threadedComment>
  <threadedComment ref="FS404" personId="{6785972C-96CC-E74C-1073-C6FD66B67974}" id="{007700C2-00DF-459A-99D9-005500BA005D}">
    <text xml:space="preserve">Authors: Article 225(a)
Performers: Article 226(b)
Producers of phonograms: Article 227(a)
Broadcasting organisations: Article 228(b)
</text>
  </threadedComment>
  <threadedComment ref="FT404" personId="{6785972C-96CC-E74C-1073-C6FD66B67974}" id="{00D700DF-0069-43B6-9E9D-000F005400B2}">
    <text xml:space="preserve">Authors: Article IP.7(c)
Performers: Article IP.8(d) and (e)
Producers of phonograms: Article IP.9(c)
Broadcasting organisations: Article IP.10(e) and (e)
</text>
  </threadedComment>
  <threadedComment ref="AE405" personId="{8D3BE9E7-AE42-41A8-34CB-E918BB33C827}" id="{00D8001C-0015-4448-B8D2-001500EE00A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177.1
</text>
  </threadedComment>
  <threadedComment ref="AH405" personId="{28314065-8D69-08E6-439C-16E4CCC3DA99}" id="{00C8004B-00E2-4A3A-B49D-005B007600D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226.1
</text>
  </threadedComment>
  <threadedComment ref="AM405" personId="{453D19FD-4459-3030-4EC5-A1BE34048F1E}" id="{00BC003D-00B0-4E0D-B1EA-00AF00F000E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
</text>
  </threadedComment>
  <threadedComment ref="AN405" personId="{B820D33B-5DD3-CC34-7609-553BBF9394C8}" id="{00BE0032-00FD-454A-AA21-00C600DA001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
</text>
  </threadedComment>
  <threadedComment ref="AO405" personId="{F714AE81-39BE-A649-F462-329CFF6A2F7A}" id="{003000DB-0023-4655-B0E3-000A0016001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
</text>
  </threadedComment>
  <threadedComment ref="AR405" personId="{41D6B91E-6059-5015-B4BE-FD87174C5AB6}" id="{00FF0051-0068-4EB5-9081-003A0024002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226.3
</text>
  </threadedComment>
  <threadedComment ref="AW405" personId="{3C11DAFB-4D75-63A5-E589-C9B4942C2012}" id="{009F00D2-0053-4B22-BF04-0015005700D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226.3
</text>
  </threadedComment>
  <threadedComment ref="BM405" personId="{5770FE1E-4541-5793-9414-97E1ADFAF828}" id="{0053000E-0006-43AF-8112-00CC0064005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227.1(a)
</text>
  </threadedComment>
  <threadedComment ref="BQ405" personId="{3D0B6E7B-83D4-B3B0-49B0-3E6D31060B24}" id="{00D7000E-0079-49EE-A172-00CC0071004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173 (d)
</text>
  </threadedComment>
  <threadedComment ref="BS405" personId="{9A9E6CD0-8D52-F814-58B1-A43539AF4A47}" id="{003600CD-0017-4EA3-ADF0-0053008B003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227.1(d)
</text>
  </threadedComment>
  <threadedComment ref="BT405" personId="{1FC7B347-D66D-418E-ECA1-754E665B2F94}" id="{00AF0068-004E-42C3-B1D9-00F00044008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227.1(c)
</text>
  </threadedComment>
  <threadedComment ref="CJ405" personId="{A05C7AAA-A9CA-0A35-AF68-728E54D33A1D}" id="{00A4003D-000E-4D8F-A361-00B2000B00B2}">
    <text>[Comentario encadenado]
Su versión de Excel le permite leer este comentario encadenado; sin embargo, las ediciones que se apliquen se quitarán si el archivo se abre en una versión más reciente de Excel. Más información: https://go.microsoft.com/fwlink/?linkid=870924
Comentario:
    Arts. 88-91, Art. 227</text>
  </threadedComment>
  <threadedComment ref="CK405" personId="{27CBC488-D58A-C0B9-F2F6-D5FDC532BFB3}" id="{0000009F-00F7-48BA-A8C7-00D8002B008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226.2
</text>
  </threadedComment>
  <threadedComment ref="CQ405" personId="{E2BF70B6-CA94-D8B3-40F9-79A68917A1E0}" id="{007300C3-005C-4757-988F-002B007900E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348
</text>
  </threadedComment>
  <threadedComment ref="DB405" personId="{318039C7-0D66-2CFF-00F9-ECC7AD211201}" id="{009F0017-0084-44D7-9271-00F8000A00A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15
</text>
  </threadedComment>
  <threadedComment ref="DF405" personId="{73584CF7-4041-3D0D-D911-49C034D3752F}" id="{001600A1-0054-43FE-A42F-00FB000B007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226.2
</text>
  </threadedComment>
  <threadedComment ref="DO405" personId="{B0F65EB2-AE79-B918-FE1D-A80564A3AE2A}" id="{00270037-0070-47F3-966C-00FE00F400D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211-212
</text>
  </threadedComment>
  <threadedComment ref="DT405" personId="{C6C1BC56-ED67-45C0-D23C-233BB05D586D}" id="{00680019-003E-4E5C-8C87-0077001F004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211-212
</text>
  </threadedComment>
  <threadedComment ref="DU405" personId="{B9950448-4964-9F8D-08AD-E669772D2765}" id="{0054001F-008F-43C0-9967-008A0037001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199
</text>
  </threadedComment>
  <threadedComment ref="DW405" personId="{065A8F86-C477-B56C-C102-8A75A8074C79}" id="{00AA0083-00C4-42D6-943C-00F5007E006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214, 218
</text>
  </threadedComment>
  <threadedComment ref="EM405" personId="{CA421095-A314-8343-02BE-C8D420EE926C}" id="{00B9003D-00B3-44C6-928E-008D0051005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233
</text>
  </threadedComment>
  <threadedComment ref="EO405" personId="{34CA2B41-2D7C-2D89-9966-75FA4EBA0826}" id="{004B006D-00B5-454B-B63E-001600DF007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233.2(a)
</text>
  </threadedComment>
  <threadedComment ref="FA405" personId="{CD37180F-E175-D80B-BDA1-DE12E9F0E755}" id="{0054000B-00E1-4CD8-A128-0084003600E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250
</text>
  </threadedComment>
  <threadedComment ref="FB405" personId="{BF0D5A86-FDCE-CB42-6994-785AFA9CED45}" id="{00800056-00E9-4E88-A633-00E700CD005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250
</text>
  </threadedComment>
  <threadedComment ref="FC405" personId="{477C5130-FD41-BE2B-A731-86B84798B715}" id="{00530058-00F2-40D9-A588-00D40004003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250
</text>
  </threadedComment>
  <threadedComment ref="FE405" personId="{823B59B1-FA74-AF20-E158-E10EB272494F}" id="{00A10071-00FE-40BB-AACA-00DB009C000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256
</text>
  </threadedComment>
  <threadedComment ref="FF405" personId="{31211910-3EE4-D017-233A-36F61BCCE735}" id="{00090025-00CE-4006-AA2D-002B00AC001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259
</text>
  </threadedComment>
  <threadedComment ref="FI405" personId="{A61F9F47-128E-7D52-5B17-0763305C1B54}" id="{000E00C7-003D-4EC5-A3BE-000000B6009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257
</text>
  </threadedComment>
  <threadedComment ref="FJ405" personId="{37D82F53-6F9E-8923-85D6-7A36F30EAE70}" id="{005C0004-0088-4CAA-8A93-00DF0025007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258
</text>
  </threadedComment>
  <threadedComment ref="FL405" personId="{23052796-7157-1F6C-3BEA-B21ED7B11B6A}" id="{00E80054-00F0-46D0-8025-00BE0055002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256.4
</text>
  </threadedComment>
  <threadedComment ref="FO405" personId="{38AA7E9E-E2C0-945E-0D77-F6C84826DF43}" id="{0084001E-00D4-41A0-BB1F-0093003500E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227.1(b), Arts. 228-232
</text>
  </threadedComment>
  <threadedComment ref="FS405" personId="{6CEFEC93-1DDB-7424-9B8C-24225DC185E8}" id="{006700BB-0064-4CB8-9C76-00400082007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251-255
</text>
  </threadedComment>
  <threadedComment ref="FT405" personId="{903E3E23-043E-14E8-C1B6-B2FCDC0C6FE7}" id="{000C0065-00B9-494D-9A73-000300B800D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251-255
</text>
  </threadedComment>
  <threadedComment ref="FU405" personId="{DD8DFA87-042D-A558-FB02-C555BEB2FD78}" id="{00DB0023-001E-4C8A-AFD7-00D500CE004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299-231
</text>
  </threadedComment>
  <threadedComment ref="AF407" personId="{E5842BE3-B748-F5C8-F69B-0A3180BCF9A3}" id="{001300C3-0087-4D6D-A4A8-000B0097008B}">
    <text xml:space="preserve">Art. 8.52.2 (cooperation)
</text>
  </threadedComment>
  <threadedComment ref="AM407" personId="{E5842BE3-B748-F5C8-F69B-0A3180BCF9A3}" id="{0032007C-0053-4E2F-959B-00EC007300F4}">
    <text xml:space="preserve">Art. 8.10 Market Access
Art. 8.11 National Treatment
</text>
  </threadedComment>
  <threadedComment ref="AN407" personId="{E5842BE3-B748-F5C8-F69B-0A3180BCF9A3}" id="{00190049-00DD-4A70-8E5E-00ED008F0068}">
    <text xml:space="preserve">Art. 8.10 Market Access
Art. 8.11 National Treatment
</text>
  </threadedComment>
  <threadedComment ref="AO407" personId="{E5842BE3-B748-F5C8-F69B-0A3180BCF9A3}" id="{00030046-0072-487C-B299-0008007900EE}">
    <text xml:space="preserve">Art. 8.10 Market Access
Art. 8.11 National Treatment
</text>
  </threadedComment>
  <threadedComment ref="AW407" personId="{E5842BE3-B748-F5C8-F69B-0A3180BCF9A3}" id="{00E200F3-0070-4FAA-8E48-002D00BA003F}">
    <text xml:space="preserve">ARTICLE 8.51
Customs Duties
The Parties shall not impose customs duties on electronic transmissions
</text>
  </threadedComment>
  <threadedComment ref="BM407" personId="{E5842BE3-B748-F5C8-F69B-0A3180BCF9A3}" id="{00A4008C-005C-42CA-BE77-00D1004C0021}">
    <text xml:space="preserve">Art. 8.52.1(a) cooperation
</text>
  </threadedComment>
  <threadedComment ref="BQ407" personId="{E5842BE3-B748-F5C8-F69B-0A3180BCF9A3}" id="{00EE0073-0080-4530-B707-0012004A00D9}">
    <text xml:space="preserve">
Art. 4.4
3. Each Party shall ensure that its customs authorities provide for advance electronic submission and further processing of information before the physical arrival of goods (pre-arrival processing) to enable the release of goods on arrival
Customs and Trade Facilitation
Article 4.5
Simplified Customs Procedures
1. Each Party shall provide for simplified customs procedures that are transparent and efficient in order to reduce costs and increase predictability for economic operators, including for small and medium sized enterprises. Easier access to customs simplifications shall also be provided for authorised traders according to objective and non-discriminatory criteria.
2. A single administrative document or electronic equivalent shall be used for the purpose of completing the formalities connected with placing the goods under a customs procedure.
3. The Parties shall apply modern customs techniques, including risk assessment and post-clearance audit methods in order to simplify and facilitate the entry and the release of goods.
4. The Parties shall promote the progressive development and use of systems, including those based upon Information Technology, to facilitate the electronic exchange of data between traders, customs administrations and other related agencies.
Art. 16.3
3. The Committee shall examine the need for, and take, decisions, opinions, proposals or recommendations on all issues arising from their implementation. It shall have the power to adopt decisions on mutual recognition of risk management techniques, risk standards, security controls and trade partnership programmes, including aspects such as data transmission and mutually agreed benefits
</text>
  </threadedComment>
  <threadedComment ref="BS407" personId="{EC687AD0-6A67-C58C-D82E-26EA0D0BD1EA}" id="{00690055-003B-47AA-9B34-00E0005500F3}">
    <text xml:space="preserve">
Art. 8.52.1(d) cooperation
</text>
  </threadedComment>
  <threadedComment ref="BT407" personId="{EC687AD0-6A67-C58C-D82E-26EA0D0BD1EA}" id="{00E90018-00F0-47D4-9B77-009A00530093}">
    <text xml:space="preserve">Art. 8.52.1(c) cooperation
</text>
  </threadedComment>
  <threadedComment ref="CJ407" personId="{EC687AD0-6A67-C58C-D82E-26EA0D0BD1EA}" id="{00B700D9-0029-4328-AF31-00B300FD00DC}">
    <text xml:space="preserve">Art. 8.1; Art. 8.50;
ARTICLE 8.52
Regulatory Cooperation on Electronic Commerce
</text>
  </threadedComment>
  <threadedComment ref="CL407" personId="{E5842BE3-B748-F5C8-F69B-0A3180BCF9A3}" id="{002A007C-0015-4A97-9943-00AF00C200EF}">
    <text xml:space="preserve">Art. 8.54
Committee on Investment, Trade in
Services, Electronic Commerce and Government Procurement established pursuant to Article
17.2 (Specialised Committees).
</text>
  </threadedComment>
  <threadedComment ref="CQ407" personId="{E5842BE3-B748-F5C8-F69B-0A3180BCF9A3}" id="{00030018-006A-41C2-8A7F-00CF00CB00D1}">
    <text xml:space="preserve">Ch. 15
</text>
  </threadedComment>
  <threadedComment ref="DD407" personId="{E5842BE3-B748-F5C8-F69B-0A3180BCF9A3}" id="{00E10063-0029-4260-9715-0017004D0043}">
    <text xml:space="preserve">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text>
  </threadedComment>
  <threadedComment ref="DG407" personId="{E5842BE3-B748-F5C8-F69B-0A3180BCF9A3}" id="{00C60090-0064-4D6E-9C5A-00F900770021}">
    <text xml:space="preserve">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ARTICLE 8.36
Confidentiality of Information
Each Party shall ensure the confidentiality of telecommunications and related traffic data by means of a public telecommunications network and publicly available telecommunications services without restricting trade in services.
</text>
  </threadedComment>
  <threadedComment ref="DO407" personId="{E5842BE3-B748-F5C8-F69B-0A3180BCF9A3}" id="{007B00DC-0052-43D2-A265-00D500F400B2}">
    <text xml:space="preserve">Art. 8.41
(K) provision and transfer of financial information, and financial data processing
and the provision of related software by suppliers of other financial service;
and
</text>
  </threadedComment>
  <threadedComment ref="DT407" personId="{40B0AB47-9800-EA44-1FF3-FDF440E4C41E}" id="{00590066-00F0-456C-857F-00EA007D00EF}">
    <text xml:space="preserve">EU-Vietnam FTA, Art. 8.36
</text>
  </threadedComment>
  <threadedComment ref="DU407" personId="{E5842BE3-B748-F5C8-F69B-0A3180BCF9A3}" id="{00920030-0020-4CC7-8962-00A900D60049}">
    <text xml:space="preserve">Art. 8.22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consulting, strategy, analysis, planning, specification, design, development, installation,
implementation, integration, testing, debugging, updating, adaptation, maintenance,
support, technical assistance, management or use of or for computer programmes;
(c) data processing, data storage, data hosting or database services;
(d) maintenance and
</text>
  </threadedComment>
  <threadedComment ref="DW407" personId="{E5842BE3-B748-F5C8-F69B-0A3180BCF9A3}" id="{00E00020-00D5-48E1-BFB4-00B500770074}">
    <text xml:space="preserve">Art. 8.41
(K) provision and transfer of financial information, and financial data processing
and the provision of related software by suppliers of other financial service;
and
Art. 8.45 Data Processing
</text>
  </threadedComment>
  <threadedComment ref="EI407" personId="{E5842BE3-B748-F5C8-F69B-0A3180BCF9A3}" id="{00700074-0051-4827-A0C5-003400230032}">
    <text xml:space="preserve">Art. 9.1 c)
(c) "electronic auction" means an iterative process that involves the use of electronic means
for the presentation by suppliers of either new prices, or new values for quantifiable
non-price elements of the tender related to the evaluation criteria, or both, resulting in a
ranking or re-ranking of tenders;
Art. 9.4.6
Use of Electronic Means
6. The Parties shall endeavour to conduct covered procurement by electronic means. This
includes the publication of procurement information, notices and tender documentation, the
reception of tenders and, where appropriate, the use of electronic auctions.
7.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the establishment of the time of receipt and the prevention of inappropriate
access.
ARTICLE 9.15
Electronic Auctions
Where a procuring entity intends to conduct a covered procurement using an electronic
auction, the procuring entity shall provide each participant, before commencing the electronic
auction, with:
(a) the automatic evaluation method that is based on the evaluation criteria set out in the
tender documentation and that will be used in the automatic ranking or re-ranking
during the auction; and
(b) any other relevant information relating to the conduct of the auction
ARTICLE 9.23
Committee on Investment, Services, Electronic Commerce and Government Procurement
</text>
  </threadedComment>
  <threadedComment ref="EM407" personId="{E5842BE3-B748-F5C8-F69B-0A3180BCF9A3}" id="{002800FA-0069-49E0-BA84-009A002F00F6}">
    <text xml:space="preserve">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
</text>
  </threadedComment>
  <threadedComment ref="EO407" personId="{E5842BE3-B748-F5C8-F69B-0A3180BCF9A3}" id="{006500E4-0089-4627-BDBB-00D300E00027}">
    <text xml:space="preserve">ARTICLE 17.13
Security Exceptions
Nothing in this Agreement shall be construed as:
(a) requiring either Party to furnish information, the disclosure of which it considers
contrary to its essential security interests;
(b) preventing either Party from taking any action which it considers necessary for the
protection of its essential security interests:
(i) connected with the production of or trade in arms, munitions and war materials
and relating to traffic in other goods and materials and to economic activities
carried out directly or indirectly for the purpose of provisioning a military
establishment;
(ii) relating to the supply of services carried out directly or indirectly for the purpose
of provisioning a military establishment;
(iii) relating to fissionable and fusionable materials or the materials from which they
are derived; or
(iv) taken in time of war or other emergency in international relations;
or
(c) preventing a Party from taking any action in pursuance of its obligations under the
United Nations Charter for the purpose of maintaining international peace and security.
</text>
  </threadedComment>
  <threadedComment ref="EP407" personId="{E5842BE3-B748-F5C8-F69B-0A3180BCF9A3}" id="{00230095-00D8-47DB-9CD8-00DF004B0025}">
    <text xml:space="preserve">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83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
</text>
  </threadedComment>
  <threadedComment ref="FA407" personId="{EC687AD0-6A67-C58C-D82E-26EA0D0BD1EA}" id="{005B005A-0062-48D2-91C4-00EF0052003C}">
    <text xml:space="preserve">Art. 12.5.2
</text>
  </threadedComment>
  <threadedComment ref="FB407" personId="{EC687AD0-6A67-C58C-D82E-26EA0D0BD1EA}" id="{005200E0-00AA-48C4-90BD-008F00A20079}">
    <text xml:space="preserve">Art. 12.5.1
</text>
  </threadedComment>
  <threadedComment ref="FC407" personId="{EC687AD0-6A67-C58C-D82E-26EA0D0BD1EA}" id="{002C0040-00F2-4C53-9682-005C007A0041}">
    <text xml:space="preserve">Art. 12.2
</text>
  </threadedComment>
  <threadedComment ref="FE407" personId="{EC687AD0-6A67-C58C-D82E-26EA0D0BD1EA}" id="{00B6009B-00F6-4091-9AD3-003B006D0057}">
    <text xml:space="preserve">Art. 12.11
</text>
  </threadedComment>
  <threadedComment ref="FF407" personId="{EC687AD0-6A67-C58C-D82E-26EA0D0BD1EA}" id="{00F0009F-000A-4AA8-AF96-00A400210085}">
    <text xml:space="preserve">Art. 12.14
</text>
  </threadedComment>
  <threadedComment ref="FI407" personId="{EC687AD0-6A67-C58C-D82E-26EA0D0BD1EA}" id="{0070005A-007F-42C8-B385-001500150069}">
    <text xml:space="preserve">Art. 12.12
</text>
  </threadedComment>
  <threadedComment ref="FJ407" personId="{EC687AD0-6A67-C58C-D82E-26EA0D0BD1EA}" id="{00470039-00FF-41EC-B9F5-00420093009E}">
    <text xml:space="preserve">Art. 12.13
</text>
  </threadedComment>
  <threadedComment ref="FK407" personId="{EC687AD0-6A67-C58C-D82E-26EA0D0BD1EA}" id="{001E00E4-006B-4E9C-B082-001D00220063}">
    <text xml:space="preserve">Art. 12.2.g, Art. 12.41
</text>
  </threadedComment>
  <threadedComment ref="FO407" personId="{EC687AD0-6A67-C58C-D82E-26EA0D0BD1EA}" id="{00D60080-00F7-439D-AA33-00060050002D}">
    <text xml:space="preserve">Art. 12.55
</text>
  </threadedComment>
  <threadedComment ref="FP407" personId="{EC687AD0-6A67-C58C-D82E-26EA0D0BD1EA}" id="{007C0053-00CE-4047-B099-0067003C00F4}">
    <text xml:space="preserve">Art. 12.55
</text>
  </threadedComment>
  <threadedComment ref="FS407" personId="{EC687AD0-6A67-C58C-D82E-26EA0D0BD1EA}" id="{004000CD-0029-4E28-9AD5-009D00B20047}">
    <text xml:space="preserve">Art. 12.6(a)
</text>
  </threadedComment>
  <threadedComment ref="FT407" personId="{EC687AD0-6A67-C58C-D82E-26EA0D0BD1EA}" id="{00200042-0038-469E-A78B-00F500C000C2}">
    <text xml:space="preserve">Art. 12.6(c)
</text>
  </threadedComment>
  <threadedComment ref="CR408" dT="2022-06-22T00:06:28.91" personId="{87841CCE-79F4-471B-8273-CAEFD25B01AF}" id="{2EC442C5-7835-4ED0-AEE8-5B1C107D8604}">
    <text>Article 15 of the e-commerce chapter specifically excludes dispute settlement for that chapter.</text>
  </threadedComment>
  <threadedComment ref="CJ409" personId="{E5842BE3-B748-F5C8-F69B-0A3180BCF9A3}" id="{000E0062-003E-4FC2-B316-00B500480077}">
    <text xml:space="preserve">Article 59
Customs and Trade-Related Procedures
2. The Parties agree that their respective trade and customs
legislation, provisions and procedures shall be based upon:
(f) the progressive development of systems, including those
based upon information technology, to facilitate the electronic
exchange of data between economic operators,
customs administrations and other related agencies. To
this end, and to the extent possible, each Party shall
progressively work towards the establishment of a single
window in order to facilitate external trade operations
ANNEX V
MUTUAL ADMINISTRATIVE ASSISTANCE IN CUSTOMS MATTERS
Art. 10.2
2. Personal data may be exchanged only where the Party which may
receive them undertakes to protect such data in at least an equivalent
way to that applicable in that particular case in the Party that may
supply them.
Art. 13.2
2. The authorities referred to in paragraph 1 shall decide on all
practical measures and arrangements necessary for the application of
this Annex, taking into consideration the rules in force in particular in
the field of data protection. These authorities may recommend to the
competent bodies the development of complementary instruments for
the application of this Annex.
</text>
  </threadedComment>
  <threadedComment ref="AF411" personId="{E5842BE3-B748-F5C8-F69B-0A3180BCF9A3}" id="{00B60033-0078-4F4B-B63D-005F00C50017}">
    <text xml:space="preserve">Art. 163:1(d), dialogue, Art. 166
</text>
  </threadedComment>
  <threadedComment ref="BM412" personId="{E5842BE3-B748-F5C8-F69B-0A3180BCF9A3}" id="{005E001F-00EB-408A-BF5C-00D400D400FB}">
    <text xml:space="preserve">Art. 163:1(c), dialogue
</text>
  </threadedComment>
  <threadedComment ref="R414" dT="2022-06-22T07:43:03.56" personId="{87841CCE-79F4-471B-8273-CAEFD25B01AF}" id="{61E6278E-1A5A-4AC7-A157-C31EC3E98FBE}">
    <text>MERCOSUR Agreement on the Mutual Recognition of Digital Signatures Certificates entered into force on 12.08.2021</text>
  </threadedComment>
  <threadedComment ref="AF418" dT="2022-05-29T02:47:14.38" personId="{87841CCE-79F4-471B-8273-CAEFD25B01AF}" id="{3CCB0228-ADD5-43CA-BB4D-F323D89D69CC}">
    <text>Article 7.18(1)(a)</text>
  </threadedComment>
  <threadedComment ref="AG418" dT="2022-05-29T02:48:21.06" personId="{87841CCE-79F4-471B-8273-CAEFD25B01AF}" id="{17CA18E1-C3B5-43B3-A73B-8A52ED8961AE}">
    <text>Article 7.2(4)(b)</text>
  </threadedComment>
  <threadedComment ref="AH418" dT="2022-05-29T02:49:28.27" personId="{87841CCE-79F4-471B-8273-CAEFD25B01AF}" id="{46996D68-30F9-48F2-816E-72B21CB35BFA}">
    <text>Article 7.2(3)</text>
  </threadedComment>
  <threadedComment ref="AJ418" dT="2022-05-29T03:02:34.65" personId="{87841CCE-79F4-471B-8273-CAEFD25B01AF}" id="{B6F81B8B-8AF8-48A6-9ECA-BE9A2F9F2B22}">
    <text>Article 7.4(1)</text>
  </threadedComment>
  <threadedComment ref="AK418" dT="2022-05-29T03:02:50.69" personId="{87841CCE-79F4-471B-8273-CAEFD25B01AF}" id="{67E0DF63-D86A-4F6A-B8AC-660151302EFF}">
    <text>Article 7.4(1)</text>
  </threadedComment>
  <threadedComment ref="CQ418" dT="2022-05-29T03:09:01.88" personId="{87841CCE-79F4-471B-8273-CAEFD25B01AF}" id="{1CC4149E-11F0-4CBD-ADA9-AAA344EF6089}">
    <text>Other chapter have an explicit exclusion provision, the e-commerce chapter does not.</text>
  </threadedComment>
  <threadedComment ref="DT418" dT="2022-05-29T03:15:33.21" personId="{87841CCE-79F4-471B-8273-CAEFD25B01AF}" id="{36C207B9-B747-4219-BF45-B167A77D1B0F}">
    <text>Article 19.6(2) it appears that telecommunications will be negotiated in the future.</text>
  </threadedComment>
  <threadedComment ref="DW418" dT="2022-05-29T03:18:22.39" personId="{87841CCE-79F4-471B-8273-CAEFD25B01AF}" id="{2BC1D119-EF37-4120-B78F-A68B9E067C2F}">
    <text>Article 6.2(2)(a) explicit carve out of financial services</text>
  </threadedComment>
  <threadedComment ref="ET418" dT="2022-05-29T03:26:10.44" personId="{87841CCE-79F4-471B-8273-CAEFD25B01AF}" id="{CABD4475-80A3-408A-983E-F69D5CB7B7C2}">
    <text>Article 7.2(2)(c)</text>
  </threadedComment>
  <threadedComment ref="EU418" dT="2022-06-21T16:07:38.89" personId="{87841CCE-79F4-471B-8273-CAEFD25B01AF}" id="{B2F9934B-B8CB-4FD0-8ACA-7575D1A6CB39}">
    <text>See Article 7.2(2) - government procurement and financial services</text>
  </threadedComment>
  <threadedComment ref="EW418" dT="2022-06-21T16:06:57.86" personId="{87841CCE-79F4-471B-8273-CAEFD25B01AF}" id="{F9ABB792-91DB-4142-A782-AEC9D91593CE}">
    <text>Article 7.2(2)(d)</text>
  </threadedComment>
  <threadedComment ref="ES421" dT="2022-06-21T15:57:07.60" personId="{87841CCE-79F4-471B-8273-CAEFD25B01AF}" id="{5BC33628-416A-4B4C-A274-C9359BD3A397}">
    <text>Article 9.3(2)(a)</text>
  </threadedComment>
  <threadedComment ref="Y422" dT="2022-05-28T08:05:59.64" personId="{87841CCE-79F4-471B-8273-CAEFD25B01AF}" id="{A0A36001-D1D3-4A56-819D-A1A9578D46F5}">
    <text>The UK-Singapore FTA was notified.</text>
  </threadedComment>
  <threadedComment ref="AF422" dT="2022-05-26T02:21:20.36" personId="{87841CCE-79F4-471B-8273-CAEFD25B01AF}" id="{5E9897B4-D01B-4E3A-B8B6-F54D5D950E6E}">
    <text>Article 8.60(5)</text>
  </threadedComment>
  <threadedComment ref="AG422" dT="2022-05-26T02:23:47.68" personId="{87841CCE-79F4-471B-8273-CAEFD25B01AF}" id="{5B9A79EE-261B-4A01-BB50-3EB3538CECFA}">
    <text>Article 8.61-W(2)(b)</text>
  </threadedComment>
  <threadedComment ref="AH422" dT="2022-05-26T02:30:17.78" personId="{87841CCE-79F4-471B-8273-CAEFD25B01AF}" id="{E5492505-9F8B-4DEE-B6DF-9E5583ADA946}">
    <text>Article 8.58(2)(b)</text>
  </threadedComment>
  <threadedComment ref="AM422" dT="2022-05-26T08:00:08.39" personId="{87841CCE-79F4-471B-8273-CAEFD25B01AF}" id="{686EAF2F-572A-4B38-87C3-55131C8F1E83}">
    <text>Commitments not applicable in DEA but remain unchanged in FTA.</text>
  </threadedComment>
  <threadedComment ref="AN422" dT="2022-05-26T08:00:16.10" personId="{87841CCE-79F4-471B-8273-CAEFD25B01AF}" id="{1040E654-0265-4CCD-87BC-CAD1384ADE37}">
    <text>Commitments not applicable in DEA but remain unchanged in FTA.</text>
  </threadedComment>
  <threadedComment ref="AO422" dT="2022-05-26T08:00:22.92" personId="{87841CCE-79F4-471B-8273-CAEFD25B01AF}" id="{66F59142-0182-42EA-81E1-F5FB29C83DAB}">
    <text>Commitments not applicable in DEA but remain unchanged in FTA.</text>
  </threadedComment>
  <threadedComment ref="AW422" dT="2022-05-26T08:08:05.65" personId="{87841CCE-79F4-471B-8273-CAEFD25B01AF}" id="{51F627AD-15E4-43D3-BA88-78D566BCE5F0}">
    <text>Article 8.59(1)</text>
  </threadedComment>
  <threadedComment ref="BH422" dT="2022-05-26T08:30:38.38" personId="{87841CCE-79F4-471B-8273-CAEFD25B01AF}" id="{CE260C13-D7EE-4517-9F46-615B50EC66C5}">
    <text>Article  8.58(2)(a)</text>
  </threadedComment>
  <threadedComment ref="BI422" dT="2022-05-26T08:19:37.61" personId="{87841CCE-79F4-471B-8273-CAEFD25B01AF}" id="{8EE5B99E-7FC2-47DD-B5F7-A38F851A94DC}">
    <text>Article 8.60(1)</text>
  </threadedComment>
  <threadedComment ref="BJ422" dT="2022-05-26T08:19:49.72" personId="{87841CCE-79F4-471B-8273-CAEFD25B01AF}" id="{BC855019-C118-492E-803D-385677C87805}">
    <text>Article 8.60(1)</text>
  </threadedComment>
  <threadedComment ref="BK422" dT="2022-05-26T08:21:54.29" personId="{87841CCE-79F4-471B-8273-CAEFD25B01AF}" id="{F3D16686-C310-4A8E-A066-01B090C4AAA6}">
    <text>Article 8.61-A(2)</text>
  </threadedComment>
  <threadedComment ref="BL422" dT="2022-05-26T08:25:42.78" personId="{87841CCE-79F4-471B-8273-CAEFD25B01AF}" id="{F71F692C-15F7-47D2-900F-0ADEE8E74119}">
    <text>Article 8.54-A (amends provision in Financial Services chapter of the FTA</text>
  </threadedComment>
  <threadedComment ref="BM422" dT="2022-05-26T08:26:49.63" personId="{87841CCE-79F4-471B-8273-CAEFD25B01AF}" id="{D4ACA9DE-8741-43B5-8A1C-6E4D4F5BEEC1}">
    <text>Article 8.61</text>
  </threadedComment>
  <threadedComment ref="BO422" dT="2022-05-26T08:28:45.27" personId="{87841CCE-79F4-471B-8273-CAEFD25B01AF}" id="{14E88E14-4F51-4E6B-A461-232E6D67A684}">
    <text>Article  8.61-B(2) and (3)</text>
  </threadedComment>
  <threadedComment ref="BP422" dT="2022-05-26T08:32:03.42" personId="{87841CCE-79F4-471B-8273-CAEFD25B01AF}" id="{F7E4C2F9-2B86-4C7E-9232-00D8FC8DBBEE}">
    <text>Article 8.60(3)</text>
  </threadedComment>
  <threadedComment ref="BQ422" dT="2022-05-26T08:34:36.92" personId="{87841CCE-79F4-471B-8273-CAEFD25B01AF}" id="{A31D89B2-B98F-4968-9453-083DFAE17F13}">
    <text>Amendment to Article 6.13 in  Chapter Six (Customs and Trade Facilitation) of the FTA</text>
  </threadedComment>
  <threadedComment ref="BS422" dT="2022-05-26T08:36:32.86" personId="{87841CCE-79F4-471B-8273-CAEFD25B01AF}" id="{A352D3D1-6FB2-42FA-BA68-E70B311651E1}">
    <text>Article 8.61-M(2)</text>
  </threadedComment>
  <threadedComment ref="BT422" dT="2022-05-26T08:37:38.60" personId="{87841CCE-79F4-471B-8273-CAEFD25B01AF}" id="{CD79D14D-5DA3-408E-B313-25040B1C5CF4}">
    <text>Article 8.61-N</text>
  </threadedComment>
  <threadedComment ref="CA422" dT="2022-05-26T08:43:50.83" personId="{87841CCE-79F4-471B-8273-CAEFD25B01AF}" id="{BA103B8E-A087-4A57-8626-A0A519690CF9}">
    <text>Article 8.61-K(1)</text>
  </threadedComment>
  <threadedComment ref="CB422" dT="2022-05-26T08:44:25.39" personId="{87841CCE-79F4-471B-8273-CAEFD25B01AF}" id="{286F510B-C59D-4D70-B3E3-B67D94EABC75}">
    <text>Article 8.61-K(1)</text>
  </threadedComment>
  <threadedComment ref="CC422" dT="2022-05-26T08:49:38.61" personId="{87841CCE-79F4-471B-8273-CAEFD25B01AF}" id="{2E2F00A6-BB12-4769-AEFB-FEF2179578EF}">
    <text>Article 8.61-J(2)</text>
  </threadedComment>
  <threadedComment ref="CD422" dT="2022-05-26T08:51:28.52" personId="{87841CCE-79F4-471B-8273-CAEFD25B01AF}" id="{FE81BB35-A42A-4885-96F4-40E0978F96FF}">
    <text>Article 8.61-J(1)(a)</text>
  </threadedComment>
  <threadedComment ref="CF422" dT="2022-05-26T08:52:45.18" personId="{87841CCE-79F4-471B-8273-CAEFD25B01AF}" id="{5A668465-B713-4971-A3E5-712619C817ED}">
    <text>Article 8.61-L</text>
  </threadedComment>
  <threadedComment ref="CH422" dT="2022-05-26T08:54:15.48" personId="{87841CCE-79F4-471B-8273-CAEFD25B01AF}" id="{658D84FC-FB3A-4F3D-B622-069B75A962F3}">
    <text>Article 8.61-Q</text>
  </threadedComment>
  <threadedComment ref="CJ422" dT="2022-05-27T15:06:43.57" personId="{87841CCE-79F4-471B-8273-CAEFD25B01AF}" id="{C5733038-0D7A-4A84-8A3B-12636F49F1F8}">
    <text>Article 3</text>
  </threadedComment>
  <threadedComment ref="CK422" dT="2022-05-27T15:10:27.84" personId="{87841CCE-79F4-471B-8273-CAEFD25B01AF}" id="{254EC579-5080-47B7-8860-5DDA39956335}">
    <text>Article 3.3 and Article 8.61-W(1)</text>
  </threadedComment>
  <threadedComment ref="CN422" dT="2022-05-27T15:14:07.86" personId="{87841CCE-79F4-471B-8273-CAEFD25B01AF}" id="{6B71582C-AE5D-4344-B39D-0F0F74CC242C}">
    <text>Article  8.61-V(2)</text>
  </threadedComment>
  <threadedComment ref="CO422" dT="2022-05-27T15:15:20.11" personId="{87841CCE-79F4-471B-8273-CAEFD25B01AF}" id="{FDCD27E6-9EBA-4A02-9C10-FBA55AA8B9E9}">
    <text>Article  8.61-V(2)</text>
  </threadedComment>
  <threadedComment ref="CQ422" dT="2022-05-28T08:07:52.92" personId="{87841CCE-79F4-471B-8273-CAEFD25B01AF}" id="{431F6B3B-A65C-4368-9487-505ABDB6537B}">
    <text>Not explicitly excluded in the UK-Singapore FTA (which incorporates the DS chapter (Chapter 14) oof the EU-Singapore FTA).</text>
  </threadedComment>
  <threadedComment ref="DB422" dT="2022-05-28T08:13:44.71" personId="{87841CCE-79F4-471B-8273-CAEFD25B01AF}" id="{5B30A470-A4C9-4FE6-907C-DC3CAA0FC060}">
    <text>Article 8.61-E(2)</text>
  </threadedComment>
  <threadedComment ref="DE422" dT="2022-05-28T08:15:58.80" personId="{87841CCE-79F4-471B-8273-CAEFD25B01AF}" id="{C8BEBF7E-BABE-417C-BA96-25B0F517B89C}">
    <text>Article 8.61-E(3)</text>
  </threadedComment>
  <threadedComment ref="DF422" dT="2022-05-28T08:18:27.11" personId="{87841CCE-79F4-471B-8273-CAEFD25B01AF}" id="{0412D507-3594-4D22-85E5-49340A3ADDE0}">
    <text>Articles 8.61-E(2) and 8.61-E(3)</text>
  </threadedComment>
  <threadedComment ref="DI422" dT="2022-05-28T08:21:29.53" personId="{87841CCE-79F4-471B-8273-CAEFD25B01AF}" id="{2785B0F4-2F64-4FC2-B194-F040CBABFC3C}">
    <text>Article  8.61-F(2)</text>
  </threadedComment>
  <threadedComment ref="DL422" dT="2022-05-28T08:23:28.67" personId="{87841CCE-79F4-471B-8273-CAEFD25B01AF}" id="{8C654395-F015-4501-85B8-AD0C44545626}">
    <text>Article 8.61-G(2)</text>
  </threadedComment>
  <threadedComment ref="DZ422" dT="2022-05-28T09:29:28.87" personId="{87841CCE-79F4-471B-8273-CAEFD25B01AF}" id="{D689C595-9EEC-463C-8182-9E6EA002ACE7}">
    <text>Article 8.61-H</text>
  </threadedComment>
  <threadedComment ref="EB422" dT="2022-05-28T09:30:09.39" personId="{87841CCE-79F4-471B-8273-CAEFD25B01AF}" id="{B5F0F213-4897-4A6A-9205-ED33B87B546C}">
    <text>Article 8.61-I</text>
  </threadedComment>
  <threadedComment ref="ED422" dT="2022-05-28T09:31:14.77" personId="{87841CCE-79F4-471B-8273-CAEFD25B01AF}" id="{0D0A8C61-D85A-401C-87B2-D265FA323D20}">
    <text>Article 8.61-U</text>
  </threadedComment>
  <threadedComment ref="EE422" dT="2022-05-28T09:31:50.59" personId="{87841CCE-79F4-471B-8273-CAEFD25B01AF}" id="{2B19378C-BAD9-4EC1-ABF3-DA3FD88CEE34}">
    <text>Article 8.61-S</text>
  </threadedComment>
  <threadedComment ref="EF422" dT="2022-05-28T09:32:27.55" personId="{87841CCE-79F4-471B-8273-CAEFD25B01AF}" id="{1AF66439-96A9-42C0-8D77-F1B3173A7A19}">
    <text>Article 8.61-P</text>
  </threadedComment>
  <threadedComment ref="EG422" dT="2022-05-28T09:34:06.45" personId="{87841CCE-79F4-471B-8273-CAEFD25B01AF}" id="{CA009EA0-7AFE-4195-B614-BD5F2D8C4B8C}">
    <text>Article 8.53(2)</text>
  </threadedComment>
  <threadedComment ref="EH422" dT="2022-05-28T09:34:59.63" personId="{87841CCE-79F4-471B-8273-CAEFD25B01AF}" id="{AE768FE4-B978-47B9-965C-B8A0D4583FC0}">
    <text>Article 8.61-R</text>
  </threadedComment>
  <threadedComment ref="EJ422" dT="2022-05-28T09:42:52.87" personId="{87841CCE-79F4-471B-8273-CAEFD25B01AF}" id="{6D021AFA-CD52-4607-A476-CAA2C58733FC}">
    <text>Article 8.61(4) (Electronic Authentication)
Article 8.61-L(1)(d) (Cyber Security)
Article  8.61-S (1)(d) (Digital Identities)</text>
  </threadedComment>
  <threadedComment ref="EK422" dT="2022-06-21T15:08:43.85" personId="{87841CCE-79F4-471B-8273-CAEFD25B01AF}" id="{F4D07BF4-6F0A-4D50-BED6-975EA1CBD96C}">
    <text>Article 8.61-T</text>
  </threadedComment>
  <threadedComment ref="EM422" dT="2022-05-28T09:43:21.70" personId="{87841CCE-79F4-471B-8273-CAEFD25B01AF}" id="{8289CD6E-6555-4258-A6EB-7B02E5D0DE7A}">
    <text>Exceptions are in Article 8.62 of the FTA</text>
  </threadedComment>
  <threadedComment ref="EO422" dT="2022-05-28T09:49:35.54" personId="{87841CCE-79F4-471B-8273-CAEFD25B01AF}" id="{1F9F7361-7AB6-4309-91D1-CE0D549194E2}">
    <text>The security exception is in Article 16.11 of the FTA</text>
  </threadedComment>
  <threadedComment ref="EP422" dT="2022-05-28T09:43:28.65" personId="{87841CCE-79F4-471B-8273-CAEFD25B01AF}" id="{13CABA35-7321-4FBF-A5FF-F248840AE70D}">
    <text>Exceptions are in Article 8.62 of the FTA</text>
  </threadedComment>
  <threadedComment ref="EQ422" dT="2022-05-28T09:52:43.33" personId="{87841CCE-79F4-471B-8273-CAEFD25B01AF}" id="{F175A256-902C-4403-88D2-999F9D20C25C}">
    <text>Article 8.59(2)</text>
  </threadedComment>
  <threadedComment ref="ES422" dT="2022-06-21T15:17:40.98" personId="{87841CCE-79F4-471B-8273-CAEFD25B01AF}" id="{6B41CDFF-B6C1-4AE3-AAE6-B4F53EBA691D}">
    <text>Article 8.58(4)(b)</text>
  </threadedComment>
  <threadedComment ref="ET422" dT="2022-05-28T09:50:12.83" personId="{87841CCE-79F4-471B-8273-CAEFD25B01AF}" id="{17095EBE-8437-40B3-BBC2-B229AB454886}">
    <text>Articles 8.58(4)(c)</text>
  </threadedComment>
  <threadedComment ref="EU422" dT="2022-06-21T15:18:29.74" personId="{87841CCE-79F4-471B-8273-CAEFD25B01AF}" id="{FCB306FE-F15A-46EA-B907-BD35FC5472A2}">
    <text>Article 8.58(4) excludes audiovisual services and government procurement</text>
  </threadedComment>
  <threadedComment ref="EV422" dT="2022-06-21T15:17:21.48" personId="{87841CCE-79F4-471B-8273-CAEFD25B01AF}" id="{B0A6B8D2-3415-4107-B2F1-1D2C09A7B532}">
    <text>Article 8.58(4)(a)</text>
  </threadedComment>
  <threadedComment ref="EO423" dT="2022-05-29T05:35:31.66" personId="{87841CCE-79F4-471B-8273-CAEFD25B01AF}" id="{AA8D42E3-4102-4748-8AC5-1B5769D55B52}">
    <text>Article 32.2</text>
  </threadedComment>
  <threadedComment ref="ES423" dT="2022-06-21T16:16:40.83" personId="{87841CCE-79F4-471B-8273-CAEFD25B01AF}" id="{5433C8B8-D6A9-4990-AB82-821367FACC16}">
    <text>Article 15.3(2)(b)</text>
  </threadedComment>
  <threadedComment ref="EU423" dT="2022-06-21T16:16:04.24" personId="{87841CCE-79F4-471B-8273-CAEFD25B01AF}" id="{D503C445-71BA-4A94-8484-8197EF177BB6}">
    <text>Article 15.3(2)</text>
  </threadedComment>
  <threadedComment ref="EV423" dT="2022-06-21T16:16:28.41" personId="{87841CCE-79F4-471B-8273-CAEFD25B01AF}" id="{273863C4-9449-4F14-AAAF-41896B6C8842}">
    <text>Article 15.3(2)(a)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K876"/>
  <sheetViews>
    <sheetView tabSelected="1" zoomScale="60" zoomScaleNormal="60" workbookViewId="0">
      <pane ySplit="1" topLeftCell="A2" activePane="bottomLeft" state="frozen"/>
      <selection activeCell="Q1" sqref="Q1"/>
      <selection pane="bottomLeft" activeCell="B2" sqref="B2"/>
    </sheetView>
  </sheetViews>
  <sheetFormatPr baseColWidth="10" defaultColWidth="8.85546875" defaultRowHeight="118.5" customHeight="1" x14ac:dyDescent="0.25"/>
  <cols>
    <col min="1" max="1" width="11.42578125" style="108" customWidth="1"/>
    <col min="2" max="2" width="36.5703125" style="108" customWidth="1"/>
    <col min="3" max="3" width="15.28515625" style="157" customWidth="1"/>
    <col min="4" max="4" width="12.28515625" style="108" customWidth="1"/>
    <col min="5" max="5" width="17.7109375" style="108" customWidth="1"/>
    <col min="6" max="6" width="20" style="108" customWidth="1"/>
    <col min="7" max="7" width="13.140625" style="108" customWidth="1"/>
    <col min="8" max="8" width="24.42578125" style="156" customWidth="1"/>
    <col min="9" max="9" width="12" style="156" customWidth="1"/>
    <col min="10" max="10" width="15.28515625" style="108" customWidth="1"/>
    <col min="11" max="11" width="24.140625" style="108" customWidth="1"/>
    <col min="12" max="12" width="25.5703125" style="108" customWidth="1"/>
    <col min="13" max="14" width="15.28515625" style="108" customWidth="1"/>
    <col min="15" max="15" width="19" style="108" customWidth="1"/>
    <col min="16" max="17" width="17.28515625" style="108" customWidth="1"/>
    <col min="18" max="18" width="15.7109375" style="108" customWidth="1"/>
    <col min="19" max="19" width="18.28515625" style="108" customWidth="1"/>
    <col min="20" max="20" width="23" style="108" customWidth="1"/>
    <col min="21" max="23" width="17.28515625" style="108" customWidth="1"/>
    <col min="24" max="24" width="16.140625" style="108" customWidth="1"/>
    <col min="25" max="25" width="12.28515625" style="108" customWidth="1"/>
    <col min="26" max="27" width="20.5703125" style="108" customWidth="1"/>
    <col min="28" max="29" width="20.5703125" style="130" customWidth="1"/>
    <col min="30" max="41" width="20.5703125" style="108" customWidth="1"/>
    <col min="42" max="42" width="20.5703125" style="132" customWidth="1"/>
    <col min="43" max="47" width="20.5703125" style="108" customWidth="1"/>
    <col min="48" max="48" width="20.5703125" style="132" customWidth="1"/>
    <col min="49" max="54" width="20.5703125" style="108" customWidth="1"/>
    <col min="55" max="55" width="20.5703125" style="130" customWidth="1"/>
    <col min="56" max="58" width="20.5703125" style="108" customWidth="1"/>
    <col min="59" max="59" width="20.5703125" style="132" customWidth="1"/>
    <col min="60" max="60" width="20.5703125" style="130" customWidth="1"/>
    <col min="61" max="65" width="20.5703125" style="108" customWidth="1"/>
    <col min="66" max="66" width="20.5703125" style="132" customWidth="1"/>
    <col min="67" max="69" width="20.5703125" style="108" customWidth="1"/>
    <col min="70" max="70" width="20.5703125" style="132" customWidth="1"/>
    <col min="71" max="72" width="20.5703125" style="108" customWidth="1"/>
    <col min="73" max="73" width="20.5703125" style="132" customWidth="1"/>
    <col min="74" max="77" width="20.5703125" style="108" customWidth="1"/>
    <col min="78" max="78" width="20.5703125" style="132" customWidth="1"/>
    <col min="79" max="82" width="20.5703125" style="108" customWidth="1"/>
    <col min="83" max="83" width="20.5703125" style="132" customWidth="1"/>
    <col min="84" max="86" width="20.5703125" style="108" customWidth="1"/>
    <col min="87" max="87" width="20.5703125" style="132" customWidth="1"/>
    <col min="88" max="90" width="20.5703125" style="108" customWidth="1"/>
    <col min="91" max="91" width="20.5703125" style="132" customWidth="1"/>
    <col min="92" max="96" width="20.5703125" style="108" customWidth="1"/>
    <col min="97" max="97" width="20.5703125" style="132" customWidth="1"/>
    <col min="98" max="103" width="20.5703125" style="108" customWidth="1"/>
    <col min="104" max="105" width="20.5703125" style="132" customWidth="1"/>
    <col min="106" max="111" width="20.5703125" style="108" customWidth="1"/>
    <col min="112" max="112" width="20.5703125" style="132" customWidth="1"/>
    <col min="113" max="117" width="20.5703125" style="108" customWidth="1"/>
    <col min="118" max="118" width="20.5703125" style="132" customWidth="1"/>
    <col min="119" max="122" width="20.5703125" style="108" customWidth="1"/>
    <col min="123" max="123" width="20.5703125" style="132" customWidth="1"/>
    <col min="124" max="127" width="20.5703125" style="108" customWidth="1"/>
    <col min="128" max="128" width="20.5703125" style="132" customWidth="1"/>
    <col min="129" max="130" width="20.5703125" style="108" customWidth="1"/>
    <col min="131" max="131" width="20.5703125" style="132" customWidth="1"/>
    <col min="132" max="132" width="20.5703125" style="108" customWidth="1"/>
    <col min="133" max="133" width="20.5703125" style="132" customWidth="1"/>
    <col min="134" max="141" width="20.5703125" style="108" customWidth="1"/>
    <col min="142" max="142" width="20.5703125" style="132" customWidth="1"/>
    <col min="143" max="148" width="20.5703125" style="108" customWidth="1"/>
    <col min="149" max="150" width="20.5703125" style="130" customWidth="1"/>
    <col min="151" max="179" width="20.5703125" style="108" customWidth="1"/>
    <col min="180" max="180" width="8.85546875" style="8" customWidth="1"/>
    <col min="181" max="16384" width="8.85546875" style="8"/>
  </cols>
  <sheetData>
    <row r="1" spans="1:179" ht="118.5" customHeight="1" x14ac:dyDescent="0.25">
      <c r="A1" s="70" t="s">
        <v>0</v>
      </c>
      <c r="B1" s="70" t="s">
        <v>1</v>
      </c>
      <c r="C1" s="70" t="s">
        <v>2</v>
      </c>
      <c r="D1" s="70" t="s">
        <v>3</v>
      </c>
      <c r="E1" s="70" t="s">
        <v>4</v>
      </c>
      <c r="F1" s="70" t="s">
        <v>5</v>
      </c>
      <c r="G1" s="70" t="s">
        <v>6</v>
      </c>
      <c r="H1" s="71" t="s">
        <v>7</v>
      </c>
      <c r="I1" s="71" t="s">
        <v>8</v>
      </c>
      <c r="J1" s="72" t="s">
        <v>2707</v>
      </c>
      <c r="K1" s="71" t="s">
        <v>9</v>
      </c>
      <c r="L1" s="70" t="s">
        <v>10</v>
      </c>
      <c r="M1" s="70" t="s">
        <v>11</v>
      </c>
      <c r="N1" s="70" t="s">
        <v>12</v>
      </c>
      <c r="O1" s="70" t="s">
        <v>13</v>
      </c>
      <c r="P1" s="70" t="s">
        <v>14</v>
      </c>
      <c r="Q1" s="72" t="s">
        <v>2708</v>
      </c>
      <c r="R1" s="70" t="s">
        <v>15</v>
      </c>
      <c r="S1" s="70" t="s">
        <v>16</v>
      </c>
      <c r="T1" s="70" t="s">
        <v>17</v>
      </c>
      <c r="U1" s="51" t="s">
        <v>18</v>
      </c>
      <c r="V1" s="52" t="s">
        <v>2691</v>
      </c>
      <c r="W1" s="51" t="s">
        <v>19</v>
      </c>
      <c r="X1" s="51" t="s">
        <v>20</v>
      </c>
      <c r="Y1" s="51" t="s">
        <v>22</v>
      </c>
      <c r="Z1" s="37" t="s">
        <v>21</v>
      </c>
      <c r="AA1" s="37" t="s">
        <v>1032</v>
      </c>
      <c r="AB1" s="52" t="s">
        <v>1033</v>
      </c>
      <c r="AC1" s="52" t="s">
        <v>1083</v>
      </c>
      <c r="AD1" s="51" t="s">
        <v>1084</v>
      </c>
      <c r="AE1" s="51" t="s">
        <v>1034</v>
      </c>
      <c r="AF1" s="51" t="s">
        <v>1085</v>
      </c>
      <c r="AG1" s="51" t="s">
        <v>1035</v>
      </c>
      <c r="AH1" s="51" t="s">
        <v>1086</v>
      </c>
      <c r="AI1" s="37" t="s">
        <v>1036</v>
      </c>
      <c r="AJ1" s="51" t="s">
        <v>1037</v>
      </c>
      <c r="AK1" s="51" t="s">
        <v>1038</v>
      </c>
      <c r="AL1" s="37" t="s">
        <v>1087</v>
      </c>
      <c r="AM1" s="51" t="s">
        <v>1039</v>
      </c>
      <c r="AN1" s="51" t="s">
        <v>1040</v>
      </c>
      <c r="AO1" s="51" t="s">
        <v>1041</v>
      </c>
      <c r="AP1" s="37" t="s">
        <v>1042</v>
      </c>
      <c r="AQ1" s="51" t="s">
        <v>1088</v>
      </c>
      <c r="AR1" s="51" t="s">
        <v>1089</v>
      </c>
      <c r="AS1" s="52" t="s">
        <v>2694</v>
      </c>
      <c r="AT1" s="51" t="s">
        <v>1090</v>
      </c>
      <c r="AU1" s="51" t="s">
        <v>1043</v>
      </c>
      <c r="AV1" s="37" t="s">
        <v>1044</v>
      </c>
      <c r="AW1" s="51" t="s">
        <v>1091</v>
      </c>
      <c r="AX1" s="52" t="s">
        <v>2695</v>
      </c>
      <c r="AY1" s="52" t="s">
        <v>2696</v>
      </c>
      <c r="AZ1" s="52" t="s">
        <v>2697</v>
      </c>
      <c r="BA1" s="52" t="s">
        <v>2698</v>
      </c>
      <c r="BB1" s="52" t="s">
        <v>2699</v>
      </c>
      <c r="BC1" s="52" t="s">
        <v>2700</v>
      </c>
      <c r="BD1" s="52" t="s">
        <v>2706</v>
      </c>
      <c r="BE1" s="51" t="s">
        <v>1045</v>
      </c>
      <c r="BF1" s="52" t="s">
        <v>2701</v>
      </c>
      <c r="BG1" s="37" t="s">
        <v>1046</v>
      </c>
      <c r="BH1" s="52" t="s">
        <v>1916</v>
      </c>
      <c r="BI1" s="51" t="s">
        <v>1917</v>
      </c>
      <c r="BJ1" s="51" t="s">
        <v>1918</v>
      </c>
      <c r="BK1" s="52" t="s">
        <v>1919</v>
      </c>
      <c r="BL1" s="52" t="s">
        <v>1920</v>
      </c>
      <c r="BM1" s="51" t="s">
        <v>1921</v>
      </c>
      <c r="BN1" s="37" t="s">
        <v>1047</v>
      </c>
      <c r="BO1" s="51" t="s">
        <v>1048</v>
      </c>
      <c r="BP1" s="52" t="s">
        <v>1092</v>
      </c>
      <c r="BQ1" s="52" t="s">
        <v>1130</v>
      </c>
      <c r="BR1" s="37" t="s">
        <v>1049</v>
      </c>
      <c r="BS1" s="51" t="s">
        <v>1093</v>
      </c>
      <c r="BT1" s="51" t="s">
        <v>1050</v>
      </c>
      <c r="BU1" s="37" t="s">
        <v>1051</v>
      </c>
      <c r="BV1" s="51" t="s">
        <v>1094</v>
      </c>
      <c r="BW1" s="51" t="s">
        <v>1052</v>
      </c>
      <c r="BX1" s="51" t="s">
        <v>1053</v>
      </c>
      <c r="BY1" s="51" t="s">
        <v>1095</v>
      </c>
      <c r="BZ1" s="37" t="s">
        <v>1054</v>
      </c>
      <c r="CA1" s="51" t="s">
        <v>1055</v>
      </c>
      <c r="CB1" s="52" t="s">
        <v>1056</v>
      </c>
      <c r="CC1" s="51" t="s">
        <v>1096</v>
      </c>
      <c r="CD1" s="52" t="s">
        <v>1097</v>
      </c>
      <c r="CE1" s="37" t="s">
        <v>1057</v>
      </c>
      <c r="CF1" s="51" t="s">
        <v>1098</v>
      </c>
      <c r="CG1" s="73" t="s">
        <v>1099</v>
      </c>
      <c r="CH1" s="51" t="s">
        <v>1100</v>
      </c>
      <c r="CI1" s="37" t="s">
        <v>1058</v>
      </c>
      <c r="CJ1" s="51" t="s">
        <v>1922</v>
      </c>
      <c r="CK1" s="51" t="s">
        <v>1923</v>
      </c>
      <c r="CL1" s="51" t="s">
        <v>1924</v>
      </c>
      <c r="CM1" s="37" t="s">
        <v>1059</v>
      </c>
      <c r="CN1" s="51" t="s">
        <v>1060</v>
      </c>
      <c r="CO1" s="51" t="s">
        <v>1101</v>
      </c>
      <c r="CP1" s="37" t="s">
        <v>1061</v>
      </c>
      <c r="CQ1" s="51" t="s">
        <v>1062</v>
      </c>
      <c r="CR1" s="51" t="s">
        <v>1063</v>
      </c>
      <c r="CS1" s="37" t="s">
        <v>2703</v>
      </c>
      <c r="CT1" s="51" t="s">
        <v>1102</v>
      </c>
      <c r="CU1" s="51" t="s">
        <v>1103</v>
      </c>
      <c r="CV1" s="37" t="s">
        <v>1064</v>
      </c>
      <c r="CW1" s="51" t="s">
        <v>1065</v>
      </c>
      <c r="CX1" s="51" t="s">
        <v>1066</v>
      </c>
      <c r="CY1" s="51" t="s">
        <v>1067</v>
      </c>
      <c r="CZ1" s="37" t="s">
        <v>1068</v>
      </c>
      <c r="DA1" s="37" t="s">
        <v>1104</v>
      </c>
      <c r="DB1" s="51" t="s">
        <v>1105</v>
      </c>
      <c r="DC1" s="51" t="s">
        <v>1106</v>
      </c>
      <c r="DD1" s="51" t="s">
        <v>1107</v>
      </c>
      <c r="DE1" s="51" t="s">
        <v>1069</v>
      </c>
      <c r="DF1" s="51" t="s">
        <v>1070</v>
      </c>
      <c r="DG1" s="51" t="s">
        <v>1071</v>
      </c>
      <c r="DH1" s="37" t="s">
        <v>1108</v>
      </c>
      <c r="DI1" s="51" t="s">
        <v>2058</v>
      </c>
      <c r="DJ1" s="52" t="s">
        <v>2692</v>
      </c>
      <c r="DK1" s="51" t="s">
        <v>1109</v>
      </c>
      <c r="DL1" s="51" t="s">
        <v>1110</v>
      </c>
      <c r="DM1" s="52" t="s">
        <v>1111</v>
      </c>
      <c r="DN1" s="37" t="s">
        <v>1112</v>
      </c>
      <c r="DO1" s="51" t="s">
        <v>2704</v>
      </c>
      <c r="DP1" s="51" t="s">
        <v>1113</v>
      </c>
      <c r="DQ1" s="52" t="s">
        <v>2671</v>
      </c>
      <c r="DR1" s="52" t="s">
        <v>1114</v>
      </c>
      <c r="DS1" s="37" t="s">
        <v>1115</v>
      </c>
      <c r="DT1" s="51" t="s">
        <v>1116</v>
      </c>
      <c r="DU1" s="51" t="s">
        <v>1117</v>
      </c>
      <c r="DV1" s="51" t="s">
        <v>1118</v>
      </c>
      <c r="DW1" s="51" t="s">
        <v>1119</v>
      </c>
      <c r="DX1" s="37" t="s">
        <v>1072</v>
      </c>
      <c r="DY1" s="51" t="s">
        <v>1073</v>
      </c>
      <c r="DZ1" s="51" t="s">
        <v>1120</v>
      </c>
      <c r="EA1" s="37" t="s">
        <v>1074</v>
      </c>
      <c r="EB1" s="52" t="s">
        <v>1121</v>
      </c>
      <c r="EC1" s="37" t="s">
        <v>1075</v>
      </c>
      <c r="ED1" s="52" t="s">
        <v>1122</v>
      </c>
      <c r="EE1" s="52" t="s">
        <v>1123</v>
      </c>
      <c r="EF1" s="52" t="s">
        <v>1124</v>
      </c>
      <c r="EG1" s="52" t="s">
        <v>1125</v>
      </c>
      <c r="EH1" s="52" t="s">
        <v>1126</v>
      </c>
      <c r="EI1" s="51" t="s">
        <v>1127</v>
      </c>
      <c r="EJ1" s="51" t="s">
        <v>1128</v>
      </c>
      <c r="EK1" s="51" t="s">
        <v>1894</v>
      </c>
      <c r="EL1" s="37" t="s">
        <v>1076</v>
      </c>
      <c r="EM1" s="51" t="s">
        <v>1129</v>
      </c>
      <c r="EN1" s="51" t="s">
        <v>1895</v>
      </c>
      <c r="EO1" s="51" t="s">
        <v>1896</v>
      </c>
      <c r="EP1" s="52" t="s">
        <v>2669</v>
      </c>
      <c r="EQ1" s="52" t="s">
        <v>2672</v>
      </c>
      <c r="ER1" s="52" t="s">
        <v>2673</v>
      </c>
      <c r="ES1" s="52" t="s">
        <v>2674</v>
      </c>
      <c r="ET1" s="52" t="s">
        <v>2675</v>
      </c>
      <c r="EU1" s="52" t="s">
        <v>2676</v>
      </c>
      <c r="EV1" s="52" t="s">
        <v>2677</v>
      </c>
      <c r="EW1" s="52" t="s">
        <v>2678</v>
      </c>
      <c r="EX1" s="52" t="s">
        <v>2679</v>
      </c>
      <c r="EY1" s="52" t="s">
        <v>2680</v>
      </c>
      <c r="EZ1" s="37" t="s">
        <v>1077</v>
      </c>
      <c r="FA1" s="51" t="s">
        <v>1078</v>
      </c>
      <c r="FB1" s="51" t="s">
        <v>1079</v>
      </c>
      <c r="FC1" s="51" t="s">
        <v>1080</v>
      </c>
      <c r="FD1" s="51" t="s">
        <v>1874</v>
      </c>
      <c r="FE1" s="51" t="s">
        <v>1875</v>
      </c>
      <c r="FF1" s="51" t="s">
        <v>1876</v>
      </c>
      <c r="FG1" s="51" t="s">
        <v>1877</v>
      </c>
      <c r="FH1" s="51" t="s">
        <v>1879</v>
      </c>
      <c r="FI1" s="51" t="s">
        <v>1878</v>
      </c>
      <c r="FJ1" s="51" t="s">
        <v>1880</v>
      </c>
      <c r="FK1" s="51" t="s">
        <v>1881</v>
      </c>
      <c r="FL1" s="51" t="s">
        <v>1882</v>
      </c>
      <c r="FM1" s="51" t="s">
        <v>1883</v>
      </c>
      <c r="FN1" s="51" t="s">
        <v>1884</v>
      </c>
      <c r="FO1" s="51" t="s">
        <v>1885</v>
      </c>
      <c r="FP1" s="51" t="s">
        <v>1886</v>
      </c>
      <c r="FQ1" s="51" t="s">
        <v>1887</v>
      </c>
      <c r="FR1" s="51" t="s">
        <v>1888</v>
      </c>
      <c r="FS1" s="51" t="s">
        <v>1889</v>
      </c>
      <c r="FT1" s="51" t="s">
        <v>1890</v>
      </c>
      <c r="FU1" s="51" t="s">
        <v>1891</v>
      </c>
      <c r="FV1" s="51" t="s">
        <v>1892</v>
      </c>
      <c r="FW1" s="51" t="s">
        <v>1893</v>
      </c>
    </row>
    <row r="2" spans="1:179" s="32" customFormat="1" ht="118.5" customHeight="1" x14ac:dyDescent="0.25">
      <c r="A2" s="35" t="s">
        <v>2342</v>
      </c>
      <c r="B2" s="35" t="s">
        <v>1136</v>
      </c>
      <c r="C2" s="35" t="s">
        <v>1903</v>
      </c>
      <c r="D2" s="35" t="s">
        <v>25</v>
      </c>
      <c r="E2" s="35">
        <v>1</v>
      </c>
      <c r="F2" s="35" t="s">
        <v>1137</v>
      </c>
      <c r="G2" s="35">
        <v>2</v>
      </c>
      <c r="H2" s="7" t="s">
        <v>1138</v>
      </c>
      <c r="I2" s="35">
        <v>2000</v>
      </c>
      <c r="J2" s="7" t="s">
        <v>1139</v>
      </c>
      <c r="K2" s="35">
        <v>2000</v>
      </c>
      <c r="L2" s="35" t="s">
        <v>29</v>
      </c>
      <c r="M2" s="35">
        <v>1</v>
      </c>
      <c r="N2" s="36" t="s">
        <v>29</v>
      </c>
      <c r="O2" s="36" t="s">
        <v>29</v>
      </c>
      <c r="P2" s="35" t="s">
        <v>29</v>
      </c>
      <c r="Q2" s="35" t="s">
        <v>29</v>
      </c>
      <c r="R2" s="35" t="s">
        <v>29</v>
      </c>
      <c r="S2" s="35" t="s">
        <v>29</v>
      </c>
      <c r="T2" s="35" t="s">
        <v>29</v>
      </c>
      <c r="U2" s="1" t="s">
        <v>29</v>
      </c>
      <c r="V2" s="35" t="s">
        <v>29</v>
      </c>
      <c r="W2" s="35" t="s">
        <v>30</v>
      </c>
      <c r="X2" s="35" t="s">
        <v>31</v>
      </c>
      <c r="Y2" s="35">
        <v>1</v>
      </c>
      <c r="Z2" s="11"/>
      <c r="AA2" s="11"/>
      <c r="AB2" s="15">
        <v>0</v>
      </c>
      <c r="AC2" s="15">
        <v>0</v>
      </c>
      <c r="AD2" s="1">
        <v>0</v>
      </c>
      <c r="AE2" s="1">
        <v>0</v>
      </c>
      <c r="AF2" s="1">
        <v>0</v>
      </c>
      <c r="AG2" s="1">
        <v>0</v>
      </c>
      <c r="AH2" s="1">
        <v>0</v>
      </c>
      <c r="AI2" s="37"/>
      <c r="AJ2" s="1">
        <v>0</v>
      </c>
      <c r="AK2" s="1">
        <v>0</v>
      </c>
      <c r="AL2" s="37"/>
      <c r="AM2" s="1">
        <v>0</v>
      </c>
      <c r="AN2" s="1">
        <v>0</v>
      </c>
      <c r="AO2" s="1">
        <v>0</v>
      </c>
      <c r="AP2" s="37"/>
      <c r="AQ2" s="1">
        <v>0</v>
      </c>
      <c r="AR2" s="1">
        <v>0</v>
      </c>
      <c r="AS2" s="1">
        <v>0</v>
      </c>
      <c r="AT2" s="1">
        <v>0</v>
      </c>
      <c r="AU2" s="1">
        <v>0</v>
      </c>
      <c r="AV2" s="37"/>
      <c r="AW2" s="1">
        <v>0</v>
      </c>
      <c r="AX2" s="1">
        <v>0</v>
      </c>
      <c r="AY2" s="1">
        <v>0</v>
      </c>
      <c r="AZ2" s="1">
        <v>0</v>
      </c>
      <c r="BA2" s="1">
        <v>0</v>
      </c>
      <c r="BB2" s="1">
        <v>0</v>
      </c>
      <c r="BC2" s="15">
        <v>0</v>
      </c>
      <c r="BD2" s="15">
        <v>0</v>
      </c>
      <c r="BE2" s="1">
        <v>0</v>
      </c>
      <c r="BF2" s="15">
        <v>0</v>
      </c>
      <c r="BG2" s="37"/>
      <c r="BH2" s="15">
        <v>0</v>
      </c>
      <c r="BI2" s="1">
        <v>0</v>
      </c>
      <c r="BJ2" s="1">
        <v>0</v>
      </c>
      <c r="BK2" s="15">
        <v>0</v>
      </c>
      <c r="BL2" s="15">
        <v>0</v>
      </c>
      <c r="BM2" s="1">
        <v>0</v>
      </c>
      <c r="BN2" s="37"/>
      <c r="BO2" s="1">
        <v>0</v>
      </c>
      <c r="BP2" s="15">
        <v>0</v>
      </c>
      <c r="BQ2" s="15">
        <v>0</v>
      </c>
      <c r="BR2" s="37"/>
      <c r="BS2" s="1">
        <v>0</v>
      </c>
      <c r="BT2" s="1">
        <v>0</v>
      </c>
      <c r="BU2" s="37"/>
      <c r="BV2" s="1">
        <v>0</v>
      </c>
      <c r="BW2" s="1">
        <v>0</v>
      </c>
      <c r="BX2" s="1">
        <v>0</v>
      </c>
      <c r="BY2" s="1">
        <v>0</v>
      </c>
      <c r="BZ2" s="37"/>
      <c r="CA2" s="1">
        <v>0</v>
      </c>
      <c r="CB2" s="15">
        <v>0</v>
      </c>
      <c r="CC2" s="1">
        <v>0</v>
      </c>
      <c r="CD2" s="15">
        <v>0</v>
      </c>
      <c r="CE2" s="37"/>
      <c r="CF2" s="1">
        <v>0</v>
      </c>
      <c r="CG2" s="37"/>
      <c r="CH2" s="1">
        <v>0</v>
      </c>
      <c r="CI2" s="37"/>
      <c r="CJ2" s="1">
        <v>0</v>
      </c>
      <c r="CK2" s="1">
        <v>0</v>
      </c>
      <c r="CL2" s="1">
        <v>0</v>
      </c>
      <c r="CM2" s="37"/>
      <c r="CN2" s="1">
        <v>0</v>
      </c>
      <c r="CO2" s="1">
        <v>0</v>
      </c>
      <c r="CP2" s="37"/>
      <c r="CQ2" s="1">
        <v>0</v>
      </c>
      <c r="CR2" s="1">
        <v>0</v>
      </c>
      <c r="CS2" s="37"/>
      <c r="CT2" s="1">
        <v>0</v>
      </c>
      <c r="CU2" s="1">
        <v>0</v>
      </c>
      <c r="CV2" s="37"/>
      <c r="CW2" s="1">
        <v>0</v>
      </c>
      <c r="CX2" s="1">
        <v>0</v>
      </c>
      <c r="CY2" s="1">
        <v>0</v>
      </c>
      <c r="CZ2" s="37"/>
      <c r="DA2" s="11"/>
      <c r="DB2" s="1">
        <v>0</v>
      </c>
      <c r="DC2" s="1">
        <v>0</v>
      </c>
      <c r="DD2" s="1">
        <v>0</v>
      </c>
      <c r="DE2" s="1">
        <v>0</v>
      </c>
      <c r="DF2" s="1">
        <v>0</v>
      </c>
      <c r="DG2" s="1">
        <v>0</v>
      </c>
      <c r="DH2" s="37"/>
      <c r="DI2" s="1">
        <v>0</v>
      </c>
      <c r="DJ2" s="1" t="s">
        <v>1082</v>
      </c>
      <c r="DK2" s="1">
        <v>0</v>
      </c>
      <c r="DL2" s="1">
        <v>0</v>
      </c>
      <c r="DM2" s="15">
        <v>0</v>
      </c>
      <c r="DN2" s="37"/>
      <c r="DO2" s="1">
        <v>0</v>
      </c>
      <c r="DP2" s="1">
        <v>0</v>
      </c>
      <c r="DQ2" s="1">
        <v>0</v>
      </c>
      <c r="DR2" s="15">
        <v>0</v>
      </c>
      <c r="DS2" s="37"/>
      <c r="DT2" s="1">
        <v>0</v>
      </c>
      <c r="DU2" s="1">
        <v>0</v>
      </c>
      <c r="DV2" s="1">
        <v>0</v>
      </c>
      <c r="DW2" s="1">
        <v>0</v>
      </c>
      <c r="DX2" s="37"/>
      <c r="DY2" s="1">
        <v>0</v>
      </c>
      <c r="DZ2" s="1">
        <v>0</v>
      </c>
      <c r="EA2" s="37"/>
      <c r="EB2" s="15">
        <v>0</v>
      </c>
      <c r="EC2" s="37"/>
      <c r="ED2" s="15">
        <v>0</v>
      </c>
      <c r="EE2" s="15">
        <v>0</v>
      </c>
      <c r="EF2" s="15">
        <v>0</v>
      </c>
      <c r="EG2" s="15">
        <v>0</v>
      </c>
      <c r="EH2" s="15">
        <v>0</v>
      </c>
      <c r="EI2" s="1">
        <v>0</v>
      </c>
      <c r="EJ2" s="1">
        <v>0</v>
      </c>
      <c r="EK2" s="1">
        <v>0</v>
      </c>
      <c r="EL2" s="37"/>
      <c r="EM2" s="1">
        <v>0</v>
      </c>
      <c r="EN2" s="1">
        <v>0</v>
      </c>
      <c r="EO2" s="1">
        <v>0</v>
      </c>
      <c r="EP2" s="1">
        <v>0</v>
      </c>
      <c r="EQ2" s="1">
        <v>0</v>
      </c>
      <c r="ER2" s="1">
        <v>0</v>
      </c>
      <c r="ES2" s="1">
        <v>0</v>
      </c>
      <c r="ET2" s="1">
        <v>0</v>
      </c>
      <c r="EU2" s="1">
        <v>0</v>
      </c>
      <c r="EV2" s="1">
        <v>0</v>
      </c>
      <c r="EW2" s="1">
        <v>0</v>
      </c>
      <c r="EX2" s="1">
        <v>0</v>
      </c>
      <c r="EY2" s="1">
        <v>0</v>
      </c>
      <c r="EZ2" s="37"/>
      <c r="FA2" s="1">
        <v>0</v>
      </c>
      <c r="FB2" s="1">
        <v>0</v>
      </c>
      <c r="FC2" s="19">
        <v>2</v>
      </c>
      <c r="FD2" s="1">
        <v>0</v>
      </c>
      <c r="FE2" s="1">
        <v>0</v>
      </c>
      <c r="FF2" s="1">
        <v>0</v>
      </c>
      <c r="FG2" s="1">
        <v>0</v>
      </c>
      <c r="FH2" s="1">
        <v>0</v>
      </c>
      <c r="FI2" s="1">
        <v>0</v>
      </c>
      <c r="FJ2" s="1">
        <v>0</v>
      </c>
      <c r="FK2" s="1">
        <v>0</v>
      </c>
      <c r="FL2" s="1">
        <v>0</v>
      </c>
      <c r="FM2" s="1">
        <v>0</v>
      </c>
      <c r="FN2" s="1">
        <v>0</v>
      </c>
      <c r="FO2" s="1">
        <v>0</v>
      </c>
      <c r="FP2" s="1">
        <v>0</v>
      </c>
      <c r="FQ2" s="1">
        <v>0</v>
      </c>
      <c r="FR2" s="1">
        <v>0</v>
      </c>
      <c r="FS2" s="1">
        <v>0</v>
      </c>
      <c r="FT2" s="1">
        <v>0</v>
      </c>
      <c r="FU2" s="1">
        <v>0</v>
      </c>
      <c r="FV2" s="1">
        <v>0</v>
      </c>
      <c r="FW2" s="1">
        <v>0</v>
      </c>
    </row>
    <row r="3" spans="1:179" s="32" customFormat="1" ht="118.5" customHeight="1" x14ac:dyDescent="0.25">
      <c r="A3" s="35" t="s">
        <v>2343</v>
      </c>
      <c r="B3" s="35" t="s">
        <v>1140</v>
      </c>
      <c r="C3" s="35" t="s">
        <v>1904</v>
      </c>
      <c r="D3" s="35" t="s">
        <v>220</v>
      </c>
      <c r="E3" s="35">
        <v>1</v>
      </c>
      <c r="F3" s="35" t="s">
        <v>1141</v>
      </c>
      <c r="G3" s="35">
        <v>2</v>
      </c>
      <c r="H3" s="7" t="s">
        <v>1142</v>
      </c>
      <c r="I3" s="35">
        <v>2000</v>
      </c>
      <c r="J3" s="38" t="s">
        <v>1902</v>
      </c>
      <c r="K3" s="38">
        <v>2001</v>
      </c>
      <c r="L3" s="35" t="s">
        <v>29</v>
      </c>
      <c r="M3" s="35">
        <v>1</v>
      </c>
      <c r="N3" s="36" t="s">
        <v>29</v>
      </c>
      <c r="O3" s="36" t="s">
        <v>29</v>
      </c>
      <c r="P3" s="35" t="s">
        <v>29</v>
      </c>
      <c r="Q3" s="35" t="s">
        <v>29</v>
      </c>
      <c r="R3" s="35" t="s">
        <v>29</v>
      </c>
      <c r="S3" s="35" t="s">
        <v>29</v>
      </c>
      <c r="T3" s="35" t="s">
        <v>29</v>
      </c>
      <c r="U3" s="1" t="s">
        <v>29</v>
      </c>
      <c r="V3" s="35" t="s">
        <v>29</v>
      </c>
      <c r="W3" s="35" t="s">
        <v>43</v>
      </c>
      <c r="X3" s="35" t="s">
        <v>65</v>
      </c>
      <c r="Y3" s="35">
        <v>0</v>
      </c>
      <c r="Z3" s="11"/>
      <c r="AA3" s="11"/>
      <c r="AB3" s="15">
        <v>0</v>
      </c>
      <c r="AC3" s="15">
        <v>0</v>
      </c>
      <c r="AD3" s="1">
        <v>0</v>
      </c>
      <c r="AE3" s="1">
        <v>0</v>
      </c>
      <c r="AF3" s="1">
        <v>0</v>
      </c>
      <c r="AG3" s="1">
        <v>0</v>
      </c>
      <c r="AH3" s="1">
        <v>0</v>
      </c>
      <c r="AI3" s="11"/>
      <c r="AJ3" s="1">
        <v>0</v>
      </c>
      <c r="AK3" s="1">
        <v>0</v>
      </c>
      <c r="AL3" s="11"/>
      <c r="AM3" s="1">
        <v>0</v>
      </c>
      <c r="AN3" s="1">
        <v>0</v>
      </c>
      <c r="AO3" s="1">
        <v>0</v>
      </c>
      <c r="AP3" s="11"/>
      <c r="AQ3" s="1">
        <v>0</v>
      </c>
      <c r="AR3" s="1">
        <v>0</v>
      </c>
      <c r="AS3" s="1">
        <v>0</v>
      </c>
      <c r="AT3" s="1">
        <v>0</v>
      </c>
      <c r="AU3" s="1">
        <v>0</v>
      </c>
      <c r="AV3" s="11"/>
      <c r="AW3" s="1">
        <v>0</v>
      </c>
      <c r="AX3" s="1">
        <v>0</v>
      </c>
      <c r="AY3" s="1">
        <v>0</v>
      </c>
      <c r="AZ3" s="1">
        <v>0</v>
      </c>
      <c r="BA3" s="1">
        <v>0</v>
      </c>
      <c r="BB3" s="1">
        <v>0</v>
      </c>
      <c r="BC3" s="15">
        <v>0</v>
      </c>
      <c r="BD3" s="15">
        <v>0</v>
      </c>
      <c r="BE3" s="1">
        <v>0</v>
      </c>
      <c r="BF3" s="15">
        <v>0</v>
      </c>
      <c r="BG3" s="11"/>
      <c r="BH3" s="15">
        <v>0</v>
      </c>
      <c r="BI3" s="1">
        <v>0</v>
      </c>
      <c r="BJ3" s="1">
        <v>0</v>
      </c>
      <c r="BK3" s="15">
        <v>0</v>
      </c>
      <c r="BL3" s="15">
        <v>0</v>
      </c>
      <c r="BM3" s="1">
        <v>0</v>
      </c>
      <c r="BN3" s="11"/>
      <c r="BO3" s="1">
        <v>0</v>
      </c>
      <c r="BP3" s="15">
        <v>0</v>
      </c>
      <c r="BQ3" s="15">
        <v>0</v>
      </c>
      <c r="BR3" s="11"/>
      <c r="BS3" s="1">
        <v>0</v>
      </c>
      <c r="BT3" s="1">
        <v>0</v>
      </c>
      <c r="BU3" s="11"/>
      <c r="BV3" s="1">
        <v>0</v>
      </c>
      <c r="BW3" s="1">
        <v>0</v>
      </c>
      <c r="BX3" s="1">
        <v>0</v>
      </c>
      <c r="BY3" s="1">
        <v>0</v>
      </c>
      <c r="BZ3" s="11"/>
      <c r="CA3" s="1">
        <v>0</v>
      </c>
      <c r="CB3" s="15">
        <v>0</v>
      </c>
      <c r="CC3" s="1">
        <v>0</v>
      </c>
      <c r="CD3" s="15">
        <v>0</v>
      </c>
      <c r="CE3" s="11"/>
      <c r="CF3" s="1">
        <v>0</v>
      </c>
      <c r="CG3" s="11"/>
      <c r="CH3" s="1">
        <v>0</v>
      </c>
      <c r="CI3" s="11"/>
      <c r="CJ3" s="1">
        <v>0</v>
      </c>
      <c r="CK3" s="1">
        <v>0</v>
      </c>
      <c r="CL3" s="1">
        <v>0</v>
      </c>
      <c r="CM3" s="11"/>
      <c r="CN3" s="1">
        <v>0</v>
      </c>
      <c r="CO3" s="1">
        <v>0</v>
      </c>
      <c r="CP3" s="11"/>
      <c r="CQ3" s="1">
        <v>0</v>
      </c>
      <c r="CR3" s="1">
        <v>0</v>
      </c>
      <c r="CS3" s="11"/>
      <c r="CT3" s="1">
        <v>0</v>
      </c>
      <c r="CU3" s="1">
        <v>0</v>
      </c>
      <c r="CV3" s="11"/>
      <c r="CW3" s="1">
        <v>0</v>
      </c>
      <c r="CX3" s="1">
        <v>0</v>
      </c>
      <c r="CY3" s="1">
        <v>0</v>
      </c>
      <c r="CZ3" s="11"/>
      <c r="DA3" s="11"/>
      <c r="DB3" s="1">
        <v>0</v>
      </c>
      <c r="DC3" s="1">
        <v>0</v>
      </c>
      <c r="DD3" s="1">
        <v>0</v>
      </c>
      <c r="DE3" s="1">
        <v>0</v>
      </c>
      <c r="DF3" s="1">
        <v>0</v>
      </c>
      <c r="DG3" s="1">
        <v>0</v>
      </c>
      <c r="DH3" s="11"/>
      <c r="DI3" s="1">
        <v>0</v>
      </c>
      <c r="DJ3" s="1" t="s">
        <v>1082</v>
      </c>
      <c r="DK3" s="1">
        <v>0</v>
      </c>
      <c r="DL3" s="1">
        <v>0</v>
      </c>
      <c r="DM3" s="15">
        <v>0</v>
      </c>
      <c r="DN3" s="11"/>
      <c r="DO3" s="1">
        <v>0</v>
      </c>
      <c r="DP3" s="1">
        <v>0</v>
      </c>
      <c r="DQ3" s="1">
        <v>0</v>
      </c>
      <c r="DR3" s="15">
        <v>0</v>
      </c>
      <c r="DS3" s="11"/>
      <c r="DT3" s="1">
        <v>0</v>
      </c>
      <c r="DU3" s="1">
        <v>0</v>
      </c>
      <c r="DV3" s="1">
        <v>0</v>
      </c>
      <c r="DW3" s="1">
        <v>0</v>
      </c>
      <c r="DX3" s="11"/>
      <c r="DY3" s="1">
        <v>0</v>
      </c>
      <c r="DZ3" s="1">
        <v>0</v>
      </c>
      <c r="EA3" s="11"/>
      <c r="EB3" s="15">
        <v>0</v>
      </c>
      <c r="EC3" s="11"/>
      <c r="ED3" s="15">
        <v>0</v>
      </c>
      <c r="EE3" s="15">
        <v>0</v>
      </c>
      <c r="EF3" s="15">
        <v>0</v>
      </c>
      <c r="EG3" s="15">
        <v>0</v>
      </c>
      <c r="EH3" s="15">
        <v>0</v>
      </c>
      <c r="EI3" s="1">
        <v>0</v>
      </c>
      <c r="EJ3" s="1">
        <v>0</v>
      </c>
      <c r="EK3" s="1">
        <v>0</v>
      </c>
      <c r="EL3" s="11"/>
      <c r="EM3" s="1">
        <v>0</v>
      </c>
      <c r="EN3" s="1">
        <v>0</v>
      </c>
      <c r="EO3" s="1">
        <v>0</v>
      </c>
      <c r="EP3" s="1">
        <v>0</v>
      </c>
      <c r="EQ3" s="1">
        <v>0</v>
      </c>
      <c r="ER3" s="1">
        <v>0</v>
      </c>
      <c r="ES3" s="1">
        <v>0</v>
      </c>
      <c r="ET3" s="1">
        <v>0</v>
      </c>
      <c r="EU3" s="1">
        <v>0</v>
      </c>
      <c r="EV3" s="1">
        <v>0</v>
      </c>
      <c r="EW3" s="1">
        <v>0</v>
      </c>
      <c r="EX3" s="1">
        <v>0</v>
      </c>
      <c r="EY3" s="1">
        <v>0</v>
      </c>
      <c r="EZ3" s="11"/>
      <c r="FA3" s="1">
        <v>0</v>
      </c>
      <c r="FB3" s="1">
        <v>0</v>
      </c>
      <c r="FC3" s="1">
        <v>0</v>
      </c>
      <c r="FD3" s="1">
        <v>0</v>
      </c>
      <c r="FE3" s="1">
        <v>0</v>
      </c>
      <c r="FF3" s="1">
        <v>0</v>
      </c>
      <c r="FG3" s="1">
        <v>0</v>
      </c>
      <c r="FH3" s="1">
        <v>0</v>
      </c>
      <c r="FI3" s="1">
        <v>0</v>
      </c>
      <c r="FJ3" s="1">
        <v>0</v>
      </c>
      <c r="FK3" s="1">
        <v>0</v>
      </c>
      <c r="FL3" s="1">
        <v>0</v>
      </c>
      <c r="FM3" s="1">
        <v>0</v>
      </c>
      <c r="FN3" s="1">
        <v>0</v>
      </c>
      <c r="FO3" s="1">
        <v>0</v>
      </c>
      <c r="FP3" s="1">
        <v>0</v>
      </c>
      <c r="FQ3" s="1">
        <v>0</v>
      </c>
      <c r="FR3" s="1">
        <v>0</v>
      </c>
      <c r="FS3" s="1">
        <v>0</v>
      </c>
      <c r="FT3" s="1">
        <v>0</v>
      </c>
      <c r="FU3" s="1">
        <v>0</v>
      </c>
      <c r="FV3" s="1">
        <v>0</v>
      </c>
      <c r="FW3" s="1">
        <v>0</v>
      </c>
    </row>
    <row r="4" spans="1:179" s="32" customFormat="1" ht="118.5" customHeight="1" x14ac:dyDescent="0.25">
      <c r="A4" s="35" t="s">
        <v>2344</v>
      </c>
      <c r="B4" s="35" t="s">
        <v>1143</v>
      </c>
      <c r="C4" s="35" t="s">
        <v>1905</v>
      </c>
      <c r="D4" s="35" t="s">
        <v>364</v>
      </c>
      <c r="E4" s="35">
        <v>1</v>
      </c>
      <c r="F4" s="35" t="s">
        <v>1144</v>
      </c>
      <c r="G4" s="35">
        <v>2</v>
      </c>
      <c r="H4" s="7" t="s">
        <v>1145</v>
      </c>
      <c r="I4" s="35">
        <v>2000</v>
      </c>
      <c r="J4" s="38" t="s">
        <v>1906</v>
      </c>
      <c r="K4" s="38">
        <v>2001</v>
      </c>
      <c r="L4" s="35" t="s">
        <v>29</v>
      </c>
      <c r="M4" s="35">
        <v>1</v>
      </c>
      <c r="N4" s="36" t="s">
        <v>29</v>
      </c>
      <c r="O4" s="36" t="s">
        <v>29</v>
      </c>
      <c r="P4" s="35" t="s">
        <v>29</v>
      </c>
      <c r="Q4" s="35" t="s">
        <v>29</v>
      </c>
      <c r="R4" s="35" t="s">
        <v>29</v>
      </c>
      <c r="S4" s="35" t="s">
        <v>29</v>
      </c>
      <c r="T4" s="35" t="s">
        <v>29</v>
      </c>
      <c r="U4" s="1" t="s">
        <v>29</v>
      </c>
      <c r="V4" s="35" t="s">
        <v>29</v>
      </c>
      <c r="W4" s="35" t="s">
        <v>43</v>
      </c>
      <c r="X4" s="35" t="s">
        <v>65</v>
      </c>
      <c r="Y4" s="35">
        <v>0</v>
      </c>
      <c r="Z4" s="11"/>
      <c r="AA4" s="11"/>
      <c r="AB4" s="15">
        <v>0</v>
      </c>
      <c r="AC4" s="15">
        <v>0</v>
      </c>
      <c r="AD4" s="1">
        <v>0</v>
      </c>
      <c r="AE4" s="1">
        <v>0</v>
      </c>
      <c r="AF4" s="1">
        <v>0</v>
      </c>
      <c r="AG4" s="1">
        <v>0</v>
      </c>
      <c r="AH4" s="1">
        <v>0</v>
      </c>
      <c r="AI4" s="11"/>
      <c r="AJ4" s="1">
        <v>0</v>
      </c>
      <c r="AK4" s="1">
        <v>0</v>
      </c>
      <c r="AL4" s="11"/>
      <c r="AM4" s="1">
        <v>0</v>
      </c>
      <c r="AN4" s="1">
        <v>0</v>
      </c>
      <c r="AO4" s="1">
        <v>0</v>
      </c>
      <c r="AP4" s="11"/>
      <c r="AQ4" s="1">
        <v>0</v>
      </c>
      <c r="AR4" s="1">
        <v>0</v>
      </c>
      <c r="AS4" s="1">
        <v>0</v>
      </c>
      <c r="AT4" s="1">
        <v>0</v>
      </c>
      <c r="AU4" s="1">
        <v>0</v>
      </c>
      <c r="AV4" s="11"/>
      <c r="AW4" s="1">
        <v>0</v>
      </c>
      <c r="AX4" s="1">
        <v>0</v>
      </c>
      <c r="AY4" s="1">
        <v>0</v>
      </c>
      <c r="AZ4" s="1">
        <v>0</v>
      </c>
      <c r="BA4" s="1">
        <v>0</v>
      </c>
      <c r="BB4" s="1">
        <v>0</v>
      </c>
      <c r="BC4" s="15">
        <v>0</v>
      </c>
      <c r="BD4" s="15">
        <v>0</v>
      </c>
      <c r="BE4" s="1">
        <v>0</v>
      </c>
      <c r="BF4" s="15">
        <v>0</v>
      </c>
      <c r="BG4" s="11"/>
      <c r="BH4" s="15">
        <v>0</v>
      </c>
      <c r="BI4" s="1">
        <v>0</v>
      </c>
      <c r="BJ4" s="1">
        <v>0</v>
      </c>
      <c r="BK4" s="15">
        <v>0</v>
      </c>
      <c r="BL4" s="15">
        <v>0</v>
      </c>
      <c r="BM4" s="1">
        <v>0</v>
      </c>
      <c r="BN4" s="11"/>
      <c r="BO4" s="1">
        <v>0</v>
      </c>
      <c r="BP4" s="15">
        <v>0</v>
      </c>
      <c r="BQ4" s="15">
        <v>0</v>
      </c>
      <c r="BR4" s="11"/>
      <c r="BS4" s="1">
        <v>0</v>
      </c>
      <c r="BT4" s="1">
        <v>0</v>
      </c>
      <c r="BU4" s="11"/>
      <c r="BV4" s="1">
        <v>0</v>
      </c>
      <c r="BW4" s="1">
        <v>0</v>
      </c>
      <c r="BX4" s="1">
        <v>0</v>
      </c>
      <c r="BY4" s="1">
        <v>0</v>
      </c>
      <c r="BZ4" s="11"/>
      <c r="CA4" s="1">
        <v>0</v>
      </c>
      <c r="CB4" s="15">
        <v>0</v>
      </c>
      <c r="CC4" s="1">
        <v>0</v>
      </c>
      <c r="CD4" s="15">
        <v>0</v>
      </c>
      <c r="CE4" s="11"/>
      <c r="CF4" s="1">
        <v>0</v>
      </c>
      <c r="CG4" s="11"/>
      <c r="CH4" s="1">
        <v>0</v>
      </c>
      <c r="CI4" s="11"/>
      <c r="CJ4" s="1">
        <v>0</v>
      </c>
      <c r="CK4" s="1">
        <v>0</v>
      </c>
      <c r="CL4" s="1">
        <v>0</v>
      </c>
      <c r="CM4" s="11"/>
      <c r="CN4" s="1">
        <v>0</v>
      </c>
      <c r="CO4" s="1">
        <v>0</v>
      </c>
      <c r="CP4" s="11"/>
      <c r="CQ4" s="1">
        <v>0</v>
      </c>
      <c r="CR4" s="1">
        <v>0</v>
      </c>
      <c r="CS4" s="11"/>
      <c r="CT4" s="1">
        <v>0</v>
      </c>
      <c r="CU4" s="1">
        <v>0</v>
      </c>
      <c r="CV4" s="11"/>
      <c r="CW4" s="1">
        <v>0</v>
      </c>
      <c r="CX4" s="1">
        <v>0</v>
      </c>
      <c r="CY4" s="1">
        <v>0</v>
      </c>
      <c r="CZ4" s="11"/>
      <c r="DA4" s="11"/>
      <c r="DB4" s="1">
        <v>0</v>
      </c>
      <c r="DC4" s="1">
        <v>0</v>
      </c>
      <c r="DD4" s="1">
        <v>0</v>
      </c>
      <c r="DE4" s="1">
        <v>0</v>
      </c>
      <c r="DF4" s="1">
        <v>0</v>
      </c>
      <c r="DG4" s="1">
        <v>0</v>
      </c>
      <c r="DH4" s="11"/>
      <c r="DI4" s="1">
        <v>0</v>
      </c>
      <c r="DJ4" s="1" t="s">
        <v>1082</v>
      </c>
      <c r="DK4" s="1">
        <v>0</v>
      </c>
      <c r="DL4" s="1">
        <v>0</v>
      </c>
      <c r="DM4" s="15">
        <v>0</v>
      </c>
      <c r="DN4" s="11"/>
      <c r="DO4" s="1">
        <v>0</v>
      </c>
      <c r="DP4" s="1">
        <v>0</v>
      </c>
      <c r="DQ4" s="1">
        <v>0</v>
      </c>
      <c r="DR4" s="15">
        <v>0</v>
      </c>
      <c r="DS4" s="11"/>
      <c r="DT4" s="1">
        <v>0</v>
      </c>
      <c r="DU4" s="1">
        <v>0</v>
      </c>
      <c r="DV4" s="1">
        <v>0</v>
      </c>
      <c r="DW4" s="1">
        <v>0</v>
      </c>
      <c r="DX4" s="11"/>
      <c r="DY4" s="1">
        <v>0</v>
      </c>
      <c r="DZ4" s="1">
        <v>0</v>
      </c>
      <c r="EA4" s="11"/>
      <c r="EB4" s="15">
        <v>0</v>
      </c>
      <c r="EC4" s="11"/>
      <c r="ED4" s="15">
        <v>0</v>
      </c>
      <c r="EE4" s="15">
        <v>0</v>
      </c>
      <c r="EF4" s="15">
        <v>0</v>
      </c>
      <c r="EG4" s="15">
        <v>0</v>
      </c>
      <c r="EH4" s="15">
        <v>0</v>
      </c>
      <c r="EI4" s="1">
        <v>0</v>
      </c>
      <c r="EJ4" s="1">
        <v>0</v>
      </c>
      <c r="EK4" s="1">
        <v>0</v>
      </c>
      <c r="EL4" s="11"/>
      <c r="EM4" s="1">
        <v>0</v>
      </c>
      <c r="EN4" s="1">
        <v>0</v>
      </c>
      <c r="EO4" s="1">
        <v>0</v>
      </c>
      <c r="EP4" s="1">
        <v>0</v>
      </c>
      <c r="EQ4" s="1">
        <v>0</v>
      </c>
      <c r="ER4" s="1">
        <v>0</v>
      </c>
      <c r="ES4" s="1">
        <v>0</v>
      </c>
      <c r="ET4" s="1">
        <v>0</v>
      </c>
      <c r="EU4" s="1">
        <v>0</v>
      </c>
      <c r="EV4" s="1">
        <v>0</v>
      </c>
      <c r="EW4" s="1">
        <v>0</v>
      </c>
      <c r="EX4" s="1">
        <v>0</v>
      </c>
      <c r="EY4" s="1">
        <v>0</v>
      </c>
      <c r="EZ4" s="11"/>
      <c r="FA4" s="1">
        <v>0</v>
      </c>
      <c r="FB4" s="1">
        <v>0</v>
      </c>
      <c r="FC4" s="1">
        <v>0</v>
      </c>
      <c r="FD4" s="1">
        <v>0</v>
      </c>
      <c r="FE4" s="1">
        <v>0</v>
      </c>
      <c r="FF4" s="1">
        <v>0</v>
      </c>
      <c r="FG4" s="1">
        <v>0</v>
      </c>
      <c r="FH4" s="1">
        <v>0</v>
      </c>
      <c r="FI4" s="1">
        <v>0</v>
      </c>
      <c r="FJ4" s="1">
        <v>0</v>
      </c>
      <c r="FK4" s="1">
        <v>0</v>
      </c>
      <c r="FL4" s="1">
        <v>0</v>
      </c>
      <c r="FM4" s="1">
        <v>0</v>
      </c>
      <c r="FN4" s="1">
        <v>0</v>
      </c>
      <c r="FO4" s="1">
        <v>0</v>
      </c>
      <c r="FP4" s="1">
        <v>0</v>
      </c>
      <c r="FQ4" s="1">
        <v>0</v>
      </c>
      <c r="FR4" s="1">
        <v>0</v>
      </c>
      <c r="FS4" s="1">
        <v>0</v>
      </c>
      <c r="FT4" s="1">
        <v>0</v>
      </c>
      <c r="FU4" s="1">
        <v>0</v>
      </c>
      <c r="FV4" s="1">
        <v>0</v>
      </c>
      <c r="FW4" s="1">
        <v>0</v>
      </c>
    </row>
    <row r="5" spans="1:179" s="32" customFormat="1" ht="118.5" customHeight="1" x14ac:dyDescent="0.25">
      <c r="A5" s="35" t="s">
        <v>2345</v>
      </c>
      <c r="B5" s="35" t="s">
        <v>1913</v>
      </c>
      <c r="C5" s="35" t="s">
        <v>1914</v>
      </c>
      <c r="D5" s="35" t="s">
        <v>25</v>
      </c>
      <c r="E5" s="35">
        <v>1</v>
      </c>
      <c r="F5" s="35" t="s">
        <v>1146</v>
      </c>
      <c r="G5" s="35">
        <v>2</v>
      </c>
      <c r="H5" s="7" t="s">
        <v>1147</v>
      </c>
      <c r="I5" s="35">
        <v>2000</v>
      </c>
      <c r="J5" s="7" t="s">
        <v>1148</v>
      </c>
      <c r="K5" s="35">
        <v>2001</v>
      </c>
      <c r="L5" s="35" t="s">
        <v>29</v>
      </c>
      <c r="M5" s="35">
        <v>1</v>
      </c>
      <c r="N5" s="36" t="s">
        <v>29</v>
      </c>
      <c r="O5" s="36" t="s">
        <v>29</v>
      </c>
      <c r="P5" s="35" t="s">
        <v>29</v>
      </c>
      <c r="Q5" s="35" t="s">
        <v>29</v>
      </c>
      <c r="R5" s="35" t="s">
        <v>29</v>
      </c>
      <c r="S5" s="35" t="s">
        <v>29</v>
      </c>
      <c r="T5" s="35" t="s">
        <v>29</v>
      </c>
      <c r="U5" s="1" t="s">
        <v>29</v>
      </c>
      <c r="V5" s="35" t="s">
        <v>29</v>
      </c>
      <c r="W5" s="35" t="s">
        <v>51</v>
      </c>
      <c r="X5" s="35" t="s">
        <v>1007</v>
      </c>
      <c r="Y5" s="35">
        <v>0</v>
      </c>
      <c r="Z5" s="11"/>
      <c r="AA5" s="11"/>
      <c r="AB5" s="15">
        <v>0</v>
      </c>
      <c r="AC5" s="15">
        <v>0</v>
      </c>
      <c r="AD5" s="1">
        <v>0</v>
      </c>
      <c r="AE5" s="1">
        <v>0</v>
      </c>
      <c r="AF5" s="1">
        <v>0</v>
      </c>
      <c r="AG5" s="1">
        <v>0</v>
      </c>
      <c r="AH5" s="1">
        <v>0</v>
      </c>
      <c r="AI5" s="11"/>
      <c r="AJ5" s="1">
        <v>0</v>
      </c>
      <c r="AK5" s="1">
        <v>0</v>
      </c>
      <c r="AL5" s="11"/>
      <c r="AM5" s="1">
        <v>0</v>
      </c>
      <c r="AN5" s="1">
        <v>0</v>
      </c>
      <c r="AO5" s="1">
        <v>0</v>
      </c>
      <c r="AP5" s="11"/>
      <c r="AQ5" s="1">
        <v>0</v>
      </c>
      <c r="AR5" s="1">
        <v>0</v>
      </c>
      <c r="AS5" s="1">
        <v>0</v>
      </c>
      <c r="AT5" s="1">
        <v>0</v>
      </c>
      <c r="AU5" s="1">
        <v>0</v>
      </c>
      <c r="AV5" s="11"/>
      <c r="AW5" s="1">
        <v>0</v>
      </c>
      <c r="AX5" s="1">
        <v>0</v>
      </c>
      <c r="AY5" s="1">
        <v>0</v>
      </c>
      <c r="AZ5" s="1">
        <v>0</v>
      </c>
      <c r="BA5" s="1">
        <v>0</v>
      </c>
      <c r="BB5" s="1">
        <v>0</v>
      </c>
      <c r="BC5" s="15">
        <v>0</v>
      </c>
      <c r="BD5" s="15">
        <v>0</v>
      </c>
      <c r="BE5" s="1">
        <v>0</v>
      </c>
      <c r="BF5" s="15">
        <v>0</v>
      </c>
      <c r="BG5" s="11"/>
      <c r="BH5" s="15">
        <v>0</v>
      </c>
      <c r="BI5" s="1">
        <v>0</v>
      </c>
      <c r="BJ5" s="1">
        <v>0</v>
      </c>
      <c r="BK5" s="15">
        <v>0</v>
      </c>
      <c r="BL5" s="15">
        <v>0</v>
      </c>
      <c r="BM5" s="1">
        <v>0</v>
      </c>
      <c r="BN5" s="11"/>
      <c r="BO5" s="1">
        <v>0</v>
      </c>
      <c r="BP5" s="15">
        <v>0</v>
      </c>
      <c r="BQ5" s="15">
        <v>0</v>
      </c>
      <c r="BR5" s="11"/>
      <c r="BS5" s="1">
        <v>0</v>
      </c>
      <c r="BT5" s="1">
        <v>0</v>
      </c>
      <c r="BU5" s="11"/>
      <c r="BV5" s="1">
        <v>0</v>
      </c>
      <c r="BW5" s="1">
        <v>0</v>
      </c>
      <c r="BX5" s="1">
        <v>0</v>
      </c>
      <c r="BY5" s="1">
        <v>0</v>
      </c>
      <c r="BZ5" s="11"/>
      <c r="CA5" s="1">
        <v>0</v>
      </c>
      <c r="CB5" s="15">
        <v>0</v>
      </c>
      <c r="CC5" s="1">
        <v>0</v>
      </c>
      <c r="CD5" s="15">
        <v>0</v>
      </c>
      <c r="CE5" s="11"/>
      <c r="CF5" s="1">
        <v>0</v>
      </c>
      <c r="CG5" s="11"/>
      <c r="CH5" s="1">
        <v>0</v>
      </c>
      <c r="CI5" s="11"/>
      <c r="CJ5" s="1">
        <v>0</v>
      </c>
      <c r="CK5" s="1">
        <v>0</v>
      </c>
      <c r="CL5" s="1">
        <v>0</v>
      </c>
      <c r="CM5" s="11"/>
      <c r="CN5" s="1">
        <v>0</v>
      </c>
      <c r="CO5" s="1">
        <v>0</v>
      </c>
      <c r="CP5" s="11"/>
      <c r="CQ5" s="1">
        <v>0</v>
      </c>
      <c r="CR5" s="1">
        <v>0</v>
      </c>
      <c r="CS5" s="11"/>
      <c r="CT5" s="1">
        <v>0</v>
      </c>
      <c r="CU5" s="1">
        <v>0</v>
      </c>
      <c r="CV5" s="11"/>
      <c r="CW5" s="1">
        <v>0</v>
      </c>
      <c r="CX5" s="1">
        <v>0</v>
      </c>
      <c r="CY5" s="1">
        <v>0</v>
      </c>
      <c r="CZ5" s="11"/>
      <c r="DA5" s="11"/>
      <c r="DB5" s="1">
        <v>0</v>
      </c>
      <c r="DC5" s="1">
        <v>0</v>
      </c>
      <c r="DD5" s="1">
        <v>0</v>
      </c>
      <c r="DE5" s="1">
        <v>0</v>
      </c>
      <c r="DF5" s="1">
        <v>0</v>
      </c>
      <c r="DG5" s="1">
        <v>0</v>
      </c>
      <c r="DH5" s="11"/>
      <c r="DI5" s="1">
        <v>0</v>
      </c>
      <c r="DJ5" s="1" t="s">
        <v>1082</v>
      </c>
      <c r="DK5" s="1">
        <v>0</v>
      </c>
      <c r="DL5" s="1">
        <v>0</v>
      </c>
      <c r="DM5" s="15">
        <v>0</v>
      </c>
      <c r="DN5" s="11"/>
      <c r="DO5" s="1">
        <v>0</v>
      </c>
      <c r="DP5" s="1">
        <v>0</v>
      </c>
      <c r="DQ5" s="1">
        <v>0</v>
      </c>
      <c r="DR5" s="15">
        <v>0</v>
      </c>
      <c r="DS5" s="11"/>
      <c r="DT5" s="1">
        <v>0</v>
      </c>
      <c r="DU5" s="1">
        <v>0</v>
      </c>
      <c r="DV5" s="1">
        <v>0</v>
      </c>
      <c r="DW5" s="1">
        <v>0</v>
      </c>
      <c r="DX5" s="11"/>
      <c r="DY5" s="1">
        <v>0</v>
      </c>
      <c r="DZ5" s="1">
        <v>0</v>
      </c>
      <c r="EA5" s="11"/>
      <c r="EB5" s="15">
        <v>0</v>
      </c>
      <c r="EC5" s="11"/>
      <c r="ED5" s="15">
        <v>0</v>
      </c>
      <c r="EE5" s="15">
        <v>0</v>
      </c>
      <c r="EF5" s="15">
        <v>0</v>
      </c>
      <c r="EG5" s="15">
        <v>0</v>
      </c>
      <c r="EH5" s="15">
        <v>0</v>
      </c>
      <c r="EI5" s="1">
        <v>0</v>
      </c>
      <c r="EJ5" s="1">
        <v>0</v>
      </c>
      <c r="EK5" s="1">
        <v>0</v>
      </c>
      <c r="EL5" s="11"/>
      <c r="EM5" s="1">
        <v>0</v>
      </c>
      <c r="EN5" s="1">
        <v>0</v>
      </c>
      <c r="EO5" s="1">
        <v>0</v>
      </c>
      <c r="EP5" s="1">
        <v>0</v>
      </c>
      <c r="EQ5" s="1">
        <v>0</v>
      </c>
      <c r="ER5" s="1">
        <v>0</v>
      </c>
      <c r="ES5" s="1">
        <v>0</v>
      </c>
      <c r="ET5" s="1">
        <v>0</v>
      </c>
      <c r="EU5" s="1">
        <v>0</v>
      </c>
      <c r="EV5" s="1">
        <v>0</v>
      </c>
      <c r="EW5" s="1">
        <v>0</v>
      </c>
      <c r="EX5" s="1">
        <v>0</v>
      </c>
      <c r="EY5" s="1">
        <v>0</v>
      </c>
      <c r="EZ5" s="11"/>
      <c r="FA5" s="1">
        <v>0</v>
      </c>
      <c r="FB5" s="1">
        <v>0</v>
      </c>
      <c r="FC5" s="19">
        <v>2</v>
      </c>
      <c r="FD5" s="1">
        <v>0</v>
      </c>
      <c r="FE5" s="1">
        <v>0</v>
      </c>
      <c r="FF5" s="1">
        <v>0</v>
      </c>
      <c r="FG5" s="1">
        <v>0</v>
      </c>
      <c r="FH5" s="1">
        <v>0</v>
      </c>
      <c r="FI5" s="1">
        <v>0</v>
      </c>
      <c r="FJ5" s="1">
        <v>0</v>
      </c>
      <c r="FK5" s="1">
        <v>0</v>
      </c>
      <c r="FL5" s="1">
        <v>0</v>
      </c>
      <c r="FM5" s="1">
        <v>0</v>
      </c>
      <c r="FN5" s="1">
        <v>0</v>
      </c>
      <c r="FO5" s="1">
        <v>0</v>
      </c>
      <c r="FP5" s="1">
        <v>0</v>
      </c>
      <c r="FQ5" s="1">
        <v>0</v>
      </c>
      <c r="FR5" s="1">
        <v>0</v>
      </c>
      <c r="FS5" s="1">
        <v>0</v>
      </c>
      <c r="FT5" s="1">
        <v>0</v>
      </c>
      <c r="FU5" s="1">
        <v>0</v>
      </c>
      <c r="FV5" s="1">
        <v>0</v>
      </c>
      <c r="FW5" s="1">
        <v>0</v>
      </c>
    </row>
    <row r="6" spans="1:179" s="32" customFormat="1" ht="118.5" customHeight="1" x14ac:dyDescent="0.25">
      <c r="A6" s="35" t="s">
        <v>2346</v>
      </c>
      <c r="B6" s="35" t="s">
        <v>1149</v>
      </c>
      <c r="C6" s="35" t="s">
        <v>1915</v>
      </c>
      <c r="D6" s="35" t="s">
        <v>25</v>
      </c>
      <c r="E6" s="35">
        <v>4</v>
      </c>
      <c r="F6" s="35" t="s">
        <v>1150</v>
      </c>
      <c r="G6" s="35">
        <v>1</v>
      </c>
      <c r="H6" s="7" t="s">
        <v>1151</v>
      </c>
      <c r="I6" s="35">
        <v>2000</v>
      </c>
      <c r="J6" s="7" t="s">
        <v>1152</v>
      </c>
      <c r="K6" s="35">
        <v>2002</v>
      </c>
      <c r="L6" s="35" t="s">
        <v>29</v>
      </c>
      <c r="M6" s="35">
        <v>1</v>
      </c>
      <c r="N6" s="36" t="s">
        <v>29</v>
      </c>
      <c r="O6" s="36" t="s">
        <v>29</v>
      </c>
      <c r="P6" s="35" t="s">
        <v>29</v>
      </c>
      <c r="Q6" s="35" t="s">
        <v>29</v>
      </c>
      <c r="R6" s="35" t="s">
        <v>29</v>
      </c>
      <c r="S6" s="35" t="s">
        <v>29</v>
      </c>
      <c r="T6" s="35" t="s">
        <v>29</v>
      </c>
      <c r="U6" s="1" t="s">
        <v>29</v>
      </c>
      <c r="V6" s="35" t="s">
        <v>29</v>
      </c>
      <c r="W6" s="35" t="s">
        <v>71</v>
      </c>
      <c r="X6" s="35" t="s">
        <v>31</v>
      </c>
      <c r="Y6" s="35">
        <v>1</v>
      </c>
      <c r="Z6" s="11"/>
      <c r="AA6" s="11"/>
      <c r="AB6" s="15">
        <v>0</v>
      </c>
      <c r="AC6" s="15">
        <v>0</v>
      </c>
      <c r="AD6" s="1">
        <v>0</v>
      </c>
      <c r="AE6" s="1">
        <v>0</v>
      </c>
      <c r="AF6" s="1">
        <v>0</v>
      </c>
      <c r="AG6" s="1">
        <v>0</v>
      </c>
      <c r="AH6" s="1">
        <v>0</v>
      </c>
      <c r="AI6" s="11"/>
      <c r="AJ6" s="1">
        <v>0</v>
      </c>
      <c r="AK6" s="1">
        <v>0</v>
      </c>
      <c r="AL6" s="11"/>
      <c r="AM6" s="1">
        <v>0</v>
      </c>
      <c r="AN6" s="1">
        <v>0</v>
      </c>
      <c r="AO6" s="1">
        <v>0</v>
      </c>
      <c r="AP6" s="11"/>
      <c r="AQ6" s="1">
        <v>0</v>
      </c>
      <c r="AR6" s="1">
        <v>0</v>
      </c>
      <c r="AS6" s="1">
        <v>0</v>
      </c>
      <c r="AT6" s="1">
        <v>0</v>
      </c>
      <c r="AU6" s="1">
        <v>0</v>
      </c>
      <c r="AV6" s="11"/>
      <c r="AW6" s="1">
        <v>0</v>
      </c>
      <c r="AX6" s="1">
        <v>0</v>
      </c>
      <c r="AY6" s="1">
        <v>0</v>
      </c>
      <c r="AZ6" s="1">
        <v>0</v>
      </c>
      <c r="BA6" s="1">
        <v>0</v>
      </c>
      <c r="BB6" s="1">
        <v>0</v>
      </c>
      <c r="BC6" s="15">
        <v>0</v>
      </c>
      <c r="BD6" s="15">
        <v>0</v>
      </c>
      <c r="BE6" s="1">
        <v>0</v>
      </c>
      <c r="BF6" s="15">
        <v>0</v>
      </c>
      <c r="BG6" s="11"/>
      <c r="BH6" s="15">
        <v>0</v>
      </c>
      <c r="BI6" s="1">
        <v>0</v>
      </c>
      <c r="BJ6" s="1">
        <v>0</v>
      </c>
      <c r="BK6" s="15">
        <v>0</v>
      </c>
      <c r="BL6" s="15">
        <v>0</v>
      </c>
      <c r="BM6" s="1">
        <v>0</v>
      </c>
      <c r="BN6" s="11"/>
      <c r="BO6" s="1">
        <v>0</v>
      </c>
      <c r="BP6" s="15">
        <v>0</v>
      </c>
      <c r="BQ6" s="15">
        <v>0</v>
      </c>
      <c r="BR6" s="11"/>
      <c r="BS6" s="1">
        <v>0</v>
      </c>
      <c r="BT6" s="1">
        <v>0</v>
      </c>
      <c r="BU6" s="11"/>
      <c r="BV6" s="1">
        <v>0</v>
      </c>
      <c r="BW6" s="1">
        <v>0</v>
      </c>
      <c r="BX6" s="1">
        <v>0</v>
      </c>
      <c r="BY6" s="1">
        <v>0</v>
      </c>
      <c r="BZ6" s="11"/>
      <c r="CA6" s="1">
        <v>0</v>
      </c>
      <c r="CB6" s="15">
        <v>0</v>
      </c>
      <c r="CC6" s="1">
        <v>0</v>
      </c>
      <c r="CD6" s="15">
        <v>0</v>
      </c>
      <c r="CE6" s="11"/>
      <c r="CF6" s="1">
        <v>0</v>
      </c>
      <c r="CG6" s="11"/>
      <c r="CH6" s="1">
        <v>0</v>
      </c>
      <c r="CI6" s="11"/>
      <c r="CJ6" s="1">
        <v>0</v>
      </c>
      <c r="CK6" s="1">
        <v>0</v>
      </c>
      <c r="CL6" s="1">
        <v>0</v>
      </c>
      <c r="CM6" s="11"/>
      <c r="CN6" s="1">
        <v>0</v>
      </c>
      <c r="CO6" s="1">
        <v>0</v>
      </c>
      <c r="CP6" s="11"/>
      <c r="CQ6" s="1">
        <v>0</v>
      </c>
      <c r="CR6" s="1">
        <v>0</v>
      </c>
      <c r="CS6" s="11"/>
      <c r="CT6" s="1">
        <v>0</v>
      </c>
      <c r="CU6" s="1">
        <v>0</v>
      </c>
      <c r="CV6" s="11"/>
      <c r="CW6" s="1">
        <v>0</v>
      </c>
      <c r="CX6" s="1">
        <v>0</v>
      </c>
      <c r="CY6" s="1">
        <v>0</v>
      </c>
      <c r="CZ6" s="11"/>
      <c r="DA6" s="11"/>
      <c r="DB6" s="1">
        <v>0</v>
      </c>
      <c r="DC6" s="1">
        <v>0</v>
      </c>
      <c r="DD6" s="1">
        <v>0</v>
      </c>
      <c r="DE6" s="1">
        <v>0</v>
      </c>
      <c r="DF6" s="1">
        <v>0</v>
      </c>
      <c r="DG6" s="1">
        <v>0</v>
      </c>
      <c r="DH6" s="11"/>
      <c r="DI6" s="1">
        <v>0</v>
      </c>
      <c r="DJ6" s="1" t="s">
        <v>1082</v>
      </c>
      <c r="DK6" s="1">
        <v>0</v>
      </c>
      <c r="DL6" s="1">
        <v>0</v>
      </c>
      <c r="DM6" s="15">
        <v>0</v>
      </c>
      <c r="DN6" s="11"/>
      <c r="DO6" s="1">
        <v>0</v>
      </c>
      <c r="DP6" s="1">
        <v>0</v>
      </c>
      <c r="DQ6" s="1">
        <v>0</v>
      </c>
      <c r="DR6" s="15">
        <v>0</v>
      </c>
      <c r="DS6" s="11"/>
      <c r="DT6" s="1">
        <v>0</v>
      </c>
      <c r="DU6" s="1">
        <v>0</v>
      </c>
      <c r="DV6" s="1">
        <v>0</v>
      </c>
      <c r="DW6" s="1">
        <v>0</v>
      </c>
      <c r="DX6" s="11"/>
      <c r="DY6" s="1">
        <v>0</v>
      </c>
      <c r="DZ6" s="1">
        <v>0</v>
      </c>
      <c r="EA6" s="11"/>
      <c r="EB6" s="15">
        <v>0</v>
      </c>
      <c r="EC6" s="11"/>
      <c r="ED6" s="15">
        <v>0</v>
      </c>
      <c r="EE6" s="15">
        <v>0</v>
      </c>
      <c r="EF6" s="15">
        <v>0</v>
      </c>
      <c r="EG6" s="15">
        <v>0</v>
      </c>
      <c r="EH6" s="15">
        <v>0</v>
      </c>
      <c r="EI6" s="1">
        <v>0</v>
      </c>
      <c r="EJ6" s="1">
        <v>0</v>
      </c>
      <c r="EK6" s="1">
        <v>0</v>
      </c>
      <c r="EL6" s="11"/>
      <c r="EM6" s="1">
        <v>0</v>
      </c>
      <c r="EN6" s="1">
        <v>1</v>
      </c>
      <c r="EO6" s="1">
        <v>0</v>
      </c>
      <c r="EP6" s="1">
        <v>0</v>
      </c>
      <c r="EQ6" s="1">
        <v>0</v>
      </c>
      <c r="ER6" s="1">
        <v>0</v>
      </c>
      <c r="ES6" s="1">
        <v>0</v>
      </c>
      <c r="ET6" s="1">
        <v>0</v>
      </c>
      <c r="EU6" s="1">
        <v>0</v>
      </c>
      <c r="EV6" s="1">
        <v>0</v>
      </c>
      <c r="EW6" s="1">
        <v>0</v>
      </c>
      <c r="EX6" s="1">
        <v>0</v>
      </c>
      <c r="EY6" s="1">
        <v>0</v>
      </c>
      <c r="EZ6" s="11"/>
      <c r="FA6" s="1">
        <v>0</v>
      </c>
      <c r="FB6" s="19">
        <v>2</v>
      </c>
      <c r="FC6" s="19">
        <v>2</v>
      </c>
      <c r="FD6" s="1">
        <v>0</v>
      </c>
      <c r="FE6" s="1">
        <v>0</v>
      </c>
      <c r="FF6" s="1">
        <v>0</v>
      </c>
      <c r="FG6" s="1">
        <v>0</v>
      </c>
      <c r="FH6" s="1">
        <v>0</v>
      </c>
      <c r="FI6" s="1">
        <v>0</v>
      </c>
      <c r="FJ6" s="1">
        <v>0</v>
      </c>
      <c r="FK6" s="1">
        <v>0</v>
      </c>
      <c r="FL6" s="1">
        <v>0</v>
      </c>
      <c r="FM6" s="1">
        <v>0</v>
      </c>
      <c r="FN6" s="1">
        <v>0</v>
      </c>
      <c r="FO6" s="1">
        <v>0</v>
      </c>
      <c r="FP6" s="1">
        <v>0</v>
      </c>
      <c r="FQ6" s="1">
        <v>0</v>
      </c>
      <c r="FR6" s="1">
        <v>0</v>
      </c>
      <c r="FS6" s="1">
        <v>0</v>
      </c>
      <c r="FT6" s="1">
        <v>0</v>
      </c>
      <c r="FU6" s="1">
        <v>0</v>
      </c>
      <c r="FV6" s="1">
        <v>0</v>
      </c>
      <c r="FW6" s="1">
        <v>0</v>
      </c>
    </row>
    <row r="7" spans="1:179" s="32" customFormat="1" ht="118.5" customHeight="1" x14ac:dyDescent="0.25">
      <c r="A7" s="35" t="s">
        <v>2347</v>
      </c>
      <c r="B7" s="35" t="s">
        <v>1153</v>
      </c>
      <c r="C7" s="35" t="s">
        <v>1154</v>
      </c>
      <c r="D7" s="35" t="s">
        <v>364</v>
      </c>
      <c r="E7" s="35">
        <v>4</v>
      </c>
      <c r="F7" s="35" t="s">
        <v>1155</v>
      </c>
      <c r="G7" s="35">
        <v>2</v>
      </c>
      <c r="H7" s="7" t="s">
        <v>1156</v>
      </c>
      <c r="I7" s="35">
        <v>2000</v>
      </c>
      <c r="J7" s="35" t="s">
        <v>1157</v>
      </c>
      <c r="K7" s="35">
        <v>2001</v>
      </c>
      <c r="L7" s="35" t="s">
        <v>29</v>
      </c>
      <c r="M7" s="35">
        <v>1</v>
      </c>
      <c r="N7" s="36" t="s">
        <v>29</v>
      </c>
      <c r="O7" s="36" t="s">
        <v>29</v>
      </c>
      <c r="P7" s="35" t="s">
        <v>29</v>
      </c>
      <c r="Q7" s="35" t="s">
        <v>29</v>
      </c>
      <c r="R7" s="35" t="s">
        <v>29</v>
      </c>
      <c r="S7" s="35" t="s">
        <v>29</v>
      </c>
      <c r="T7" s="35" t="s">
        <v>29</v>
      </c>
      <c r="U7" s="1" t="s">
        <v>29</v>
      </c>
      <c r="V7" s="35" t="s">
        <v>29</v>
      </c>
      <c r="W7" s="35" t="s">
        <v>43</v>
      </c>
      <c r="X7" s="35" t="s">
        <v>65</v>
      </c>
      <c r="Y7" s="35">
        <v>0</v>
      </c>
      <c r="Z7" s="11"/>
      <c r="AA7" s="11"/>
      <c r="AB7" s="15">
        <v>0</v>
      </c>
      <c r="AC7" s="15">
        <v>0</v>
      </c>
      <c r="AD7" s="1">
        <v>0</v>
      </c>
      <c r="AE7" s="1">
        <v>0</v>
      </c>
      <c r="AF7" s="1">
        <v>0</v>
      </c>
      <c r="AG7" s="1">
        <v>0</v>
      </c>
      <c r="AH7" s="1">
        <v>0</v>
      </c>
      <c r="AI7" s="11"/>
      <c r="AJ7" s="1">
        <v>0</v>
      </c>
      <c r="AK7" s="1">
        <v>0</v>
      </c>
      <c r="AL7" s="11"/>
      <c r="AM7" s="1">
        <v>0</v>
      </c>
      <c r="AN7" s="1">
        <v>0</v>
      </c>
      <c r="AO7" s="1">
        <v>0</v>
      </c>
      <c r="AP7" s="11"/>
      <c r="AQ7" s="1">
        <v>0</v>
      </c>
      <c r="AR7" s="1">
        <v>0</v>
      </c>
      <c r="AS7" s="1">
        <v>0</v>
      </c>
      <c r="AT7" s="1">
        <v>0</v>
      </c>
      <c r="AU7" s="1">
        <v>0</v>
      </c>
      <c r="AV7" s="11"/>
      <c r="AW7" s="1">
        <v>0</v>
      </c>
      <c r="AX7" s="1">
        <v>0</v>
      </c>
      <c r="AY7" s="1">
        <v>0</v>
      </c>
      <c r="AZ7" s="1">
        <v>0</v>
      </c>
      <c r="BA7" s="1">
        <v>0</v>
      </c>
      <c r="BB7" s="1">
        <v>0</v>
      </c>
      <c r="BC7" s="15">
        <v>0</v>
      </c>
      <c r="BD7" s="15">
        <v>0</v>
      </c>
      <c r="BE7" s="1">
        <v>0</v>
      </c>
      <c r="BF7" s="15">
        <v>0</v>
      </c>
      <c r="BG7" s="11"/>
      <c r="BH7" s="15">
        <v>0</v>
      </c>
      <c r="BI7" s="1">
        <v>0</v>
      </c>
      <c r="BJ7" s="1">
        <v>0</v>
      </c>
      <c r="BK7" s="15">
        <v>0</v>
      </c>
      <c r="BL7" s="15">
        <v>0</v>
      </c>
      <c r="BM7" s="1">
        <v>0</v>
      </c>
      <c r="BN7" s="11"/>
      <c r="BO7" s="1">
        <v>0</v>
      </c>
      <c r="BP7" s="15">
        <v>0</v>
      </c>
      <c r="BQ7" s="15">
        <v>0</v>
      </c>
      <c r="BR7" s="11"/>
      <c r="BS7" s="1">
        <v>0</v>
      </c>
      <c r="BT7" s="1">
        <v>0</v>
      </c>
      <c r="BU7" s="11"/>
      <c r="BV7" s="1">
        <v>0</v>
      </c>
      <c r="BW7" s="1">
        <v>0</v>
      </c>
      <c r="BX7" s="1">
        <v>0</v>
      </c>
      <c r="BY7" s="1">
        <v>0</v>
      </c>
      <c r="BZ7" s="11"/>
      <c r="CA7" s="1">
        <v>0</v>
      </c>
      <c r="CB7" s="15">
        <v>0</v>
      </c>
      <c r="CC7" s="1">
        <v>0</v>
      </c>
      <c r="CD7" s="15">
        <v>0</v>
      </c>
      <c r="CE7" s="11"/>
      <c r="CF7" s="1">
        <v>0</v>
      </c>
      <c r="CG7" s="11"/>
      <c r="CH7" s="1">
        <v>0</v>
      </c>
      <c r="CI7" s="11"/>
      <c r="CJ7" s="1">
        <v>0</v>
      </c>
      <c r="CK7" s="1">
        <v>0</v>
      </c>
      <c r="CL7" s="1">
        <v>0</v>
      </c>
      <c r="CM7" s="11"/>
      <c r="CN7" s="1">
        <v>0</v>
      </c>
      <c r="CO7" s="1">
        <v>0</v>
      </c>
      <c r="CP7" s="11"/>
      <c r="CQ7" s="1">
        <v>0</v>
      </c>
      <c r="CR7" s="1">
        <v>0</v>
      </c>
      <c r="CS7" s="11"/>
      <c r="CT7" s="1">
        <v>0</v>
      </c>
      <c r="CU7" s="1">
        <v>0</v>
      </c>
      <c r="CV7" s="11"/>
      <c r="CW7" s="1">
        <v>0</v>
      </c>
      <c r="CX7" s="1">
        <v>0</v>
      </c>
      <c r="CY7" s="1">
        <v>0</v>
      </c>
      <c r="CZ7" s="11"/>
      <c r="DA7" s="11"/>
      <c r="DB7" s="1">
        <v>0</v>
      </c>
      <c r="DC7" s="1">
        <v>0</v>
      </c>
      <c r="DD7" s="1">
        <v>0</v>
      </c>
      <c r="DE7" s="1">
        <v>0</v>
      </c>
      <c r="DF7" s="1">
        <v>0</v>
      </c>
      <c r="DG7" s="1">
        <v>0</v>
      </c>
      <c r="DH7" s="11"/>
      <c r="DI7" s="1">
        <v>0</v>
      </c>
      <c r="DJ7" s="1" t="s">
        <v>1082</v>
      </c>
      <c r="DK7" s="1">
        <v>0</v>
      </c>
      <c r="DL7" s="1">
        <v>0</v>
      </c>
      <c r="DM7" s="15">
        <v>0</v>
      </c>
      <c r="DN7" s="11"/>
      <c r="DO7" s="1">
        <v>0</v>
      </c>
      <c r="DP7" s="1">
        <v>0</v>
      </c>
      <c r="DQ7" s="1">
        <v>0</v>
      </c>
      <c r="DR7" s="15">
        <v>0</v>
      </c>
      <c r="DS7" s="11"/>
      <c r="DT7" s="1">
        <v>0</v>
      </c>
      <c r="DU7" s="1">
        <v>0</v>
      </c>
      <c r="DV7" s="1">
        <v>0</v>
      </c>
      <c r="DW7" s="1">
        <v>0</v>
      </c>
      <c r="DX7" s="11"/>
      <c r="DY7" s="1">
        <v>0</v>
      </c>
      <c r="DZ7" s="1">
        <v>0</v>
      </c>
      <c r="EA7" s="11"/>
      <c r="EB7" s="15">
        <v>0</v>
      </c>
      <c r="EC7" s="11"/>
      <c r="ED7" s="15">
        <v>0</v>
      </c>
      <c r="EE7" s="15">
        <v>0</v>
      </c>
      <c r="EF7" s="15">
        <v>0</v>
      </c>
      <c r="EG7" s="15">
        <v>0</v>
      </c>
      <c r="EH7" s="15">
        <v>0</v>
      </c>
      <c r="EI7" s="1">
        <v>0</v>
      </c>
      <c r="EJ7" s="1">
        <v>0</v>
      </c>
      <c r="EK7" s="1">
        <v>0</v>
      </c>
      <c r="EL7" s="11"/>
      <c r="EM7" s="1">
        <v>0</v>
      </c>
      <c r="EN7" s="1">
        <v>0</v>
      </c>
      <c r="EO7" s="1">
        <v>0</v>
      </c>
      <c r="EP7" s="1">
        <v>0</v>
      </c>
      <c r="EQ7" s="1">
        <v>0</v>
      </c>
      <c r="ER7" s="1">
        <v>0</v>
      </c>
      <c r="ES7" s="1">
        <v>0</v>
      </c>
      <c r="ET7" s="1">
        <v>0</v>
      </c>
      <c r="EU7" s="1">
        <v>0</v>
      </c>
      <c r="EV7" s="1">
        <v>0</v>
      </c>
      <c r="EW7" s="1">
        <v>0</v>
      </c>
      <c r="EX7" s="1">
        <v>0</v>
      </c>
      <c r="EY7" s="1">
        <v>0</v>
      </c>
      <c r="EZ7" s="11"/>
      <c r="FA7" s="1">
        <v>0</v>
      </c>
      <c r="FB7" s="1">
        <v>0</v>
      </c>
      <c r="FC7" s="1">
        <v>0</v>
      </c>
      <c r="FD7" s="1">
        <v>0</v>
      </c>
      <c r="FE7" s="1">
        <v>0</v>
      </c>
      <c r="FF7" s="1">
        <v>0</v>
      </c>
      <c r="FG7" s="1">
        <v>0</v>
      </c>
      <c r="FH7" s="1">
        <v>0</v>
      </c>
      <c r="FI7" s="1">
        <v>0</v>
      </c>
      <c r="FJ7" s="1">
        <v>0</v>
      </c>
      <c r="FK7" s="1">
        <v>0</v>
      </c>
      <c r="FL7" s="1">
        <v>0</v>
      </c>
      <c r="FM7" s="1">
        <v>0</v>
      </c>
      <c r="FN7" s="1">
        <v>0</v>
      </c>
      <c r="FO7" s="1">
        <v>0</v>
      </c>
      <c r="FP7" s="1">
        <v>0</v>
      </c>
      <c r="FQ7" s="1">
        <v>0</v>
      </c>
      <c r="FR7" s="1">
        <v>0</v>
      </c>
      <c r="FS7" s="1">
        <v>0</v>
      </c>
      <c r="FT7" s="1">
        <v>0</v>
      </c>
      <c r="FU7" s="1">
        <v>0</v>
      </c>
      <c r="FV7" s="1">
        <v>0</v>
      </c>
      <c r="FW7" s="1">
        <v>0</v>
      </c>
    </row>
    <row r="8" spans="1:179" s="32" customFormat="1" ht="118.5" customHeight="1" x14ac:dyDescent="0.25">
      <c r="A8" s="35" t="s">
        <v>2348</v>
      </c>
      <c r="B8" s="35" t="s">
        <v>1158</v>
      </c>
      <c r="C8" s="35" t="s">
        <v>1159</v>
      </c>
      <c r="D8" s="35" t="s">
        <v>25</v>
      </c>
      <c r="E8" s="35">
        <v>4</v>
      </c>
      <c r="F8" s="35" t="s">
        <v>1160</v>
      </c>
      <c r="G8" s="35">
        <v>2</v>
      </c>
      <c r="H8" s="7" t="s">
        <v>1156</v>
      </c>
      <c r="I8" s="35">
        <v>2000</v>
      </c>
      <c r="J8" s="35" t="s">
        <v>747</v>
      </c>
      <c r="K8" s="35" t="s">
        <v>29</v>
      </c>
      <c r="L8" s="38" t="s">
        <v>29</v>
      </c>
      <c r="M8" s="38" t="s">
        <v>29</v>
      </c>
      <c r="N8" s="36" t="s">
        <v>29</v>
      </c>
      <c r="O8" s="36" t="s">
        <v>29</v>
      </c>
      <c r="P8" s="35" t="s">
        <v>29</v>
      </c>
      <c r="Q8" s="35" t="s">
        <v>29</v>
      </c>
      <c r="R8" s="35" t="s">
        <v>29</v>
      </c>
      <c r="S8" s="35" t="s">
        <v>29</v>
      </c>
      <c r="T8" s="35" t="s">
        <v>29</v>
      </c>
      <c r="U8" s="1" t="s">
        <v>29</v>
      </c>
      <c r="V8" s="35" t="s">
        <v>29</v>
      </c>
      <c r="W8" s="35" t="s">
        <v>43</v>
      </c>
      <c r="X8" s="35" t="s">
        <v>65</v>
      </c>
      <c r="Y8" s="35">
        <v>0</v>
      </c>
      <c r="Z8" s="11"/>
      <c r="AA8" s="11"/>
      <c r="AB8" s="15">
        <v>0</v>
      </c>
      <c r="AC8" s="15">
        <v>0</v>
      </c>
      <c r="AD8" s="1">
        <v>0</v>
      </c>
      <c r="AE8" s="1">
        <v>0</v>
      </c>
      <c r="AF8" s="1">
        <v>0</v>
      </c>
      <c r="AG8" s="1">
        <v>0</v>
      </c>
      <c r="AH8" s="1">
        <v>0</v>
      </c>
      <c r="AI8" s="11"/>
      <c r="AJ8" s="1">
        <v>0</v>
      </c>
      <c r="AK8" s="1">
        <v>0</v>
      </c>
      <c r="AL8" s="11"/>
      <c r="AM8" s="1">
        <v>0</v>
      </c>
      <c r="AN8" s="1">
        <v>0</v>
      </c>
      <c r="AO8" s="1">
        <v>0</v>
      </c>
      <c r="AP8" s="11"/>
      <c r="AQ8" s="1">
        <v>0</v>
      </c>
      <c r="AR8" s="1">
        <v>0</v>
      </c>
      <c r="AS8" s="1">
        <v>0</v>
      </c>
      <c r="AT8" s="1">
        <v>0</v>
      </c>
      <c r="AU8" s="1">
        <v>0</v>
      </c>
      <c r="AV8" s="11"/>
      <c r="AW8" s="1">
        <v>0</v>
      </c>
      <c r="AX8" s="1">
        <v>0</v>
      </c>
      <c r="AY8" s="1">
        <v>0</v>
      </c>
      <c r="AZ8" s="1">
        <v>0</v>
      </c>
      <c r="BA8" s="1">
        <v>0</v>
      </c>
      <c r="BB8" s="1">
        <v>0</v>
      </c>
      <c r="BC8" s="15">
        <v>0</v>
      </c>
      <c r="BD8" s="15">
        <v>0</v>
      </c>
      <c r="BE8" s="1">
        <v>0</v>
      </c>
      <c r="BF8" s="15">
        <v>0</v>
      </c>
      <c r="BG8" s="11"/>
      <c r="BH8" s="15">
        <v>0</v>
      </c>
      <c r="BI8" s="1">
        <v>0</v>
      </c>
      <c r="BJ8" s="1">
        <v>0</v>
      </c>
      <c r="BK8" s="15">
        <v>0</v>
      </c>
      <c r="BL8" s="15">
        <v>0</v>
      </c>
      <c r="BM8" s="1">
        <v>0</v>
      </c>
      <c r="BN8" s="11"/>
      <c r="BO8" s="1">
        <v>0</v>
      </c>
      <c r="BP8" s="15">
        <v>0</v>
      </c>
      <c r="BQ8" s="15">
        <v>0</v>
      </c>
      <c r="BR8" s="11"/>
      <c r="BS8" s="1">
        <v>0</v>
      </c>
      <c r="BT8" s="1">
        <v>0</v>
      </c>
      <c r="BU8" s="11"/>
      <c r="BV8" s="1">
        <v>0</v>
      </c>
      <c r="BW8" s="1">
        <v>0</v>
      </c>
      <c r="BX8" s="1">
        <v>0</v>
      </c>
      <c r="BY8" s="1">
        <v>0</v>
      </c>
      <c r="BZ8" s="11"/>
      <c r="CA8" s="1">
        <v>0</v>
      </c>
      <c r="CB8" s="15">
        <v>0</v>
      </c>
      <c r="CC8" s="1">
        <v>0</v>
      </c>
      <c r="CD8" s="15">
        <v>0</v>
      </c>
      <c r="CE8" s="11"/>
      <c r="CF8" s="1">
        <v>0</v>
      </c>
      <c r="CG8" s="11"/>
      <c r="CH8" s="1">
        <v>0</v>
      </c>
      <c r="CI8" s="11"/>
      <c r="CJ8" s="1">
        <v>0</v>
      </c>
      <c r="CK8" s="1">
        <v>0</v>
      </c>
      <c r="CL8" s="1">
        <v>0</v>
      </c>
      <c r="CM8" s="11"/>
      <c r="CN8" s="1">
        <v>0</v>
      </c>
      <c r="CO8" s="1">
        <v>0</v>
      </c>
      <c r="CP8" s="11"/>
      <c r="CQ8" s="1">
        <v>0</v>
      </c>
      <c r="CR8" s="1">
        <v>0</v>
      </c>
      <c r="CS8" s="11"/>
      <c r="CT8" s="1">
        <v>0</v>
      </c>
      <c r="CU8" s="1">
        <v>0</v>
      </c>
      <c r="CV8" s="11"/>
      <c r="CW8" s="1">
        <v>0</v>
      </c>
      <c r="CX8" s="1">
        <v>0</v>
      </c>
      <c r="CY8" s="1">
        <v>0</v>
      </c>
      <c r="CZ8" s="11"/>
      <c r="DA8" s="11"/>
      <c r="DB8" s="1">
        <v>0</v>
      </c>
      <c r="DC8" s="1">
        <v>0</v>
      </c>
      <c r="DD8" s="1">
        <v>0</v>
      </c>
      <c r="DE8" s="1">
        <v>0</v>
      </c>
      <c r="DF8" s="1">
        <v>0</v>
      </c>
      <c r="DG8" s="1">
        <v>0</v>
      </c>
      <c r="DH8" s="11"/>
      <c r="DI8" s="1">
        <v>0</v>
      </c>
      <c r="DJ8" s="1" t="s">
        <v>1082</v>
      </c>
      <c r="DK8" s="1">
        <v>0</v>
      </c>
      <c r="DL8" s="1">
        <v>0</v>
      </c>
      <c r="DM8" s="15">
        <v>0</v>
      </c>
      <c r="DN8" s="11"/>
      <c r="DO8" s="1">
        <v>0</v>
      </c>
      <c r="DP8" s="1">
        <v>0</v>
      </c>
      <c r="DQ8" s="1">
        <v>0</v>
      </c>
      <c r="DR8" s="15">
        <v>0</v>
      </c>
      <c r="DS8" s="11"/>
      <c r="DT8" s="1">
        <v>0</v>
      </c>
      <c r="DU8" s="1">
        <v>0</v>
      </c>
      <c r="DV8" s="1">
        <v>0</v>
      </c>
      <c r="DW8" s="1">
        <v>0</v>
      </c>
      <c r="DX8" s="11"/>
      <c r="DY8" s="1">
        <v>0</v>
      </c>
      <c r="DZ8" s="1">
        <v>0</v>
      </c>
      <c r="EA8" s="11"/>
      <c r="EB8" s="15">
        <v>0</v>
      </c>
      <c r="EC8" s="11"/>
      <c r="ED8" s="15">
        <v>0</v>
      </c>
      <c r="EE8" s="15">
        <v>0</v>
      </c>
      <c r="EF8" s="15">
        <v>0</v>
      </c>
      <c r="EG8" s="15">
        <v>0</v>
      </c>
      <c r="EH8" s="15">
        <v>0</v>
      </c>
      <c r="EI8" s="1">
        <v>0</v>
      </c>
      <c r="EJ8" s="1">
        <v>0</v>
      </c>
      <c r="EK8" s="1">
        <v>0</v>
      </c>
      <c r="EL8" s="11"/>
      <c r="EM8" s="1">
        <v>0</v>
      </c>
      <c r="EN8" s="1">
        <v>0</v>
      </c>
      <c r="EO8" s="1">
        <v>0</v>
      </c>
      <c r="EP8" s="1">
        <v>0</v>
      </c>
      <c r="EQ8" s="1">
        <v>0</v>
      </c>
      <c r="ER8" s="1">
        <v>0</v>
      </c>
      <c r="ES8" s="1">
        <v>0</v>
      </c>
      <c r="ET8" s="1">
        <v>0</v>
      </c>
      <c r="EU8" s="1">
        <v>0</v>
      </c>
      <c r="EV8" s="1">
        <v>0</v>
      </c>
      <c r="EW8" s="1">
        <v>0</v>
      </c>
      <c r="EX8" s="1">
        <v>0</v>
      </c>
      <c r="EY8" s="1">
        <v>0</v>
      </c>
      <c r="EZ8" s="11"/>
      <c r="FA8" s="1">
        <v>0</v>
      </c>
      <c r="FB8" s="1">
        <v>0</v>
      </c>
      <c r="FC8" s="1">
        <v>0</v>
      </c>
      <c r="FD8" s="1">
        <v>0</v>
      </c>
      <c r="FE8" s="1">
        <v>0</v>
      </c>
      <c r="FF8" s="1">
        <v>0</v>
      </c>
      <c r="FG8" s="1">
        <v>0</v>
      </c>
      <c r="FH8" s="1">
        <v>0</v>
      </c>
      <c r="FI8" s="1">
        <v>0</v>
      </c>
      <c r="FJ8" s="1">
        <v>0</v>
      </c>
      <c r="FK8" s="1">
        <v>0</v>
      </c>
      <c r="FL8" s="1">
        <v>0</v>
      </c>
      <c r="FM8" s="1">
        <v>0</v>
      </c>
      <c r="FN8" s="1">
        <v>0</v>
      </c>
      <c r="FO8" s="1">
        <v>0</v>
      </c>
      <c r="FP8" s="1">
        <v>0</v>
      </c>
      <c r="FQ8" s="1">
        <v>0</v>
      </c>
      <c r="FR8" s="1">
        <v>0</v>
      </c>
      <c r="FS8" s="1">
        <v>0</v>
      </c>
      <c r="FT8" s="1">
        <v>0</v>
      </c>
      <c r="FU8" s="1">
        <v>0</v>
      </c>
      <c r="FV8" s="1">
        <v>0</v>
      </c>
      <c r="FW8" s="1">
        <v>0</v>
      </c>
    </row>
    <row r="9" spans="1:179" s="31" customFormat="1" ht="118.5" customHeight="1" x14ac:dyDescent="0.25">
      <c r="A9" s="35" t="s">
        <v>2349</v>
      </c>
      <c r="B9" s="35" t="s">
        <v>1161</v>
      </c>
      <c r="C9" s="35" t="s">
        <v>1162</v>
      </c>
      <c r="D9" s="35" t="s">
        <v>25</v>
      </c>
      <c r="E9" s="35">
        <v>4</v>
      </c>
      <c r="F9" s="1" t="s">
        <v>1163</v>
      </c>
      <c r="G9" s="35">
        <v>2</v>
      </c>
      <c r="H9" s="7" t="s">
        <v>1156</v>
      </c>
      <c r="I9" s="35">
        <v>2000</v>
      </c>
      <c r="J9" s="7" t="s">
        <v>1851</v>
      </c>
      <c r="K9" s="35">
        <v>2001</v>
      </c>
      <c r="L9" s="35" t="s">
        <v>29</v>
      </c>
      <c r="M9" s="35">
        <v>1</v>
      </c>
      <c r="N9" s="36" t="s">
        <v>29</v>
      </c>
      <c r="O9" s="36" t="s">
        <v>29</v>
      </c>
      <c r="P9" s="35" t="s">
        <v>29</v>
      </c>
      <c r="Q9" s="35" t="s">
        <v>29</v>
      </c>
      <c r="R9" s="35" t="s">
        <v>29</v>
      </c>
      <c r="S9" s="35" t="s">
        <v>29</v>
      </c>
      <c r="T9" s="35" t="s">
        <v>29</v>
      </c>
      <c r="U9" s="1" t="s">
        <v>29</v>
      </c>
      <c r="V9" s="35" t="s">
        <v>29</v>
      </c>
      <c r="W9" s="35" t="s">
        <v>43</v>
      </c>
      <c r="X9" s="35" t="s">
        <v>65</v>
      </c>
      <c r="Y9" s="35">
        <v>1</v>
      </c>
      <c r="Z9" s="11"/>
      <c r="AA9" s="11"/>
      <c r="AB9" s="15">
        <v>0</v>
      </c>
      <c r="AC9" s="15">
        <v>0</v>
      </c>
      <c r="AD9" s="1">
        <v>0</v>
      </c>
      <c r="AE9" s="1">
        <v>0</v>
      </c>
      <c r="AF9" s="1">
        <v>0</v>
      </c>
      <c r="AG9" s="1">
        <v>0</v>
      </c>
      <c r="AH9" s="1">
        <v>0</v>
      </c>
      <c r="AI9" s="11"/>
      <c r="AJ9" s="1">
        <v>0</v>
      </c>
      <c r="AK9" s="1">
        <v>0</v>
      </c>
      <c r="AL9" s="11"/>
      <c r="AM9" s="1">
        <v>0</v>
      </c>
      <c r="AN9" s="1">
        <v>0</v>
      </c>
      <c r="AO9" s="1">
        <v>0</v>
      </c>
      <c r="AP9" s="11"/>
      <c r="AQ9" s="1">
        <v>0</v>
      </c>
      <c r="AR9" s="1">
        <v>0</v>
      </c>
      <c r="AS9" s="1">
        <v>0</v>
      </c>
      <c r="AT9" s="1">
        <v>0</v>
      </c>
      <c r="AU9" s="1">
        <v>0</v>
      </c>
      <c r="AV9" s="11"/>
      <c r="AW9" s="1">
        <v>0</v>
      </c>
      <c r="AX9" s="1">
        <v>0</v>
      </c>
      <c r="AY9" s="1">
        <v>0</v>
      </c>
      <c r="AZ9" s="1">
        <v>0</v>
      </c>
      <c r="BA9" s="1">
        <v>0</v>
      </c>
      <c r="BB9" s="1">
        <v>0</v>
      </c>
      <c r="BC9" s="15">
        <v>0</v>
      </c>
      <c r="BD9" s="15">
        <v>0</v>
      </c>
      <c r="BE9" s="1">
        <v>0</v>
      </c>
      <c r="BF9" s="15">
        <v>0</v>
      </c>
      <c r="BG9" s="11"/>
      <c r="BH9" s="15">
        <v>0</v>
      </c>
      <c r="BI9" s="1">
        <v>0</v>
      </c>
      <c r="BJ9" s="1">
        <v>0</v>
      </c>
      <c r="BK9" s="15">
        <v>0</v>
      </c>
      <c r="BL9" s="15">
        <v>0</v>
      </c>
      <c r="BM9" s="1">
        <v>0</v>
      </c>
      <c r="BN9" s="11"/>
      <c r="BO9" s="1">
        <v>0</v>
      </c>
      <c r="BP9" s="15">
        <v>0</v>
      </c>
      <c r="BQ9" s="15">
        <v>0</v>
      </c>
      <c r="BR9" s="11"/>
      <c r="BS9" s="1">
        <v>0</v>
      </c>
      <c r="BT9" s="1">
        <v>0</v>
      </c>
      <c r="BU9" s="11"/>
      <c r="BV9" s="1">
        <v>0</v>
      </c>
      <c r="BW9" s="1">
        <v>0</v>
      </c>
      <c r="BX9" s="1">
        <v>0</v>
      </c>
      <c r="BY9" s="1">
        <v>0</v>
      </c>
      <c r="BZ9" s="11"/>
      <c r="CA9" s="1">
        <v>0</v>
      </c>
      <c r="CB9" s="15">
        <v>0</v>
      </c>
      <c r="CC9" s="1">
        <v>0</v>
      </c>
      <c r="CD9" s="15">
        <v>0</v>
      </c>
      <c r="CE9" s="11"/>
      <c r="CF9" s="1">
        <v>0</v>
      </c>
      <c r="CG9" s="11"/>
      <c r="CH9" s="1">
        <v>0</v>
      </c>
      <c r="CI9" s="11"/>
      <c r="CJ9" s="1">
        <v>0</v>
      </c>
      <c r="CK9" s="1">
        <v>0</v>
      </c>
      <c r="CL9" s="1">
        <v>0</v>
      </c>
      <c r="CM9" s="11"/>
      <c r="CN9" s="1">
        <v>0</v>
      </c>
      <c r="CO9" s="1">
        <v>0</v>
      </c>
      <c r="CP9" s="11"/>
      <c r="CQ9" s="1">
        <v>0</v>
      </c>
      <c r="CR9" s="1">
        <v>0</v>
      </c>
      <c r="CS9" s="11"/>
      <c r="CT9" s="1">
        <v>0</v>
      </c>
      <c r="CU9" s="1">
        <v>0</v>
      </c>
      <c r="CV9" s="11"/>
      <c r="CW9" s="1">
        <v>0</v>
      </c>
      <c r="CX9" s="1">
        <v>0</v>
      </c>
      <c r="CY9" s="1">
        <v>0</v>
      </c>
      <c r="CZ9" s="11"/>
      <c r="DA9" s="11"/>
      <c r="DB9" s="1">
        <v>0</v>
      </c>
      <c r="DC9" s="1">
        <v>0</v>
      </c>
      <c r="DD9" s="1">
        <v>0</v>
      </c>
      <c r="DE9" s="1">
        <v>0</v>
      </c>
      <c r="DF9" s="1">
        <v>0</v>
      </c>
      <c r="DG9" s="1">
        <v>0</v>
      </c>
      <c r="DH9" s="11"/>
      <c r="DI9" s="1">
        <v>0</v>
      </c>
      <c r="DJ9" s="1" t="s">
        <v>1082</v>
      </c>
      <c r="DK9" s="1">
        <v>0</v>
      </c>
      <c r="DL9" s="1">
        <v>0</v>
      </c>
      <c r="DM9" s="15">
        <v>0</v>
      </c>
      <c r="DN9" s="11"/>
      <c r="DO9" s="1">
        <v>0</v>
      </c>
      <c r="DP9" s="1">
        <v>0</v>
      </c>
      <c r="DQ9" s="1">
        <v>0</v>
      </c>
      <c r="DR9" s="15">
        <v>0</v>
      </c>
      <c r="DS9" s="11"/>
      <c r="DT9" s="1">
        <v>0</v>
      </c>
      <c r="DU9" s="1">
        <v>0</v>
      </c>
      <c r="DV9" s="1">
        <v>0</v>
      </c>
      <c r="DW9" s="1">
        <v>0</v>
      </c>
      <c r="DX9" s="11"/>
      <c r="DY9" s="1">
        <v>0</v>
      </c>
      <c r="DZ9" s="1">
        <v>0</v>
      </c>
      <c r="EA9" s="11"/>
      <c r="EB9" s="15">
        <v>0</v>
      </c>
      <c r="EC9" s="11"/>
      <c r="ED9" s="15">
        <v>0</v>
      </c>
      <c r="EE9" s="15">
        <v>0</v>
      </c>
      <c r="EF9" s="15">
        <v>0</v>
      </c>
      <c r="EG9" s="15">
        <v>0</v>
      </c>
      <c r="EH9" s="15">
        <v>0</v>
      </c>
      <c r="EI9" s="1">
        <v>0</v>
      </c>
      <c r="EJ9" s="1">
        <v>0</v>
      </c>
      <c r="EK9" s="1">
        <v>0</v>
      </c>
      <c r="EL9" s="11"/>
      <c r="EM9" s="1">
        <v>0</v>
      </c>
      <c r="EN9" s="1">
        <v>0</v>
      </c>
      <c r="EO9" s="1">
        <v>0</v>
      </c>
      <c r="EP9" s="1">
        <v>0</v>
      </c>
      <c r="EQ9" s="1">
        <v>0</v>
      </c>
      <c r="ER9" s="1">
        <v>0</v>
      </c>
      <c r="ES9" s="1" t="s">
        <v>1082</v>
      </c>
      <c r="ET9" s="1">
        <v>0</v>
      </c>
      <c r="EU9" s="1" t="s">
        <v>1082</v>
      </c>
      <c r="EV9" s="1" t="s">
        <v>1082</v>
      </c>
      <c r="EW9" s="1" t="s">
        <v>1082</v>
      </c>
      <c r="EX9" s="1">
        <v>0</v>
      </c>
      <c r="EY9" s="1">
        <v>0</v>
      </c>
      <c r="EZ9" s="11"/>
      <c r="FA9" s="1">
        <v>0</v>
      </c>
      <c r="FB9" s="1">
        <v>0</v>
      </c>
      <c r="FC9" s="1">
        <v>0</v>
      </c>
      <c r="FD9" s="1" t="s">
        <v>1082</v>
      </c>
      <c r="FE9" s="1" t="s">
        <v>1082</v>
      </c>
      <c r="FF9" s="1" t="s">
        <v>1082</v>
      </c>
      <c r="FG9" s="1" t="s">
        <v>1082</v>
      </c>
      <c r="FH9" s="1" t="s">
        <v>1082</v>
      </c>
      <c r="FI9" s="1" t="s">
        <v>1082</v>
      </c>
      <c r="FJ9" s="1" t="s">
        <v>1082</v>
      </c>
      <c r="FK9" s="1" t="s">
        <v>1082</v>
      </c>
      <c r="FL9" s="1" t="s">
        <v>1082</v>
      </c>
      <c r="FM9" s="1" t="s">
        <v>1082</v>
      </c>
      <c r="FN9" s="1" t="s">
        <v>1082</v>
      </c>
      <c r="FO9" s="1" t="s">
        <v>1082</v>
      </c>
      <c r="FP9" s="1" t="s">
        <v>1082</v>
      </c>
      <c r="FQ9" s="1" t="s">
        <v>1082</v>
      </c>
      <c r="FR9" s="1" t="s">
        <v>1082</v>
      </c>
      <c r="FS9" s="1" t="s">
        <v>1082</v>
      </c>
      <c r="FT9" s="1" t="s">
        <v>1082</v>
      </c>
      <c r="FU9" s="1" t="s">
        <v>1082</v>
      </c>
      <c r="FV9" s="1" t="s">
        <v>1082</v>
      </c>
      <c r="FW9" s="1" t="s">
        <v>1082</v>
      </c>
    </row>
    <row r="10" spans="1:179" s="31" customFormat="1" ht="118.5" customHeight="1" x14ac:dyDescent="0.25">
      <c r="A10" s="35" t="s">
        <v>2350</v>
      </c>
      <c r="B10" s="35" t="s">
        <v>1164</v>
      </c>
      <c r="C10" s="35" t="s">
        <v>1165</v>
      </c>
      <c r="D10" s="35" t="s">
        <v>25</v>
      </c>
      <c r="E10" s="35">
        <v>4</v>
      </c>
      <c r="F10" s="35" t="s">
        <v>1166</v>
      </c>
      <c r="G10" s="35">
        <v>2</v>
      </c>
      <c r="H10" s="7" t="s">
        <v>1167</v>
      </c>
      <c r="I10" s="35">
        <v>2000</v>
      </c>
      <c r="J10" s="7" t="s">
        <v>37</v>
      </c>
      <c r="K10" s="35">
        <v>2001</v>
      </c>
      <c r="L10" s="35" t="s">
        <v>29</v>
      </c>
      <c r="M10" s="35">
        <v>1</v>
      </c>
      <c r="N10" s="36" t="s">
        <v>29</v>
      </c>
      <c r="O10" s="36" t="s">
        <v>29</v>
      </c>
      <c r="P10" s="35" t="s">
        <v>29</v>
      </c>
      <c r="Q10" s="35" t="s">
        <v>29</v>
      </c>
      <c r="R10" s="35" t="s">
        <v>29</v>
      </c>
      <c r="S10" s="35" t="s">
        <v>29</v>
      </c>
      <c r="T10" s="35" t="s">
        <v>29</v>
      </c>
      <c r="U10" s="1" t="s">
        <v>29</v>
      </c>
      <c r="V10" s="35" t="s">
        <v>29</v>
      </c>
      <c r="W10" s="35" t="s">
        <v>43</v>
      </c>
      <c r="X10" s="35" t="s">
        <v>65</v>
      </c>
      <c r="Y10" s="35">
        <v>0</v>
      </c>
      <c r="Z10" s="11"/>
      <c r="AA10" s="11"/>
      <c r="AB10" s="15">
        <v>0</v>
      </c>
      <c r="AC10" s="15">
        <v>0</v>
      </c>
      <c r="AD10" s="1">
        <v>0</v>
      </c>
      <c r="AE10" s="1">
        <v>0</v>
      </c>
      <c r="AF10" s="1">
        <v>0</v>
      </c>
      <c r="AG10" s="1">
        <v>0</v>
      </c>
      <c r="AH10" s="1">
        <v>0</v>
      </c>
      <c r="AI10" s="11"/>
      <c r="AJ10" s="1">
        <v>0</v>
      </c>
      <c r="AK10" s="1">
        <v>0</v>
      </c>
      <c r="AL10" s="11"/>
      <c r="AM10" s="1">
        <v>0</v>
      </c>
      <c r="AN10" s="1">
        <v>0</v>
      </c>
      <c r="AO10" s="1">
        <v>0</v>
      </c>
      <c r="AP10" s="11"/>
      <c r="AQ10" s="1">
        <v>0</v>
      </c>
      <c r="AR10" s="1">
        <v>0</v>
      </c>
      <c r="AS10" s="1">
        <v>0</v>
      </c>
      <c r="AT10" s="1">
        <v>0</v>
      </c>
      <c r="AU10" s="1">
        <v>0</v>
      </c>
      <c r="AV10" s="11"/>
      <c r="AW10" s="1">
        <v>0</v>
      </c>
      <c r="AX10" s="1">
        <v>0</v>
      </c>
      <c r="AY10" s="1">
        <v>0</v>
      </c>
      <c r="AZ10" s="1">
        <v>0</v>
      </c>
      <c r="BA10" s="1">
        <v>0</v>
      </c>
      <c r="BB10" s="1">
        <v>0</v>
      </c>
      <c r="BC10" s="15">
        <v>0</v>
      </c>
      <c r="BD10" s="15">
        <v>0</v>
      </c>
      <c r="BE10" s="1">
        <v>0</v>
      </c>
      <c r="BF10" s="15">
        <v>0</v>
      </c>
      <c r="BG10" s="11"/>
      <c r="BH10" s="15">
        <v>0</v>
      </c>
      <c r="BI10" s="1">
        <v>0</v>
      </c>
      <c r="BJ10" s="1">
        <v>0</v>
      </c>
      <c r="BK10" s="15">
        <v>0</v>
      </c>
      <c r="BL10" s="15">
        <v>0</v>
      </c>
      <c r="BM10" s="1">
        <v>0</v>
      </c>
      <c r="BN10" s="11"/>
      <c r="BO10" s="1">
        <v>0</v>
      </c>
      <c r="BP10" s="15">
        <v>0</v>
      </c>
      <c r="BQ10" s="15">
        <v>0</v>
      </c>
      <c r="BR10" s="11"/>
      <c r="BS10" s="1">
        <v>0</v>
      </c>
      <c r="BT10" s="1">
        <v>0</v>
      </c>
      <c r="BU10" s="11"/>
      <c r="BV10" s="1">
        <v>0</v>
      </c>
      <c r="BW10" s="1">
        <v>0</v>
      </c>
      <c r="BX10" s="1">
        <v>0</v>
      </c>
      <c r="BY10" s="1">
        <v>0</v>
      </c>
      <c r="BZ10" s="11"/>
      <c r="CA10" s="1">
        <v>0</v>
      </c>
      <c r="CB10" s="15">
        <v>0</v>
      </c>
      <c r="CC10" s="1">
        <v>0</v>
      </c>
      <c r="CD10" s="15">
        <v>0</v>
      </c>
      <c r="CE10" s="11"/>
      <c r="CF10" s="1">
        <v>0</v>
      </c>
      <c r="CG10" s="11"/>
      <c r="CH10" s="1">
        <v>0</v>
      </c>
      <c r="CI10" s="11"/>
      <c r="CJ10" s="1">
        <v>0</v>
      </c>
      <c r="CK10" s="1">
        <v>0</v>
      </c>
      <c r="CL10" s="1">
        <v>0</v>
      </c>
      <c r="CM10" s="11"/>
      <c r="CN10" s="1">
        <v>0</v>
      </c>
      <c r="CO10" s="1">
        <v>0</v>
      </c>
      <c r="CP10" s="11"/>
      <c r="CQ10" s="1">
        <v>0</v>
      </c>
      <c r="CR10" s="1">
        <v>0</v>
      </c>
      <c r="CS10" s="11"/>
      <c r="CT10" s="1">
        <v>0</v>
      </c>
      <c r="CU10" s="1">
        <v>0</v>
      </c>
      <c r="CV10" s="11"/>
      <c r="CW10" s="1">
        <v>0</v>
      </c>
      <c r="CX10" s="1">
        <v>0</v>
      </c>
      <c r="CY10" s="1">
        <v>0</v>
      </c>
      <c r="CZ10" s="11"/>
      <c r="DA10" s="11"/>
      <c r="DB10" s="1">
        <v>0</v>
      </c>
      <c r="DC10" s="1">
        <v>0</v>
      </c>
      <c r="DD10" s="1">
        <v>0</v>
      </c>
      <c r="DE10" s="1">
        <v>0</v>
      </c>
      <c r="DF10" s="1">
        <v>0</v>
      </c>
      <c r="DG10" s="1">
        <v>0</v>
      </c>
      <c r="DH10" s="11"/>
      <c r="DI10" s="1">
        <v>0</v>
      </c>
      <c r="DJ10" s="1" t="s">
        <v>1082</v>
      </c>
      <c r="DK10" s="1">
        <v>0</v>
      </c>
      <c r="DL10" s="1">
        <v>0</v>
      </c>
      <c r="DM10" s="15">
        <v>0</v>
      </c>
      <c r="DN10" s="11"/>
      <c r="DO10" s="1">
        <v>0</v>
      </c>
      <c r="DP10" s="1">
        <v>0</v>
      </c>
      <c r="DQ10" s="1">
        <v>0</v>
      </c>
      <c r="DR10" s="15">
        <v>0</v>
      </c>
      <c r="DS10" s="11"/>
      <c r="DT10" s="1">
        <v>0</v>
      </c>
      <c r="DU10" s="1">
        <v>0</v>
      </c>
      <c r="DV10" s="1">
        <v>0</v>
      </c>
      <c r="DW10" s="1">
        <v>0</v>
      </c>
      <c r="DX10" s="11"/>
      <c r="DY10" s="1">
        <v>0</v>
      </c>
      <c r="DZ10" s="1">
        <v>0</v>
      </c>
      <c r="EA10" s="11"/>
      <c r="EB10" s="15">
        <v>0</v>
      </c>
      <c r="EC10" s="11"/>
      <c r="ED10" s="15">
        <v>0</v>
      </c>
      <c r="EE10" s="15">
        <v>0</v>
      </c>
      <c r="EF10" s="15">
        <v>0</v>
      </c>
      <c r="EG10" s="15">
        <v>0</v>
      </c>
      <c r="EH10" s="15">
        <v>0</v>
      </c>
      <c r="EI10" s="1">
        <v>0</v>
      </c>
      <c r="EJ10" s="1">
        <v>0</v>
      </c>
      <c r="EK10" s="1">
        <v>0</v>
      </c>
      <c r="EL10" s="11"/>
      <c r="EM10" s="1">
        <v>0</v>
      </c>
      <c r="EN10" s="1">
        <v>0</v>
      </c>
      <c r="EO10" s="1">
        <v>0</v>
      </c>
      <c r="EP10" s="1">
        <v>0</v>
      </c>
      <c r="EQ10" s="1">
        <v>0</v>
      </c>
      <c r="ER10" s="1">
        <v>0</v>
      </c>
      <c r="ES10" s="1" t="s">
        <v>1082</v>
      </c>
      <c r="ET10" s="1">
        <v>0</v>
      </c>
      <c r="EU10" s="1" t="s">
        <v>1082</v>
      </c>
      <c r="EV10" s="1" t="s">
        <v>1082</v>
      </c>
      <c r="EW10" s="1" t="s">
        <v>1082</v>
      </c>
      <c r="EX10" s="1">
        <v>0</v>
      </c>
      <c r="EY10" s="1">
        <v>0</v>
      </c>
      <c r="EZ10" s="11"/>
      <c r="FA10" s="1">
        <v>0</v>
      </c>
      <c r="FB10" s="1">
        <v>0</v>
      </c>
      <c r="FC10" s="1">
        <v>0</v>
      </c>
      <c r="FD10" s="1" t="s">
        <v>1082</v>
      </c>
      <c r="FE10" s="1" t="s">
        <v>1082</v>
      </c>
      <c r="FF10" s="1" t="s">
        <v>1082</v>
      </c>
      <c r="FG10" s="1" t="s">
        <v>1082</v>
      </c>
      <c r="FH10" s="1" t="s">
        <v>1082</v>
      </c>
      <c r="FI10" s="1" t="s">
        <v>1082</v>
      </c>
      <c r="FJ10" s="1" t="s">
        <v>1082</v>
      </c>
      <c r="FK10" s="1" t="s">
        <v>1082</v>
      </c>
      <c r="FL10" s="1" t="s">
        <v>1082</v>
      </c>
      <c r="FM10" s="1" t="s">
        <v>1082</v>
      </c>
      <c r="FN10" s="1" t="s">
        <v>1082</v>
      </c>
      <c r="FO10" s="1" t="s">
        <v>1082</v>
      </c>
      <c r="FP10" s="1" t="s">
        <v>1082</v>
      </c>
      <c r="FQ10" s="1" t="s">
        <v>1082</v>
      </c>
      <c r="FR10" s="1" t="s">
        <v>1082</v>
      </c>
      <c r="FS10" s="1" t="s">
        <v>1082</v>
      </c>
      <c r="FT10" s="1" t="s">
        <v>1082</v>
      </c>
      <c r="FU10" s="1" t="s">
        <v>1082</v>
      </c>
      <c r="FV10" s="1" t="s">
        <v>1082</v>
      </c>
      <c r="FW10" s="1" t="s">
        <v>1082</v>
      </c>
    </row>
    <row r="11" spans="1:179" s="31" customFormat="1" ht="118.5" customHeight="1" x14ac:dyDescent="0.25">
      <c r="A11" s="35" t="s">
        <v>2235</v>
      </c>
      <c r="B11" s="1" t="s">
        <v>1168</v>
      </c>
      <c r="C11" s="1" t="s">
        <v>1169</v>
      </c>
      <c r="D11" s="1" t="s">
        <v>1170</v>
      </c>
      <c r="E11" s="35">
        <v>1</v>
      </c>
      <c r="F11" s="1" t="s">
        <v>1171</v>
      </c>
      <c r="G11" s="35">
        <v>1</v>
      </c>
      <c r="H11" s="36" t="s">
        <v>1172</v>
      </c>
      <c r="I11" s="1">
        <v>2000</v>
      </c>
      <c r="J11" s="36" t="s">
        <v>1173</v>
      </c>
      <c r="K11" s="1">
        <v>2001</v>
      </c>
      <c r="L11" s="35" t="s">
        <v>29</v>
      </c>
      <c r="M11" s="35">
        <v>1</v>
      </c>
      <c r="N11" s="36" t="s">
        <v>29</v>
      </c>
      <c r="O11" s="36" t="s">
        <v>29</v>
      </c>
      <c r="P11" s="35" t="s">
        <v>29</v>
      </c>
      <c r="Q11" s="35" t="s">
        <v>29</v>
      </c>
      <c r="R11" s="35" t="s">
        <v>29</v>
      </c>
      <c r="S11" s="35" t="s">
        <v>29</v>
      </c>
      <c r="T11" s="35" t="s">
        <v>29</v>
      </c>
      <c r="U11" s="1" t="s">
        <v>29</v>
      </c>
      <c r="V11" s="35" t="s">
        <v>29</v>
      </c>
      <c r="W11" s="35" t="s">
        <v>30</v>
      </c>
      <c r="X11" s="35" t="s">
        <v>31</v>
      </c>
      <c r="Y11" s="35">
        <v>0</v>
      </c>
      <c r="Z11" s="11"/>
      <c r="AA11" s="11"/>
      <c r="AB11" s="15">
        <v>0</v>
      </c>
      <c r="AC11" s="15">
        <v>0</v>
      </c>
      <c r="AD11" s="1">
        <v>0</v>
      </c>
      <c r="AE11" s="1">
        <v>0</v>
      </c>
      <c r="AF11" s="1">
        <v>0</v>
      </c>
      <c r="AG11" s="1">
        <v>0</v>
      </c>
      <c r="AH11" s="1">
        <v>0</v>
      </c>
      <c r="AI11" s="11"/>
      <c r="AJ11" s="1">
        <v>0</v>
      </c>
      <c r="AK11" s="1">
        <v>0</v>
      </c>
      <c r="AL11" s="11"/>
      <c r="AM11" s="1" t="s">
        <v>1082</v>
      </c>
      <c r="AN11" s="1" t="s">
        <v>1082</v>
      </c>
      <c r="AO11" s="15" t="s">
        <v>1082</v>
      </c>
      <c r="AP11" s="11"/>
      <c r="AQ11" s="1">
        <v>0</v>
      </c>
      <c r="AR11" s="1">
        <v>0</v>
      </c>
      <c r="AS11" s="1">
        <v>0</v>
      </c>
      <c r="AT11" s="1">
        <v>0</v>
      </c>
      <c r="AU11" s="1">
        <v>0</v>
      </c>
      <c r="AV11" s="11"/>
      <c r="AW11" s="1">
        <v>0</v>
      </c>
      <c r="AX11" s="1">
        <v>0</v>
      </c>
      <c r="AY11" s="1">
        <v>0</v>
      </c>
      <c r="AZ11" s="1">
        <v>0</v>
      </c>
      <c r="BA11" s="1">
        <v>0</v>
      </c>
      <c r="BB11" s="1">
        <v>0</v>
      </c>
      <c r="BC11" s="15">
        <v>0</v>
      </c>
      <c r="BD11" s="15">
        <v>0</v>
      </c>
      <c r="BE11" s="1">
        <v>0</v>
      </c>
      <c r="BF11" s="15">
        <v>0</v>
      </c>
      <c r="BG11" s="11"/>
      <c r="BH11" s="15">
        <v>0</v>
      </c>
      <c r="BI11" s="1">
        <v>0</v>
      </c>
      <c r="BJ11" s="1">
        <v>0</v>
      </c>
      <c r="BK11" s="15">
        <v>0</v>
      </c>
      <c r="BL11" s="15">
        <v>0</v>
      </c>
      <c r="BM11" s="1">
        <v>0</v>
      </c>
      <c r="BN11" s="11"/>
      <c r="BO11" s="1">
        <v>0</v>
      </c>
      <c r="BP11" s="15">
        <v>0</v>
      </c>
      <c r="BQ11" s="15">
        <v>0</v>
      </c>
      <c r="BR11" s="11"/>
      <c r="BS11" s="1">
        <v>0</v>
      </c>
      <c r="BT11" s="1">
        <v>0</v>
      </c>
      <c r="BU11" s="11"/>
      <c r="BV11" s="1">
        <v>0</v>
      </c>
      <c r="BW11" s="1">
        <v>0</v>
      </c>
      <c r="BX11" s="1">
        <v>0</v>
      </c>
      <c r="BY11" s="1">
        <v>0</v>
      </c>
      <c r="BZ11" s="11"/>
      <c r="CA11" s="1">
        <v>0</v>
      </c>
      <c r="CB11" s="15">
        <v>0</v>
      </c>
      <c r="CC11" s="1">
        <v>0</v>
      </c>
      <c r="CD11" s="15">
        <v>0</v>
      </c>
      <c r="CE11" s="11"/>
      <c r="CF11" s="1">
        <v>0</v>
      </c>
      <c r="CG11" s="11"/>
      <c r="CH11" s="1">
        <v>0</v>
      </c>
      <c r="CI11" s="11"/>
      <c r="CJ11" s="1">
        <v>0</v>
      </c>
      <c r="CK11" s="1">
        <v>0</v>
      </c>
      <c r="CL11" s="1">
        <v>0</v>
      </c>
      <c r="CM11" s="11"/>
      <c r="CN11" s="1">
        <v>0</v>
      </c>
      <c r="CO11" s="1">
        <v>0</v>
      </c>
      <c r="CP11" s="11"/>
      <c r="CQ11" s="1">
        <v>0</v>
      </c>
      <c r="CR11" s="1">
        <v>0</v>
      </c>
      <c r="CS11" s="11"/>
      <c r="CT11" s="1">
        <v>0</v>
      </c>
      <c r="CU11" s="1">
        <v>0</v>
      </c>
      <c r="CV11" s="11"/>
      <c r="CW11" s="1">
        <v>0</v>
      </c>
      <c r="CX11" s="1">
        <v>0</v>
      </c>
      <c r="CY11" s="1">
        <v>0</v>
      </c>
      <c r="CZ11" s="11"/>
      <c r="DA11" s="11"/>
      <c r="DB11" s="1">
        <v>0</v>
      </c>
      <c r="DC11" s="1">
        <v>0</v>
      </c>
      <c r="DD11" s="1">
        <v>0</v>
      </c>
      <c r="DE11" s="1">
        <v>0</v>
      </c>
      <c r="DF11" s="1">
        <v>0</v>
      </c>
      <c r="DG11" s="15">
        <v>0</v>
      </c>
      <c r="DH11" s="11"/>
      <c r="DI11" s="1">
        <v>0</v>
      </c>
      <c r="DJ11" s="1" t="s">
        <v>1082</v>
      </c>
      <c r="DK11" s="1">
        <v>0</v>
      </c>
      <c r="DL11" s="1">
        <v>0</v>
      </c>
      <c r="DM11" s="15">
        <v>0</v>
      </c>
      <c r="DN11" s="11"/>
      <c r="DO11" s="1">
        <v>0</v>
      </c>
      <c r="DP11" s="1">
        <v>0</v>
      </c>
      <c r="DQ11" s="1">
        <v>0</v>
      </c>
      <c r="DR11" s="15">
        <v>0</v>
      </c>
      <c r="DS11" s="11"/>
      <c r="DT11" s="1">
        <v>0</v>
      </c>
      <c r="DU11" s="1">
        <v>0</v>
      </c>
      <c r="DV11" s="1">
        <v>0</v>
      </c>
      <c r="DW11" s="1">
        <v>0</v>
      </c>
      <c r="DX11" s="11"/>
      <c r="DY11" s="1">
        <v>0</v>
      </c>
      <c r="DZ11" s="1">
        <v>0</v>
      </c>
      <c r="EA11" s="11"/>
      <c r="EB11" s="15">
        <v>0</v>
      </c>
      <c r="EC11" s="11"/>
      <c r="ED11" s="15">
        <v>0</v>
      </c>
      <c r="EE11" s="15">
        <v>0</v>
      </c>
      <c r="EF11" s="15">
        <v>0</v>
      </c>
      <c r="EG11" s="15">
        <v>0</v>
      </c>
      <c r="EH11" s="15">
        <v>0</v>
      </c>
      <c r="EI11" s="1">
        <v>0</v>
      </c>
      <c r="EJ11" s="1">
        <v>0</v>
      </c>
      <c r="EK11" s="1">
        <v>0</v>
      </c>
      <c r="EL11" s="11"/>
      <c r="EM11" s="1">
        <v>0</v>
      </c>
      <c r="EN11" s="1">
        <v>0</v>
      </c>
      <c r="EO11" s="1">
        <v>0</v>
      </c>
      <c r="EP11" s="1">
        <v>0</v>
      </c>
      <c r="EQ11" s="1">
        <v>0</v>
      </c>
      <c r="ER11" s="1">
        <v>0</v>
      </c>
      <c r="ES11" s="1">
        <v>0</v>
      </c>
      <c r="ET11" s="1">
        <v>0</v>
      </c>
      <c r="EU11" s="1">
        <v>0</v>
      </c>
      <c r="EV11" s="1">
        <v>0</v>
      </c>
      <c r="EW11" s="1">
        <v>0</v>
      </c>
      <c r="EX11" s="1">
        <v>0</v>
      </c>
      <c r="EY11" s="1">
        <v>0</v>
      </c>
      <c r="EZ11" s="11"/>
      <c r="FA11" s="1">
        <v>0</v>
      </c>
      <c r="FB11" s="19">
        <v>2</v>
      </c>
      <c r="FC11" s="1">
        <v>0</v>
      </c>
      <c r="FD11" s="21">
        <v>1</v>
      </c>
      <c r="FE11" s="19">
        <v>2</v>
      </c>
      <c r="FF11" s="19">
        <v>2</v>
      </c>
      <c r="FG11" s="1">
        <v>0</v>
      </c>
      <c r="FH11" s="1">
        <v>0</v>
      </c>
      <c r="FI11" s="1">
        <v>0</v>
      </c>
      <c r="FJ11" s="1">
        <v>0</v>
      </c>
      <c r="FK11" s="19">
        <v>2</v>
      </c>
      <c r="FL11" s="19">
        <v>2</v>
      </c>
      <c r="FM11" s="1">
        <v>0</v>
      </c>
      <c r="FN11" s="1">
        <v>0</v>
      </c>
      <c r="FO11" s="1">
        <v>0</v>
      </c>
      <c r="FP11" s="1">
        <v>0</v>
      </c>
      <c r="FQ11" s="1">
        <v>0</v>
      </c>
      <c r="FR11" s="1">
        <v>0</v>
      </c>
      <c r="FS11" s="1">
        <v>0</v>
      </c>
      <c r="FT11" s="1">
        <v>0</v>
      </c>
      <c r="FU11" s="1">
        <v>0</v>
      </c>
      <c r="FV11" s="1">
        <v>0</v>
      </c>
      <c r="FW11" s="1">
        <v>0</v>
      </c>
    </row>
    <row r="12" spans="1:179" s="31" customFormat="1" ht="118.5" customHeight="1" x14ac:dyDescent="0.25">
      <c r="A12" s="35" t="s">
        <v>2236</v>
      </c>
      <c r="B12" s="38" t="s">
        <v>1174</v>
      </c>
      <c r="C12" s="35" t="s">
        <v>1175</v>
      </c>
      <c r="D12" s="35" t="s">
        <v>25</v>
      </c>
      <c r="E12" s="35">
        <v>1</v>
      </c>
      <c r="F12" s="35" t="s">
        <v>1176</v>
      </c>
      <c r="G12" s="35">
        <v>2</v>
      </c>
      <c r="H12" s="36" t="s">
        <v>1177</v>
      </c>
      <c r="I12" s="35">
        <v>2000</v>
      </c>
      <c r="J12" s="74">
        <v>38871</v>
      </c>
      <c r="K12" s="15">
        <v>2006</v>
      </c>
      <c r="L12" s="38" t="s">
        <v>29</v>
      </c>
      <c r="M12" s="38">
        <v>1</v>
      </c>
      <c r="N12" s="36" t="s">
        <v>29</v>
      </c>
      <c r="O12" s="36" t="s">
        <v>29</v>
      </c>
      <c r="P12" s="35" t="s">
        <v>29</v>
      </c>
      <c r="Q12" s="35" t="s">
        <v>29</v>
      </c>
      <c r="R12" s="35" t="s">
        <v>29</v>
      </c>
      <c r="S12" s="35" t="s">
        <v>29</v>
      </c>
      <c r="T12" s="35" t="s">
        <v>29</v>
      </c>
      <c r="U12" s="1" t="s">
        <v>29</v>
      </c>
      <c r="V12" s="35" t="s">
        <v>29</v>
      </c>
      <c r="W12" s="35" t="s">
        <v>30</v>
      </c>
      <c r="X12" s="35" t="s">
        <v>31</v>
      </c>
      <c r="Y12" s="35">
        <v>1</v>
      </c>
      <c r="Z12" s="11"/>
      <c r="AA12" s="11"/>
      <c r="AB12" s="15">
        <v>0</v>
      </c>
      <c r="AC12" s="15">
        <v>0</v>
      </c>
      <c r="AD12" s="1">
        <v>0</v>
      </c>
      <c r="AE12" s="1">
        <v>0</v>
      </c>
      <c r="AF12" s="1">
        <v>0</v>
      </c>
      <c r="AG12" s="1">
        <v>0</v>
      </c>
      <c r="AH12" s="1">
        <v>0</v>
      </c>
      <c r="AI12" s="11"/>
      <c r="AJ12" s="1">
        <v>0</v>
      </c>
      <c r="AK12" s="1">
        <v>0</v>
      </c>
      <c r="AL12" s="11"/>
      <c r="AM12" s="1" t="s">
        <v>1082</v>
      </c>
      <c r="AN12" s="1" t="s">
        <v>1082</v>
      </c>
      <c r="AO12" s="1" t="s">
        <v>1082</v>
      </c>
      <c r="AP12" s="11"/>
      <c r="AQ12" s="1">
        <v>0</v>
      </c>
      <c r="AR12" s="1">
        <v>0</v>
      </c>
      <c r="AS12" s="1">
        <v>0</v>
      </c>
      <c r="AT12" s="1">
        <v>0</v>
      </c>
      <c r="AU12" s="1">
        <v>0</v>
      </c>
      <c r="AV12" s="11"/>
      <c r="AW12" s="1">
        <v>0</v>
      </c>
      <c r="AX12" s="1">
        <v>0</v>
      </c>
      <c r="AY12" s="1">
        <v>0</v>
      </c>
      <c r="AZ12" s="1">
        <v>0</v>
      </c>
      <c r="BA12" s="1">
        <v>0</v>
      </c>
      <c r="BB12" s="1">
        <v>0</v>
      </c>
      <c r="BC12" s="15">
        <v>0</v>
      </c>
      <c r="BD12" s="15">
        <v>0</v>
      </c>
      <c r="BE12" s="1">
        <v>0</v>
      </c>
      <c r="BF12" s="15">
        <v>0</v>
      </c>
      <c r="BG12" s="11"/>
      <c r="BH12" s="15">
        <v>0</v>
      </c>
      <c r="BI12" s="1">
        <v>0</v>
      </c>
      <c r="BJ12" s="1">
        <v>0</v>
      </c>
      <c r="BK12" s="15">
        <v>0</v>
      </c>
      <c r="BL12" s="15">
        <v>0</v>
      </c>
      <c r="BM12" s="1">
        <v>0</v>
      </c>
      <c r="BN12" s="11"/>
      <c r="BO12" s="1">
        <v>0</v>
      </c>
      <c r="BP12" s="15">
        <v>0</v>
      </c>
      <c r="BQ12" s="15">
        <v>0</v>
      </c>
      <c r="BR12" s="11"/>
      <c r="BS12" s="1">
        <v>0</v>
      </c>
      <c r="BT12" s="1">
        <v>0</v>
      </c>
      <c r="BU12" s="11"/>
      <c r="BV12" s="1">
        <v>0</v>
      </c>
      <c r="BW12" s="1">
        <v>0</v>
      </c>
      <c r="BX12" s="1">
        <v>0</v>
      </c>
      <c r="BY12" s="1">
        <v>0</v>
      </c>
      <c r="BZ12" s="11"/>
      <c r="CA12" s="1">
        <v>0</v>
      </c>
      <c r="CB12" s="15">
        <v>0</v>
      </c>
      <c r="CC12" s="1">
        <v>0</v>
      </c>
      <c r="CD12" s="15">
        <v>0</v>
      </c>
      <c r="CE12" s="11"/>
      <c r="CF12" s="1">
        <v>0</v>
      </c>
      <c r="CG12" s="11"/>
      <c r="CH12" s="1">
        <v>0</v>
      </c>
      <c r="CI12" s="11"/>
      <c r="CJ12" s="1">
        <v>0</v>
      </c>
      <c r="CK12" s="1">
        <v>0</v>
      </c>
      <c r="CL12" s="1">
        <v>0</v>
      </c>
      <c r="CM12" s="11"/>
      <c r="CN12" s="1">
        <v>0</v>
      </c>
      <c r="CO12" s="1">
        <v>0</v>
      </c>
      <c r="CP12" s="11"/>
      <c r="CQ12" s="1">
        <v>0</v>
      </c>
      <c r="CR12" s="1">
        <v>0</v>
      </c>
      <c r="CS12" s="11"/>
      <c r="CT12" s="1">
        <v>0</v>
      </c>
      <c r="CU12" s="1">
        <v>0</v>
      </c>
      <c r="CV12" s="11"/>
      <c r="CW12" s="1" t="s">
        <v>1082</v>
      </c>
      <c r="CX12" s="1" t="s">
        <v>1082</v>
      </c>
      <c r="CY12" s="1" t="s">
        <v>1082</v>
      </c>
      <c r="CZ12" s="11"/>
      <c r="DA12" s="11"/>
      <c r="DB12" s="1">
        <v>0</v>
      </c>
      <c r="DC12" s="1">
        <v>0</v>
      </c>
      <c r="DD12" s="1">
        <v>0</v>
      </c>
      <c r="DE12" s="1">
        <v>0</v>
      </c>
      <c r="DF12" s="1">
        <v>0</v>
      </c>
      <c r="DG12" s="1">
        <v>0</v>
      </c>
      <c r="DH12" s="11"/>
      <c r="DI12" s="1">
        <v>0</v>
      </c>
      <c r="DJ12" s="1" t="s">
        <v>1082</v>
      </c>
      <c r="DK12" s="1">
        <v>0</v>
      </c>
      <c r="DL12" s="1">
        <v>0</v>
      </c>
      <c r="DM12" s="15">
        <v>0</v>
      </c>
      <c r="DN12" s="11"/>
      <c r="DO12" s="1">
        <v>0</v>
      </c>
      <c r="DP12" s="1">
        <v>0</v>
      </c>
      <c r="DQ12" s="1">
        <v>0</v>
      </c>
      <c r="DR12" s="15">
        <v>0</v>
      </c>
      <c r="DS12" s="11"/>
      <c r="DT12" s="1">
        <v>0</v>
      </c>
      <c r="DU12" s="1">
        <v>0</v>
      </c>
      <c r="DV12" s="1">
        <v>0</v>
      </c>
      <c r="DW12" s="1">
        <v>0</v>
      </c>
      <c r="DX12" s="11"/>
      <c r="DY12" s="1">
        <v>0</v>
      </c>
      <c r="DZ12" s="1">
        <v>0</v>
      </c>
      <c r="EA12" s="11"/>
      <c r="EB12" s="15">
        <v>0</v>
      </c>
      <c r="EC12" s="11"/>
      <c r="ED12" s="15">
        <v>0</v>
      </c>
      <c r="EE12" s="15">
        <v>0</v>
      </c>
      <c r="EF12" s="15">
        <v>0</v>
      </c>
      <c r="EG12" s="15">
        <v>0</v>
      </c>
      <c r="EH12" s="15">
        <v>0</v>
      </c>
      <c r="EI12" s="1">
        <v>0</v>
      </c>
      <c r="EJ12" s="1">
        <v>0</v>
      </c>
      <c r="EK12" s="1">
        <v>0</v>
      </c>
      <c r="EL12" s="11"/>
      <c r="EM12" s="1">
        <v>0</v>
      </c>
      <c r="EN12" s="1">
        <v>0</v>
      </c>
      <c r="EO12" s="1">
        <v>0</v>
      </c>
      <c r="EP12" s="1">
        <v>0</v>
      </c>
      <c r="EQ12" s="1">
        <v>0</v>
      </c>
      <c r="ER12" s="1">
        <v>0</v>
      </c>
      <c r="ES12" s="1">
        <v>0</v>
      </c>
      <c r="ET12" s="1">
        <v>0</v>
      </c>
      <c r="EU12" s="1">
        <v>0</v>
      </c>
      <c r="EV12" s="1">
        <v>0</v>
      </c>
      <c r="EW12" s="1">
        <v>0</v>
      </c>
      <c r="EX12" s="1">
        <v>0</v>
      </c>
      <c r="EY12" s="1">
        <v>0</v>
      </c>
      <c r="EZ12" s="11"/>
      <c r="FA12" s="1">
        <v>0</v>
      </c>
      <c r="FB12" s="1">
        <v>0</v>
      </c>
      <c r="FC12" s="1">
        <v>0</v>
      </c>
      <c r="FD12" s="1">
        <v>0</v>
      </c>
      <c r="FE12" s="1">
        <v>0</v>
      </c>
      <c r="FF12" s="1">
        <v>0</v>
      </c>
      <c r="FG12" s="1">
        <v>0</v>
      </c>
      <c r="FH12" s="1">
        <v>0</v>
      </c>
      <c r="FI12" s="1">
        <v>0</v>
      </c>
      <c r="FJ12" s="1">
        <v>0</v>
      </c>
      <c r="FK12" s="21">
        <v>1</v>
      </c>
      <c r="FL12" s="1">
        <v>0</v>
      </c>
      <c r="FM12" s="1">
        <v>0</v>
      </c>
      <c r="FN12" s="1">
        <v>0</v>
      </c>
      <c r="FO12" s="1">
        <v>0</v>
      </c>
      <c r="FP12" s="1">
        <v>0</v>
      </c>
      <c r="FQ12" s="1">
        <v>0</v>
      </c>
      <c r="FR12" s="1">
        <v>0</v>
      </c>
      <c r="FS12" s="1">
        <v>0</v>
      </c>
      <c r="FT12" s="1">
        <v>0</v>
      </c>
      <c r="FU12" s="1">
        <v>0</v>
      </c>
      <c r="FV12" s="1">
        <v>0</v>
      </c>
      <c r="FW12" s="1">
        <v>0</v>
      </c>
    </row>
    <row r="13" spans="1:179" s="31" customFormat="1" ht="118.5" customHeight="1" x14ac:dyDescent="0.25">
      <c r="A13" s="35" t="s">
        <v>2237</v>
      </c>
      <c r="B13" s="35" t="s">
        <v>1178</v>
      </c>
      <c r="C13" s="35" t="s">
        <v>1179</v>
      </c>
      <c r="D13" s="35" t="s">
        <v>364</v>
      </c>
      <c r="E13" s="35">
        <v>1</v>
      </c>
      <c r="F13" s="35" t="s">
        <v>1180</v>
      </c>
      <c r="G13" s="35">
        <v>2</v>
      </c>
      <c r="H13" s="7" t="s">
        <v>1181</v>
      </c>
      <c r="I13" s="35">
        <v>2000</v>
      </c>
      <c r="J13" s="7" t="s">
        <v>1182</v>
      </c>
      <c r="K13" s="35">
        <v>2001</v>
      </c>
      <c r="L13" s="35" t="s">
        <v>29</v>
      </c>
      <c r="M13" s="35">
        <v>1</v>
      </c>
      <c r="N13" s="36" t="s">
        <v>29</v>
      </c>
      <c r="O13" s="36" t="s">
        <v>29</v>
      </c>
      <c r="P13" s="35" t="s">
        <v>29</v>
      </c>
      <c r="Q13" s="35" t="s">
        <v>29</v>
      </c>
      <c r="R13" s="35" t="s">
        <v>29</v>
      </c>
      <c r="S13" s="35" t="s">
        <v>29</v>
      </c>
      <c r="T13" s="35" t="s">
        <v>29</v>
      </c>
      <c r="U13" s="1" t="s">
        <v>29</v>
      </c>
      <c r="V13" s="35" t="s">
        <v>29</v>
      </c>
      <c r="W13" s="35" t="s">
        <v>43</v>
      </c>
      <c r="X13" s="35" t="s">
        <v>65</v>
      </c>
      <c r="Y13" s="35">
        <v>0</v>
      </c>
      <c r="Z13" s="11"/>
      <c r="AA13" s="11"/>
      <c r="AB13" s="15">
        <v>0</v>
      </c>
      <c r="AC13" s="15">
        <v>0</v>
      </c>
      <c r="AD13" s="1">
        <v>0</v>
      </c>
      <c r="AE13" s="1">
        <v>0</v>
      </c>
      <c r="AF13" s="1">
        <v>0</v>
      </c>
      <c r="AG13" s="1">
        <v>0</v>
      </c>
      <c r="AH13" s="1">
        <v>0</v>
      </c>
      <c r="AI13" s="11"/>
      <c r="AJ13" s="1">
        <v>0</v>
      </c>
      <c r="AK13" s="1">
        <v>0</v>
      </c>
      <c r="AL13" s="11"/>
      <c r="AM13" s="1">
        <v>0</v>
      </c>
      <c r="AN13" s="1">
        <v>0</v>
      </c>
      <c r="AO13" s="1">
        <v>0</v>
      </c>
      <c r="AP13" s="11"/>
      <c r="AQ13" s="1">
        <v>0</v>
      </c>
      <c r="AR13" s="1">
        <v>0</v>
      </c>
      <c r="AS13" s="1">
        <v>0</v>
      </c>
      <c r="AT13" s="1">
        <v>0</v>
      </c>
      <c r="AU13" s="1">
        <v>0</v>
      </c>
      <c r="AV13" s="11"/>
      <c r="AW13" s="1">
        <v>0</v>
      </c>
      <c r="AX13" s="1">
        <v>0</v>
      </c>
      <c r="AY13" s="1">
        <v>0</v>
      </c>
      <c r="AZ13" s="1">
        <v>0</v>
      </c>
      <c r="BA13" s="1">
        <v>0</v>
      </c>
      <c r="BB13" s="1">
        <v>0</v>
      </c>
      <c r="BC13" s="15">
        <v>0</v>
      </c>
      <c r="BD13" s="15">
        <v>0</v>
      </c>
      <c r="BE13" s="1">
        <v>0</v>
      </c>
      <c r="BF13" s="15">
        <v>0</v>
      </c>
      <c r="BG13" s="11"/>
      <c r="BH13" s="15">
        <v>0</v>
      </c>
      <c r="BI13" s="1">
        <v>0</v>
      </c>
      <c r="BJ13" s="1">
        <v>0</v>
      </c>
      <c r="BK13" s="15">
        <v>0</v>
      </c>
      <c r="BL13" s="15">
        <v>0</v>
      </c>
      <c r="BM13" s="1">
        <v>0</v>
      </c>
      <c r="BN13" s="11"/>
      <c r="BO13" s="1">
        <v>0</v>
      </c>
      <c r="BP13" s="15">
        <v>0</v>
      </c>
      <c r="BQ13" s="15">
        <v>0</v>
      </c>
      <c r="BR13" s="11"/>
      <c r="BS13" s="1">
        <v>0</v>
      </c>
      <c r="BT13" s="1">
        <v>0</v>
      </c>
      <c r="BU13" s="11"/>
      <c r="BV13" s="1">
        <v>0</v>
      </c>
      <c r="BW13" s="1">
        <v>0</v>
      </c>
      <c r="BX13" s="1">
        <v>0</v>
      </c>
      <c r="BY13" s="1">
        <v>0</v>
      </c>
      <c r="BZ13" s="11"/>
      <c r="CA13" s="1">
        <v>0</v>
      </c>
      <c r="CB13" s="15">
        <v>0</v>
      </c>
      <c r="CC13" s="1">
        <v>0</v>
      </c>
      <c r="CD13" s="15">
        <v>0</v>
      </c>
      <c r="CE13" s="11"/>
      <c r="CF13" s="1">
        <v>0</v>
      </c>
      <c r="CG13" s="11"/>
      <c r="CH13" s="1">
        <v>0</v>
      </c>
      <c r="CI13" s="11"/>
      <c r="CJ13" s="1">
        <v>0</v>
      </c>
      <c r="CK13" s="1">
        <v>0</v>
      </c>
      <c r="CL13" s="1">
        <v>0</v>
      </c>
      <c r="CM13" s="11"/>
      <c r="CN13" s="1">
        <v>0</v>
      </c>
      <c r="CO13" s="1">
        <v>0</v>
      </c>
      <c r="CP13" s="11"/>
      <c r="CQ13" s="1">
        <v>0</v>
      </c>
      <c r="CR13" s="1">
        <v>0</v>
      </c>
      <c r="CS13" s="11"/>
      <c r="CT13" s="1">
        <v>0</v>
      </c>
      <c r="CU13" s="1">
        <v>0</v>
      </c>
      <c r="CV13" s="11"/>
      <c r="CW13" s="1">
        <v>0</v>
      </c>
      <c r="CX13" s="1">
        <v>0</v>
      </c>
      <c r="CY13" s="1">
        <v>0</v>
      </c>
      <c r="CZ13" s="11"/>
      <c r="DA13" s="11"/>
      <c r="DB13" s="1">
        <v>0</v>
      </c>
      <c r="DC13" s="1">
        <v>0</v>
      </c>
      <c r="DD13" s="1">
        <v>0</v>
      </c>
      <c r="DE13" s="1">
        <v>0</v>
      </c>
      <c r="DF13" s="1">
        <v>0</v>
      </c>
      <c r="DG13" s="1">
        <v>0</v>
      </c>
      <c r="DH13" s="11"/>
      <c r="DI13" s="1">
        <v>0</v>
      </c>
      <c r="DJ13" s="1" t="s">
        <v>1082</v>
      </c>
      <c r="DK13" s="1">
        <v>0</v>
      </c>
      <c r="DL13" s="1">
        <v>0</v>
      </c>
      <c r="DM13" s="15">
        <v>0</v>
      </c>
      <c r="DN13" s="11"/>
      <c r="DO13" s="1">
        <v>0</v>
      </c>
      <c r="DP13" s="1">
        <v>0</v>
      </c>
      <c r="DQ13" s="1">
        <v>0</v>
      </c>
      <c r="DR13" s="15">
        <v>0</v>
      </c>
      <c r="DS13" s="11"/>
      <c r="DT13" s="1">
        <v>0</v>
      </c>
      <c r="DU13" s="1">
        <v>0</v>
      </c>
      <c r="DV13" s="1">
        <v>0</v>
      </c>
      <c r="DW13" s="1">
        <v>0</v>
      </c>
      <c r="DX13" s="11"/>
      <c r="DY13" s="1">
        <v>0</v>
      </c>
      <c r="DZ13" s="1">
        <v>0</v>
      </c>
      <c r="EA13" s="11"/>
      <c r="EB13" s="15">
        <v>0</v>
      </c>
      <c r="EC13" s="11"/>
      <c r="ED13" s="15">
        <v>0</v>
      </c>
      <c r="EE13" s="15">
        <v>0</v>
      </c>
      <c r="EF13" s="15">
        <v>0</v>
      </c>
      <c r="EG13" s="15">
        <v>0</v>
      </c>
      <c r="EH13" s="15">
        <v>0</v>
      </c>
      <c r="EI13" s="1">
        <v>0</v>
      </c>
      <c r="EJ13" s="1">
        <v>0</v>
      </c>
      <c r="EK13" s="1">
        <v>0</v>
      </c>
      <c r="EL13" s="11"/>
      <c r="EM13" s="1">
        <v>0</v>
      </c>
      <c r="EN13" s="1">
        <v>0</v>
      </c>
      <c r="EO13" s="1">
        <v>0</v>
      </c>
      <c r="EP13" s="1">
        <v>0</v>
      </c>
      <c r="EQ13" s="1">
        <v>0</v>
      </c>
      <c r="ER13" s="1">
        <v>0</v>
      </c>
      <c r="ES13" s="1" t="s">
        <v>1082</v>
      </c>
      <c r="ET13" s="1">
        <v>0</v>
      </c>
      <c r="EU13" s="1" t="s">
        <v>1082</v>
      </c>
      <c r="EV13" s="1" t="s">
        <v>1082</v>
      </c>
      <c r="EW13" s="1" t="s">
        <v>1082</v>
      </c>
      <c r="EX13" s="1">
        <v>0</v>
      </c>
      <c r="EY13" s="1">
        <v>0</v>
      </c>
      <c r="EZ13" s="11"/>
      <c r="FA13" s="1">
        <v>0</v>
      </c>
      <c r="FB13" s="1">
        <v>0</v>
      </c>
      <c r="FC13" s="1">
        <v>0</v>
      </c>
      <c r="FD13" s="1" t="s">
        <v>1082</v>
      </c>
      <c r="FE13" s="1" t="s">
        <v>1082</v>
      </c>
      <c r="FF13" s="1" t="s">
        <v>1082</v>
      </c>
      <c r="FG13" s="1" t="s">
        <v>1082</v>
      </c>
      <c r="FH13" s="1" t="s">
        <v>1082</v>
      </c>
      <c r="FI13" s="1" t="s">
        <v>1082</v>
      </c>
      <c r="FJ13" s="1" t="s">
        <v>1082</v>
      </c>
      <c r="FK13" s="1" t="s">
        <v>1082</v>
      </c>
      <c r="FL13" s="1" t="s">
        <v>1082</v>
      </c>
      <c r="FM13" s="1" t="s">
        <v>1082</v>
      </c>
      <c r="FN13" s="1" t="s">
        <v>1082</v>
      </c>
      <c r="FO13" s="1" t="s">
        <v>1082</v>
      </c>
      <c r="FP13" s="1" t="s">
        <v>1082</v>
      </c>
      <c r="FQ13" s="1" t="s">
        <v>1082</v>
      </c>
      <c r="FR13" s="1" t="s">
        <v>1082</v>
      </c>
      <c r="FS13" s="1" t="s">
        <v>1082</v>
      </c>
      <c r="FT13" s="1" t="s">
        <v>1082</v>
      </c>
      <c r="FU13" s="1" t="s">
        <v>1082</v>
      </c>
      <c r="FV13" s="1" t="s">
        <v>1082</v>
      </c>
      <c r="FW13" s="1" t="s">
        <v>1082</v>
      </c>
    </row>
    <row r="14" spans="1:179" s="31" customFormat="1" ht="118.5" customHeight="1" x14ac:dyDescent="0.25">
      <c r="A14" s="35" t="s">
        <v>2238</v>
      </c>
      <c r="B14" s="35" t="s">
        <v>1183</v>
      </c>
      <c r="C14" s="35" t="s">
        <v>1184</v>
      </c>
      <c r="D14" s="35" t="s">
        <v>364</v>
      </c>
      <c r="E14" s="35">
        <v>1</v>
      </c>
      <c r="F14" s="35" t="s">
        <v>1185</v>
      </c>
      <c r="G14" s="35">
        <v>2</v>
      </c>
      <c r="H14" s="7" t="s">
        <v>1186</v>
      </c>
      <c r="I14" s="35">
        <v>2000</v>
      </c>
      <c r="J14" s="7" t="s">
        <v>1187</v>
      </c>
      <c r="K14" s="35">
        <v>2006</v>
      </c>
      <c r="L14" s="35" t="s">
        <v>29</v>
      </c>
      <c r="M14" s="35">
        <v>1</v>
      </c>
      <c r="N14" s="36" t="s">
        <v>29</v>
      </c>
      <c r="O14" s="36" t="s">
        <v>29</v>
      </c>
      <c r="P14" s="35" t="s">
        <v>29</v>
      </c>
      <c r="Q14" s="35" t="s">
        <v>29</v>
      </c>
      <c r="R14" s="35" t="s">
        <v>29</v>
      </c>
      <c r="S14" s="35" t="s">
        <v>29</v>
      </c>
      <c r="T14" s="35" t="s">
        <v>29</v>
      </c>
      <c r="U14" s="1" t="s">
        <v>29</v>
      </c>
      <c r="V14" s="35" t="s">
        <v>29</v>
      </c>
      <c r="W14" s="35" t="s">
        <v>43</v>
      </c>
      <c r="X14" s="35" t="s">
        <v>65</v>
      </c>
      <c r="Y14" s="35">
        <v>0</v>
      </c>
      <c r="Z14" s="11"/>
      <c r="AA14" s="11"/>
      <c r="AB14" s="15">
        <v>0</v>
      </c>
      <c r="AC14" s="15">
        <v>0</v>
      </c>
      <c r="AD14" s="1">
        <v>0</v>
      </c>
      <c r="AE14" s="1">
        <v>0</v>
      </c>
      <c r="AF14" s="1">
        <v>0</v>
      </c>
      <c r="AG14" s="1">
        <v>0</v>
      </c>
      <c r="AH14" s="1">
        <v>0</v>
      </c>
      <c r="AI14" s="11"/>
      <c r="AJ14" s="1">
        <v>0</v>
      </c>
      <c r="AK14" s="1">
        <v>0</v>
      </c>
      <c r="AL14" s="11"/>
      <c r="AM14" s="1">
        <v>0</v>
      </c>
      <c r="AN14" s="1">
        <v>0</v>
      </c>
      <c r="AO14" s="1">
        <v>0</v>
      </c>
      <c r="AP14" s="11"/>
      <c r="AQ14" s="1">
        <v>0</v>
      </c>
      <c r="AR14" s="1">
        <v>0</v>
      </c>
      <c r="AS14" s="1">
        <v>0</v>
      </c>
      <c r="AT14" s="1">
        <v>0</v>
      </c>
      <c r="AU14" s="1">
        <v>0</v>
      </c>
      <c r="AV14" s="11"/>
      <c r="AW14" s="1">
        <v>0</v>
      </c>
      <c r="AX14" s="1">
        <v>0</v>
      </c>
      <c r="AY14" s="1">
        <v>0</v>
      </c>
      <c r="AZ14" s="1">
        <v>0</v>
      </c>
      <c r="BA14" s="1">
        <v>0</v>
      </c>
      <c r="BB14" s="1">
        <v>0</v>
      </c>
      <c r="BC14" s="15">
        <v>0</v>
      </c>
      <c r="BD14" s="15">
        <v>0</v>
      </c>
      <c r="BE14" s="1">
        <v>0</v>
      </c>
      <c r="BF14" s="15">
        <v>0</v>
      </c>
      <c r="BG14" s="11"/>
      <c r="BH14" s="15">
        <v>0</v>
      </c>
      <c r="BI14" s="1">
        <v>0</v>
      </c>
      <c r="BJ14" s="1">
        <v>0</v>
      </c>
      <c r="BK14" s="15">
        <v>0</v>
      </c>
      <c r="BL14" s="15">
        <v>0</v>
      </c>
      <c r="BM14" s="1">
        <v>0</v>
      </c>
      <c r="BN14" s="11"/>
      <c r="BO14" s="1">
        <v>0</v>
      </c>
      <c r="BP14" s="15">
        <v>0</v>
      </c>
      <c r="BQ14" s="15">
        <v>0</v>
      </c>
      <c r="BR14" s="11"/>
      <c r="BS14" s="1">
        <v>0</v>
      </c>
      <c r="BT14" s="1">
        <v>0</v>
      </c>
      <c r="BU14" s="11"/>
      <c r="BV14" s="1">
        <v>0</v>
      </c>
      <c r="BW14" s="1">
        <v>0</v>
      </c>
      <c r="BX14" s="1">
        <v>0</v>
      </c>
      <c r="BY14" s="1">
        <v>0</v>
      </c>
      <c r="BZ14" s="11"/>
      <c r="CA14" s="1">
        <v>0</v>
      </c>
      <c r="CB14" s="15">
        <v>0</v>
      </c>
      <c r="CC14" s="1">
        <v>0</v>
      </c>
      <c r="CD14" s="15">
        <v>0</v>
      </c>
      <c r="CE14" s="11"/>
      <c r="CF14" s="1">
        <v>0</v>
      </c>
      <c r="CG14" s="11"/>
      <c r="CH14" s="1">
        <v>0</v>
      </c>
      <c r="CI14" s="11"/>
      <c r="CJ14" s="1">
        <v>0</v>
      </c>
      <c r="CK14" s="1">
        <v>0</v>
      </c>
      <c r="CL14" s="1">
        <v>0</v>
      </c>
      <c r="CM14" s="11"/>
      <c r="CN14" s="1">
        <v>0</v>
      </c>
      <c r="CO14" s="1">
        <v>0</v>
      </c>
      <c r="CP14" s="11"/>
      <c r="CQ14" s="1">
        <v>0</v>
      </c>
      <c r="CR14" s="1">
        <v>0</v>
      </c>
      <c r="CS14" s="11"/>
      <c r="CT14" s="1">
        <v>0</v>
      </c>
      <c r="CU14" s="1">
        <v>0</v>
      </c>
      <c r="CV14" s="11"/>
      <c r="CW14" s="1">
        <v>0</v>
      </c>
      <c r="CX14" s="1">
        <v>0</v>
      </c>
      <c r="CY14" s="1">
        <v>0</v>
      </c>
      <c r="CZ14" s="11"/>
      <c r="DA14" s="11"/>
      <c r="DB14" s="1">
        <v>0</v>
      </c>
      <c r="DC14" s="1">
        <v>0</v>
      </c>
      <c r="DD14" s="1">
        <v>0</v>
      </c>
      <c r="DE14" s="1">
        <v>0</v>
      </c>
      <c r="DF14" s="1">
        <v>0</v>
      </c>
      <c r="DG14" s="1">
        <v>0</v>
      </c>
      <c r="DH14" s="11"/>
      <c r="DI14" s="1">
        <v>0</v>
      </c>
      <c r="DJ14" s="1" t="s">
        <v>1082</v>
      </c>
      <c r="DK14" s="1">
        <v>0</v>
      </c>
      <c r="DL14" s="1">
        <v>0</v>
      </c>
      <c r="DM14" s="15">
        <v>0</v>
      </c>
      <c r="DN14" s="11"/>
      <c r="DO14" s="1">
        <v>0</v>
      </c>
      <c r="DP14" s="1">
        <v>0</v>
      </c>
      <c r="DQ14" s="1">
        <v>0</v>
      </c>
      <c r="DR14" s="15">
        <v>0</v>
      </c>
      <c r="DS14" s="11"/>
      <c r="DT14" s="1">
        <v>0</v>
      </c>
      <c r="DU14" s="1">
        <v>0</v>
      </c>
      <c r="DV14" s="1">
        <v>0</v>
      </c>
      <c r="DW14" s="1">
        <v>0</v>
      </c>
      <c r="DX14" s="11"/>
      <c r="DY14" s="1">
        <v>0</v>
      </c>
      <c r="DZ14" s="1">
        <v>0</v>
      </c>
      <c r="EA14" s="11"/>
      <c r="EB14" s="15">
        <v>0</v>
      </c>
      <c r="EC14" s="11"/>
      <c r="ED14" s="15">
        <v>0</v>
      </c>
      <c r="EE14" s="15">
        <v>0</v>
      </c>
      <c r="EF14" s="15">
        <v>0</v>
      </c>
      <c r="EG14" s="15">
        <v>0</v>
      </c>
      <c r="EH14" s="15">
        <v>0</v>
      </c>
      <c r="EI14" s="1">
        <v>0</v>
      </c>
      <c r="EJ14" s="1">
        <v>0</v>
      </c>
      <c r="EK14" s="1">
        <v>0</v>
      </c>
      <c r="EL14" s="11"/>
      <c r="EM14" s="1">
        <v>0</v>
      </c>
      <c r="EN14" s="1">
        <v>0</v>
      </c>
      <c r="EO14" s="1">
        <v>0</v>
      </c>
      <c r="EP14" s="1">
        <v>0</v>
      </c>
      <c r="EQ14" s="1">
        <v>0</v>
      </c>
      <c r="ER14" s="1">
        <v>0</v>
      </c>
      <c r="ES14" s="1" t="s">
        <v>1082</v>
      </c>
      <c r="ET14" s="1">
        <v>0</v>
      </c>
      <c r="EU14" s="1" t="s">
        <v>1082</v>
      </c>
      <c r="EV14" s="1" t="s">
        <v>1082</v>
      </c>
      <c r="EW14" s="1" t="s">
        <v>1082</v>
      </c>
      <c r="EX14" s="1">
        <v>0</v>
      </c>
      <c r="EY14" s="1">
        <v>0</v>
      </c>
      <c r="EZ14" s="11"/>
      <c r="FA14" s="1">
        <v>0</v>
      </c>
      <c r="FB14" s="1">
        <v>0</v>
      </c>
      <c r="FC14" s="1">
        <v>0</v>
      </c>
      <c r="FD14" s="1" t="s">
        <v>1082</v>
      </c>
      <c r="FE14" s="1" t="s">
        <v>1082</v>
      </c>
      <c r="FF14" s="1" t="s">
        <v>1082</v>
      </c>
      <c r="FG14" s="1" t="s">
        <v>1082</v>
      </c>
      <c r="FH14" s="1" t="s">
        <v>1082</v>
      </c>
      <c r="FI14" s="1" t="s">
        <v>1082</v>
      </c>
      <c r="FJ14" s="1" t="s">
        <v>1082</v>
      </c>
      <c r="FK14" s="1" t="s">
        <v>1082</v>
      </c>
      <c r="FL14" s="1" t="s">
        <v>1082</v>
      </c>
      <c r="FM14" s="1" t="s">
        <v>1082</v>
      </c>
      <c r="FN14" s="1" t="s">
        <v>1082</v>
      </c>
      <c r="FO14" s="1" t="s">
        <v>1082</v>
      </c>
      <c r="FP14" s="1" t="s">
        <v>1082</v>
      </c>
      <c r="FQ14" s="1" t="s">
        <v>1082</v>
      </c>
      <c r="FR14" s="1" t="s">
        <v>1082</v>
      </c>
      <c r="FS14" s="1" t="s">
        <v>1082</v>
      </c>
      <c r="FT14" s="1" t="s">
        <v>1082</v>
      </c>
      <c r="FU14" s="1" t="s">
        <v>1082</v>
      </c>
      <c r="FV14" s="1" t="s">
        <v>1082</v>
      </c>
      <c r="FW14" s="1" t="s">
        <v>1082</v>
      </c>
    </row>
    <row r="15" spans="1:179" s="31" customFormat="1" ht="118.5" customHeight="1" x14ac:dyDescent="0.25">
      <c r="A15" s="35" t="s">
        <v>2239</v>
      </c>
      <c r="B15" s="35" t="s">
        <v>1188</v>
      </c>
      <c r="C15" s="35" t="s">
        <v>1189</v>
      </c>
      <c r="D15" s="35" t="s">
        <v>1030</v>
      </c>
      <c r="E15" s="35">
        <v>4</v>
      </c>
      <c r="F15" s="35" t="s">
        <v>1190</v>
      </c>
      <c r="G15" s="35">
        <v>2</v>
      </c>
      <c r="H15" s="7" t="s">
        <v>1953</v>
      </c>
      <c r="I15" s="35">
        <v>2000</v>
      </c>
      <c r="J15" s="7">
        <v>37041</v>
      </c>
      <c r="K15" s="35">
        <v>2001</v>
      </c>
      <c r="L15" s="35" t="s">
        <v>1191</v>
      </c>
      <c r="M15" s="35">
        <v>2</v>
      </c>
      <c r="N15" s="36" t="s">
        <v>1192</v>
      </c>
      <c r="O15" s="36">
        <v>42005</v>
      </c>
      <c r="P15" s="35">
        <v>2</v>
      </c>
      <c r="Q15" s="35" t="s">
        <v>29</v>
      </c>
      <c r="R15" s="35" t="s">
        <v>29</v>
      </c>
      <c r="S15" s="35" t="s">
        <v>29</v>
      </c>
      <c r="T15" s="2" t="s">
        <v>2084</v>
      </c>
      <c r="U15" s="35" t="str">
        <f>A295</f>
        <v>2014_05</v>
      </c>
      <c r="V15" s="35" t="s">
        <v>29</v>
      </c>
      <c r="W15" s="35" t="s">
        <v>51</v>
      </c>
      <c r="X15" s="35" t="s">
        <v>31</v>
      </c>
      <c r="Y15" s="35">
        <v>1</v>
      </c>
      <c r="Z15" s="11"/>
      <c r="AA15" s="11"/>
      <c r="AB15" s="15">
        <v>0</v>
      </c>
      <c r="AC15" s="15">
        <v>0</v>
      </c>
      <c r="AD15" s="1">
        <v>0</v>
      </c>
      <c r="AE15" s="1">
        <v>0</v>
      </c>
      <c r="AF15" s="1">
        <v>0</v>
      </c>
      <c r="AG15" s="1">
        <v>0</v>
      </c>
      <c r="AH15" s="1">
        <v>0</v>
      </c>
      <c r="AI15" s="11"/>
      <c r="AJ15" s="1">
        <v>0</v>
      </c>
      <c r="AK15" s="1">
        <v>0</v>
      </c>
      <c r="AL15" s="11"/>
      <c r="AM15" s="1" t="s">
        <v>1082</v>
      </c>
      <c r="AN15" s="1" t="s">
        <v>1082</v>
      </c>
      <c r="AO15" s="1" t="s">
        <v>1082</v>
      </c>
      <c r="AP15" s="11"/>
      <c r="AQ15" s="1">
        <v>0</v>
      </c>
      <c r="AR15" s="1">
        <v>0</v>
      </c>
      <c r="AS15" s="1">
        <v>0</v>
      </c>
      <c r="AT15" s="1">
        <v>0</v>
      </c>
      <c r="AU15" s="1">
        <v>0</v>
      </c>
      <c r="AV15" s="11"/>
      <c r="AW15" s="1">
        <v>0</v>
      </c>
      <c r="AX15" s="1">
        <v>0</v>
      </c>
      <c r="AY15" s="1">
        <v>0</v>
      </c>
      <c r="AZ15" s="1">
        <v>0</v>
      </c>
      <c r="BA15" s="1">
        <v>0</v>
      </c>
      <c r="BB15" s="1">
        <v>0</v>
      </c>
      <c r="BC15" s="15">
        <v>0</v>
      </c>
      <c r="BD15" s="15">
        <v>0</v>
      </c>
      <c r="BE15" s="1">
        <v>0</v>
      </c>
      <c r="BF15" s="15">
        <v>0</v>
      </c>
      <c r="BG15" s="11"/>
      <c r="BH15" s="15">
        <v>0</v>
      </c>
      <c r="BI15" s="1">
        <v>0</v>
      </c>
      <c r="BJ15" s="1">
        <v>0</v>
      </c>
      <c r="BK15" s="15">
        <v>0</v>
      </c>
      <c r="BL15" s="15">
        <v>0</v>
      </c>
      <c r="BM15" s="1">
        <v>0</v>
      </c>
      <c r="BN15" s="11"/>
      <c r="BO15" s="1">
        <v>0</v>
      </c>
      <c r="BP15" s="15">
        <v>0</v>
      </c>
      <c r="BQ15" s="15">
        <v>0</v>
      </c>
      <c r="BR15" s="11"/>
      <c r="BS15" s="1">
        <v>0</v>
      </c>
      <c r="BT15" s="1">
        <v>0</v>
      </c>
      <c r="BU15" s="11"/>
      <c r="BV15" s="1">
        <v>0</v>
      </c>
      <c r="BW15" s="1">
        <v>0</v>
      </c>
      <c r="BX15" s="1">
        <v>0</v>
      </c>
      <c r="BY15" s="1">
        <v>0</v>
      </c>
      <c r="BZ15" s="11"/>
      <c r="CA15" s="1">
        <v>0</v>
      </c>
      <c r="CB15" s="15">
        <v>0</v>
      </c>
      <c r="CC15" s="1">
        <v>0</v>
      </c>
      <c r="CD15" s="15">
        <v>0</v>
      </c>
      <c r="CE15" s="11"/>
      <c r="CF15" s="1">
        <v>0</v>
      </c>
      <c r="CG15" s="11"/>
      <c r="CH15" s="1">
        <v>0</v>
      </c>
      <c r="CI15" s="11"/>
      <c r="CJ15" s="1">
        <v>0</v>
      </c>
      <c r="CK15" s="1">
        <v>0</v>
      </c>
      <c r="CL15" s="1">
        <v>0</v>
      </c>
      <c r="CM15" s="11"/>
      <c r="CN15" s="1">
        <v>0</v>
      </c>
      <c r="CO15" s="1">
        <v>0</v>
      </c>
      <c r="CP15" s="11"/>
      <c r="CQ15" s="1">
        <v>0</v>
      </c>
      <c r="CR15" s="1">
        <v>0</v>
      </c>
      <c r="CS15" s="11"/>
      <c r="CT15" s="1">
        <v>0</v>
      </c>
      <c r="CU15" s="1">
        <v>0</v>
      </c>
      <c r="CV15" s="11"/>
      <c r="CW15" s="1" t="s">
        <v>1082</v>
      </c>
      <c r="CX15" s="1" t="s">
        <v>1082</v>
      </c>
      <c r="CY15" s="1" t="s">
        <v>1082</v>
      </c>
      <c r="CZ15" s="11"/>
      <c r="DA15" s="11"/>
      <c r="DB15" s="1">
        <v>0</v>
      </c>
      <c r="DC15" s="1">
        <v>0</v>
      </c>
      <c r="DD15" s="1">
        <v>0</v>
      </c>
      <c r="DE15" s="1">
        <v>0</v>
      </c>
      <c r="DF15" s="1">
        <v>0</v>
      </c>
      <c r="DG15" s="1">
        <v>0</v>
      </c>
      <c r="DH15" s="11"/>
      <c r="DI15" s="1">
        <v>0</v>
      </c>
      <c r="DJ15" s="1" t="s">
        <v>1082</v>
      </c>
      <c r="DK15" s="1">
        <v>0</v>
      </c>
      <c r="DL15" s="1">
        <v>0</v>
      </c>
      <c r="DM15" s="15">
        <v>0</v>
      </c>
      <c r="DN15" s="11"/>
      <c r="DO15" s="1">
        <v>0</v>
      </c>
      <c r="DP15" s="1">
        <v>0</v>
      </c>
      <c r="DQ15" s="1">
        <v>0</v>
      </c>
      <c r="DR15" s="15">
        <v>0</v>
      </c>
      <c r="DS15" s="11"/>
      <c r="DT15" s="1">
        <v>0</v>
      </c>
      <c r="DU15" s="1">
        <v>0</v>
      </c>
      <c r="DV15" s="1">
        <v>0</v>
      </c>
      <c r="DW15" s="1">
        <v>0</v>
      </c>
      <c r="DX15" s="11"/>
      <c r="DY15" s="1">
        <v>0</v>
      </c>
      <c r="DZ15" s="1">
        <v>0</v>
      </c>
      <c r="EA15" s="11"/>
      <c r="EB15" s="15">
        <v>0</v>
      </c>
      <c r="EC15" s="11"/>
      <c r="ED15" s="15">
        <v>0</v>
      </c>
      <c r="EE15" s="15">
        <v>0</v>
      </c>
      <c r="EF15" s="15">
        <v>0</v>
      </c>
      <c r="EG15" s="15">
        <v>0</v>
      </c>
      <c r="EH15" s="15">
        <v>0</v>
      </c>
      <c r="EI15" s="1">
        <v>0</v>
      </c>
      <c r="EJ15" s="1">
        <v>0</v>
      </c>
      <c r="EK15" s="1">
        <v>0</v>
      </c>
      <c r="EL15" s="11"/>
      <c r="EM15" s="1">
        <v>0</v>
      </c>
      <c r="EN15" s="1">
        <v>0</v>
      </c>
      <c r="EO15" s="1">
        <v>0</v>
      </c>
      <c r="EP15" s="1">
        <v>0</v>
      </c>
      <c r="EQ15" s="1">
        <v>0</v>
      </c>
      <c r="ER15" s="1">
        <v>0</v>
      </c>
      <c r="ES15" s="1" t="s">
        <v>1082</v>
      </c>
      <c r="ET15" s="1">
        <v>0</v>
      </c>
      <c r="EU15" s="1">
        <v>0</v>
      </c>
      <c r="EV15" s="1">
        <v>0</v>
      </c>
      <c r="EW15" s="1">
        <v>0</v>
      </c>
      <c r="EX15" s="1">
        <v>0</v>
      </c>
      <c r="EY15" s="1">
        <v>0</v>
      </c>
      <c r="EZ15" s="11"/>
      <c r="FA15" s="1">
        <v>0</v>
      </c>
      <c r="FB15" s="1">
        <v>0</v>
      </c>
      <c r="FC15" s="1">
        <v>0</v>
      </c>
      <c r="FD15" s="1">
        <v>0</v>
      </c>
      <c r="FE15" s="1">
        <v>0</v>
      </c>
      <c r="FF15" s="1">
        <v>0</v>
      </c>
      <c r="FG15" s="1">
        <v>0</v>
      </c>
      <c r="FH15" s="1">
        <v>0</v>
      </c>
      <c r="FI15" s="1">
        <v>0</v>
      </c>
      <c r="FJ15" s="1">
        <v>0</v>
      </c>
      <c r="FK15" s="1">
        <v>0</v>
      </c>
      <c r="FL15" s="1">
        <v>0</v>
      </c>
      <c r="FM15" s="1">
        <v>0</v>
      </c>
      <c r="FN15" s="1">
        <v>0</v>
      </c>
      <c r="FO15" s="1">
        <v>0</v>
      </c>
      <c r="FP15" s="1">
        <v>0</v>
      </c>
      <c r="FQ15" s="1">
        <v>0</v>
      </c>
      <c r="FR15" s="1">
        <v>0</v>
      </c>
      <c r="FS15" s="1">
        <v>0</v>
      </c>
      <c r="FT15" s="1">
        <v>0</v>
      </c>
      <c r="FU15" s="1">
        <v>0</v>
      </c>
      <c r="FV15" s="1">
        <v>0</v>
      </c>
      <c r="FW15" s="1">
        <v>0</v>
      </c>
    </row>
    <row r="16" spans="1:179" s="31" customFormat="1" ht="118.5" customHeight="1" x14ac:dyDescent="0.25">
      <c r="A16" s="35" t="s">
        <v>2240</v>
      </c>
      <c r="B16" s="35" t="s">
        <v>1193</v>
      </c>
      <c r="C16" s="35" t="s">
        <v>1194</v>
      </c>
      <c r="D16" s="35" t="s">
        <v>364</v>
      </c>
      <c r="E16" s="35">
        <v>1</v>
      </c>
      <c r="F16" s="35" t="s">
        <v>1195</v>
      </c>
      <c r="G16" s="35">
        <v>2</v>
      </c>
      <c r="H16" s="7" t="s">
        <v>1196</v>
      </c>
      <c r="I16" s="35">
        <v>2000</v>
      </c>
      <c r="J16" s="7" t="s">
        <v>1197</v>
      </c>
      <c r="K16" s="35">
        <v>2001</v>
      </c>
      <c r="L16" s="35" t="s">
        <v>29</v>
      </c>
      <c r="M16" s="35">
        <v>1</v>
      </c>
      <c r="N16" s="36" t="s">
        <v>29</v>
      </c>
      <c r="O16" s="36" t="s">
        <v>29</v>
      </c>
      <c r="P16" s="35" t="s">
        <v>29</v>
      </c>
      <c r="Q16" s="35" t="s">
        <v>29</v>
      </c>
      <c r="R16" s="35" t="s">
        <v>29</v>
      </c>
      <c r="S16" s="35" t="s">
        <v>29</v>
      </c>
      <c r="T16" s="36" t="s">
        <v>29</v>
      </c>
      <c r="U16" s="35" t="s">
        <v>29</v>
      </c>
      <c r="V16" s="35" t="s">
        <v>29</v>
      </c>
      <c r="W16" s="35" t="s">
        <v>43</v>
      </c>
      <c r="X16" s="35" t="s">
        <v>65</v>
      </c>
      <c r="Y16" s="35">
        <v>1</v>
      </c>
      <c r="Z16" s="11"/>
      <c r="AA16" s="11"/>
      <c r="AB16" s="15">
        <v>0</v>
      </c>
      <c r="AC16" s="15">
        <v>0</v>
      </c>
      <c r="AD16" s="1">
        <v>0</v>
      </c>
      <c r="AE16" s="1">
        <v>0</v>
      </c>
      <c r="AF16" s="1">
        <v>0</v>
      </c>
      <c r="AG16" s="1">
        <v>0</v>
      </c>
      <c r="AH16" s="1">
        <v>0</v>
      </c>
      <c r="AI16" s="11"/>
      <c r="AJ16" s="1">
        <v>0</v>
      </c>
      <c r="AK16" s="1">
        <v>0</v>
      </c>
      <c r="AL16" s="11"/>
      <c r="AM16" s="1">
        <v>0</v>
      </c>
      <c r="AN16" s="1">
        <v>0</v>
      </c>
      <c r="AO16" s="1">
        <v>0</v>
      </c>
      <c r="AP16" s="11"/>
      <c r="AQ16" s="1">
        <v>0</v>
      </c>
      <c r="AR16" s="1">
        <v>0</v>
      </c>
      <c r="AS16" s="1">
        <v>0</v>
      </c>
      <c r="AT16" s="1">
        <v>0</v>
      </c>
      <c r="AU16" s="1">
        <v>0</v>
      </c>
      <c r="AV16" s="11"/>
      <c r="AW16" s="1">
        <v>0</v>
      </c>
      <c r="AX16" s="1">
        <v>0</v>
      </c>
      <c r="AY16" s="1">
        <v>0</v>
      </c>
      <c r="AZ16" s="1">
        <v>0</v>
      </c>
      <c r="BA16" s="1">
        <v>0</v>
      </c>
      <c r="BB16" s="1">
        <v>0</v>
      </c>
      <c r="BC16" s="15">
        <v>0</v>
      </c>
      <c r="BD16" s="15">
        <v>0</v>
      </c>
      <c r="BE16" s="1">
        <v>0</v>
      </c>
      <c r="BF16" s="15">
        <v>0</v>
      </c>
      <c r="BG16" s="11"/>
      <c r="BH16" s="15">
        <v>0</v>
      </c>
      <c r="BI16" s="1">
        <v>0</v>
      </c>
      <c r="BJ16" s="1">
        <v>0</v>
      </c>
      <c r="BK16" s="15">
        <v>0</v>
      </c>
      <c r="BL16" s="15">
        <v>0</v>
      </c>
      <c r="BM16" s="1">
        <v>0</v>
      </c>
      <c r="BN16" s="11"/>
      <c r="BO16" s="1">
        <v>0</v>
      </c>
      <c r="BP16" s="15">
        <v>0</v>
      </c>
      <c r="BQ16" s="15">
        <v>0</v>
      </c>
      <c r="BR16" s="11"/>
      <c r="BS16" s="1">
        <v>0</v>
      </c>
      <c r="BT16" s="1">
        <v>0</v>
      </c>
      <c r="BU16" s="11"/>
      <c r="BV16" s="1">
        <v>0</v>
      </c>
      <c r="BW16" s="1">
        <v>0</v>
      </c>
      <c r="BX16" s="1">
        <v>0</v>
      </c>
      <c r="BY16" s="1">
        <v>0</v>
      </c>
      <c r="BZ16" s="11"/>
      <c r="CA16" s="1">
        <v>0</v>
      </c>
      <c r="CB16" s="15">
        <v>0</v>
      </c>
      <c r="CC16" s="1">
        <v>0</v>
      </c>
      <c r="CD16" s="15">
        <v>0</v>
      </c>
      <c r="CE16" s="11"/>
      <c r="CF16" s="1">
        <v>0</v>
      </c>
      <c r="CG16" s="11"/>
      <c r="CH16" s="1">
        <v>0</v>
      </c>
      <c r="CI16" s="11"/>
      <c r="CJ16" s="1">
        <v>0</v>
      </c>
      <c r="CK16" s="1">
        <v>0</v>
      </c>
      <c r="CL16" s="1">
        <v>0</v>
      </c>
      <c r="CM16" s="11"/>
      <c r="CN16" s="1">
        <v>0</v>
      </c>
      <c r="CO16" s="1">
        <v>0</v>
      </c>
      <c r="CP16" s="11"/>
      <c r="CQ16" s="1">
        <v>0</v>
      </c>
      <c r="CR16" s="1">
        <v>0</v>
      </c>
      <c r="CS16" s="11"/>
      <c r="CT16" s="1">
        <v>0</v>
      </c>
      <c r="CU16" s="1">
        <v>0</v>
      </c>
      <c r="CV16" s="11"/>
      <c r="CW16" s="1">
        <v>0</v>
      </c>
      <c r="CX16" s="1">
        <v>0</v>
      </c>
      <c r="CY16" s="1">
        <v>0</v>
      </c>
      <c r="CZ16" s="11"/>
      <c r="DA16" s="11"/>
      <c r="DB16" s="1">
        <v>0</v>
      </c>
      <c r="DC16" s="1">
        <v>0</v>
      </c>
      <c r="DD16" s="1">
        <v>0</v>
      </c>
      <c r="DE16" s="1">
        <v>0</v>
      </c>
      <c r="DF16" s="1">
        <v>0</v>
      </c>
      <c r="DG16" s="1">
        <v>0</v>
      </c>
      <c r="DH16" s="11"/>
      <c r="DI16" s="1">
        <v>0</v>
      </c>
      <c r="DJ16" s="1" t="s">
        <v>1082</v>
      </c>
      <c r="DK16" s="1">
        <v>0</v>
      </c>
      <c r="DL16" s="1">
        <v>0</v>
      </c>
      <c r="DM16" s="15">
        <v>0</v>
      </c>
      <c r="DN16" s="11"/>
      <c r="DO16" s="1">
        <v>0</v>
      </c>
      <c r="DP16" s="1">
        <v>0</v>
      </c>
      <c r="DQ16" s="1">
        <v>0</v>
      </c>
      <c r="DR16" s="15">
        <v>0</v>
      </c>
      <c r="DS16" s="11"/>
      <c r="DT16" s="1">
        <v>0</v>
      </c>
      <c r="DU16" s="1">
        <v>0</v>
      </c>
      <c r="DV16" s="1">
        <v>0</v>
      </c>
      <c r="DW16" s="1">
        <v>0</v>
      </c>
      <c r="DX16" s="11"/>
      <c r="DY16" s="1">
        <v>0</v>
      </c>
      <c r="DZ16" s="1">
        <v>0</v>
      </c>
      <c r="EA16" s="11"/>
      <c r="EB16" s="15">
        <v>0</v>
      </c>
      <c r="EC16" s="11"/>
      <c r="ED16" s="15">
        <v>0</v>
      </c>
      <c r="EE16" s="15">
        <v>0</v>
      </c>
      <c r="EF16" s="15">
        <v>0</v>
      </c>
      <c r="EG16" s="15">
        <v>0</v>
      </c>
      <c r="EH16" s="15">
        <v>0</v>
      </c>
      <c r="EI16" s="1">
        <v>0</v>
      </c>
      <c r="EJ16" s="1">
        <v>0</v>
      </c>
      <c r="EK16" s="1">
        <v>0</v>
      </c>
      <c r="EL16" s="11"/>
      <c r="EM16" s="1">
        <v>0</v>
      </c>
      <c r="EN16" s="1">
        <v>0</v>
      </c>
      <c r="EO16" s="1">
        <v>0</v>
      </c>
      <c r="EP16" s="1">
        <v>0</v>
      </c>
      <c r="EQ16" s="1">
        <v>0</v>
      </c>
      <c r="ER16" s="1">
        <v>0</v>
      </c>
      <c r="ES16" s="1" t="s">
        <v>1082</v>
      </c>
      <c r="ET16" s="1">
        <v>0</v>
      </c>
      <c r="EU16" s="1" t="s">
        <v>1082</v>
      </c>
      <c r="EV16" s="1" t="s">
        <v>1082</v>
      </c>
      <c r="EW16" s="1" t="s">
        <v>1082</v>
      </c>
      <c r="EX16" s="1">
        <v>0</v>
      </c>
      <c r="EY16" s="1">
        <v>0</v>
      </c>
      <c r="EZ16" s="11"/>
      <c r="FA16" s="1">
        <v>0</v>
      </c>
      <c r="FB16" s="1">
        <v>0</v>
      </c>
      <c r="FC16" s="1">
        <v>0</v>
      </c>
      <c r="FD16" s="1" t="s">
        <v>1082</v>
      </c>
      <c r="FE16" s="1" t="s">
        <v>1082</v>
      </c>
      <c r="FF16" s="1" t="s">
        <v>1082</v>
      </c>
      <c r="FG16" s="1" t="s">
        <v>1082</v>
      </c>
      <c r="FH16" s="1" t="s">
        <v>1082</v>
      </c>
      <c r="FI16" s="1" t="s">
        <v>1082</v>
      </c>
      <c r="FJ16" s="1" t="s">
        <v>1082</v>
      </c>
      <c r="FK16" s="1" t="s">
        <v>1082</v>
      </c>
      <c r="FL16" s="1" t="s">
        <v>1082</v>
      </c>
      <c r="FM16" s="1" t="s">
        <v>1082</v>
      </c>
      <c r="FN16" s="1" t="s">
        <v>1082</v>
      </c>
      <c r="FO16" s="1" t="s">
        <v>1082</v>
      </c>
      <c r="FP16" s="1" t="s">
        <v>1082</v>
      </c>
      <c r="FQ16" s="1" t="s">
        <v>1082</v>
      </c>
      <c r="FR16" s="1" t="s">
        <v>1082</v>
      </c>
      <c r="FS16" s="1" t="s">
        <v>1082</v>
      </c>
      <c r="FT16" s="1" t="s">
        <v>1082</v>
      </c>
      <c r="FU16" s="1" t="s">
        <v>1082</v>
      </c>
      <c r="FV16" s="1" t="s">
        <v>1082</v>
      </c>
      <c r="FW16" s="1" t="s">
        <v>1082</v>
      </c>
    </row>
    <row r="17" spans="1:179" ht="120" customHeight="1" x14ac:dyDescent="0.25">
      <c r="A17" s="35" t="s">
        <v>2241</v>
      </c>
      <c r="B17" s="75" t="s">
        <v>23</v>
      </c>
      <c r="C17" s="75" t="s">
        <v>24</v>
      </c>
      <c r="D17" s="75" t="s">
        <v>25</v>
      </c>
      <c r="E17" s="75">
        <v>1</v>
      </c>
      <c r="F17" s="75" t="s">
        <v>26</v>
      </c>
      <c r="G17" s="75">
        <v>1</v>
      </c>
      <c r="H17" s="76" t="s">
        <v>27</v>
      </c>
      <c r="I17" s="77">
        <v>2000</v>
      </c>
      <c r="J17" s="76" t="s">
        <v>28</v>
      </c>
      <c r="K17" s="77">
        <v>2001</v>
      </c>
      <c r="L17" s="75" t="s">
        <v>29</v>
      </c>
      <c r="M17" s="75">
        <v>1</v>
      </c>
      <c r="N17" s="75" t="s">
        <v>29</v>
      </c>
      <c r="O17" s="75" t="s">
        <v>29</v>
      </c>
      <c r="P17" s="75" t="s">
        <v>29</v>
      </c>
      <c r="Q17" s="35" t="s">
        <v>29</v>
      </c>
      <c r="R17" s="1" t="s">
        <v>29</v>
      </c>
      <c r="S17" s="75" t="s">
        <v>29</v>
      </c>
      <c r="T17" s="75" t="s">
        <v>29</v>
      </c>
      <c r="U17" s="75" t="s">
        <v>29</v>
      </c>
      <c r="V17" s="35" t="s">
        <v>29</v>
      </c>
      <c r="W17" s="75" t="s">
        <v>30</v>
      </c>
      <c r="X17" s="75" t="s">
        <v>31</v>
      </c>
      <c r="Y17" s="75">
        <v>1</v>
      </c>
      <c r="Z17" s="11"/>
      <c r="AA17" s="11"/>
      <c r="AB17" s="15">
        <v>1</v>
      </c>
      <c r="AC17" s="15">
        <v>1</v>
      </c>
      <c r="AD17" s="1">
        <v>0</v>
      </c>
      <c r="AE17" s="3">
        <v>1</v>
      </c>
      <c r="AF17" s="4">
        <v>2</v>
      </c>
      <c r="AG17" s="3">
        <v>1</v>
      </c>
      <c r="AH17" s="1">
        <v>0</v>
      </c>
      <c r="AI17" s="11"/>
      <c r="AJ17" s="1">
        <v>0</v>
      </c>
      <c r="AK17" s="1">
        <v>0</v>
      </c>
      <c r="AL17" s="11"/>
      <c r="AM17" s="1">
        <v>0</v>
      </c>
      <c r="AN17" s="1">
        <v>0</v>
      </c>
      <c r="AO17" s="1">
        <v>0</v>
      </c>
      <c r="AP17" s="78"/>
      <c r="AQ17" s="75">
        <v>0</v>
      </c>
      <c r="AR17" s="4">
        <v>2</v>
      </c>
      <c r="AS17" s="30">
        <v>0</v>
      </c>
      <c r="AT17" s="1">
        <v>0</v>
      </c>
      <c r="AU17" s="3">
        <v>1</v>
      </c>
      <c r="AV17" s="78"/>
      <c r="AW17" s="30">
        <v>1</v>
      </c>
      <c r="AX17" s="1">
        <v>0</v>
      </c>
      <c r="AY17" s="1">
        <v>0</v>
      </c>
      <c r="AZ17" s="1">
        <v>0</v>
      </c>
      <c r="BA17" s="1">
        <v>0</v>
      </c>
      <c r="BB17" s="1">
        <v>0</v>
      </c>
      <c r="BC17" s="1">
        <v>1</v>
      </c>
      <c r="BD17" s="15">
        <v>0</v>
      </c>
      <c r="BE17" s="1">
        <v>0</v>
      </c>
      <c r="BF17" s="15">
        <v>0</v>
      </c>
      <c r="BG17" s="78"/>
      <c r="BH17" s="22">
        <v>1</v>
      </c>
      <c r="BI17" s="3">
        <v>1</v>
      </c>
      <c r="BJ17" s="1">
        <v>0</v>
      </c>
      <c r="BK17" s="15" t="s">
        <v>1082</v>
      </c>
      <c r="BL17" s="15" t="s">
        <v>1082</v>
      </c>
      <c r="BM17" s="3">
        <v>1</v>
      </c>
      <c r="BN17" s="78"/>
      <c r="BO17" s="1">
        <v>0</v>
      </c>
      <c r="BP17" s="15" t="s">
        <v>1082</v>
      </c>
      <c r="BQ17" s="1">
        <v>0</v>
      </c>
      <c r="BR17" s="78"/>
      <c r="BS17" s="3">
        <v>1</v>
      </c>
      <c r="BT17" s="1">
        <v>0</v>
      </c>
      <c r="BU17" s="78"/>
      <c r="BV17" s="3">
        <v>1</v>
      </c>
      <c r="BW17" s="1">
        <v>0</v>
      </c>
      <c r="BX17" s="1">
        <v>0</v>
      </c>
      <c r="BY17" s="1">
        <v>0</v>
      </c>
      <c r="BZ17" s="78"/>
      <c r="CA17" s="1">
        <v>0</v>
      </c>
      <c r="CB17" s="15" t="s">
        <v>1082</v>
      </c>
      <c r="CC17" s="1">
        <v>0</v>
      </c>
      <c r="CD17" s="15" t="s">
        <v>1082</v>
      </c>
      <c r="CE17" s="78"/>
      <c r="CF17" s="3">
        <v>1</v>
      </c>
      <c r="CG17" s="79"/>
      <c r="CH17" s="1">
        <v>0</v>
      </c>
      <c r="CI17" s="78"/>
      <c r="CJ17" s="3">
        <v>1</v>
      </c>
      <c r="CK17" s="3">
        <v>1</v>
      </c>
      <c r="CL17" s="1">
        <v>0</v>
      </c>
      <c r="CM17" s="78"/>
      <c r="CN17" s="3">
        <v>1</v>
      </c>
      <c r="CO17" s="1">
        <v>0</v>
      </c>
      <c r="CP17" s="11"/>
      <c r="CQ17" s="1">
        <v>0</v>
      </c>
      <c r="CR17" s="1">
        <v>0</v>
      </c>
      <c r="CS17" s="78"/>
      <c r="CT17" s="1">
        <v>1</v>
      </c>
      <c r="CU17" s="1">
        <v>122</v>
      </c>
      <c r="CV17" s="11"/>
      <c r="CW17" s="1">
        <v>1</v>
      </c>
      <c r="CX17" s="1">
        <v>0</v>
      </c>
      <c r="CY17" s="1">
        <v>0</v>
      </c>
      <c r="CZ17" s="78"/>
      <c r="DA17" s="78"/>
      <c r="DB17" s="3">
        <v>1</v>
      </c>
      <c r="DC17" s="3">
        <v>1</v>
      </c>
      <c r="DD17" s="2">
        <v>0</v>
      </c>
      <c r="DE17" s="3">
        <v>1</v>
      </c>
      <c r="DF17" s="3">
        <v>1</v>
      </c>
      <c r="DG17" s="3">
        <v>1</v>
      </c>
      <c r="DH17" s="78"/>
      <c r="DI17" s="1">
        <v>0</v>
      </c>
      <c r="DJ17" s="1" t="s">
        <v>1082</v>
      </c>
      <c r="DK17" s="1">
        <v>0</v>
      </c>
      <c r="DL17" s="1">
        <v>0</v>
      </c>
      <c r="DM17" s="15" t="s">
        <v>1082</v>
      </c>
      <c r="DN17" s="78"/>
      <c r="DO17" s="1">
        <v>0</v>
      </c>
      <c r="DP17" s="1">
        <v>0</v>
      </c>
      <c r="DQ17" s="1">
        <v>0</v>
      </c>
      <c r="DR17" s="15" t="s">
        <v>1082</v>
      </c>
      <c r="DS17" s="78"/>
      <c r="DT17" s="1">
        <v>0</v>
      </c>
      <c r="DU17" s="1">
        <v>0</v>
      </c>
      <c r="DV17" s="1">
        <v>0</v>
      </c>
      <c r="DW17" s="1">
        <v>0</v>
      </c>
      <c r="DX17" s="78"/>
      <c r="DY17" s="3">
        <v>1</v>
      </c>
      <c r="DZ17" s="1">
        <v>0</v>
      </c>
      <c r="EA17" s="78"/>
      <c r="EB17" s="15" t="s">
        <v>1082</v>
      </c>
      <c r="EC17" s="78"/>
      <c r="ED17" s="15" t="s">
        <v>1082</v>
      </c>
      <c r="EE17" s="15" t="s">
        <v>1082</v>
      </c>
      <c r="EF17" s="15" t="s">
        <v>1082</v>
      </c>
      <c r="EG17" s="15" t="s">
        <v>1082</v>
      </c>
      <c r="EH17" s="15" t="s">
        <v>1082</v>
      </c>
      <c r="EI17" s="1">
        <v>0</v>
      </c>
      <c r="EJ17" s="1">
        <v>0</v>
      </c>
      <c r="EK17" s="1">
        <v>0</v>
      </c>
      <c r="EL17" s="78"/>
      <c r="EM17" s="1">
        <v>0</v>
      </c>
      <c r="EN17" s="1">
        <v>0</v>
      </c>
      <c r="EO17" s="1">
        <v>0</v>
      </c>
      <c r="EP17" s="1">
        <v>0</v>
      </c>
      <c r="EQ17" s="1">
        <v>1</v>
      </c>
      <c r="ER17" s="1">
        <v>0</v>
      </c>
      <c r="ES17" s="1" t="s">
        <v>1082</v>
      </c>
      <c r="ET17" s="1">
        <v>0</v>
      </c>
      <c r="EU17" s="1" t="s">
        <v>1082</v>
      </c>
      <c r="EV17" s="1" t="s">
        <v>1082</v>
      </c>
      <c r="EW17" s="1" t="s">
        <v>1082</v>
      </c>
      <c r="EX17" s="1">
        <v>0</v>
      </c>
      <c r="EY17" s="1">
        <v>0</v>
      </c>
      <c r="EZ17" s="11"/>
      <c r="FA17" s="4">
        <v>2</v>
      </c>
      <c r="FB17" s="4">
        <v>2</v>
      </c>
      <c r="FC17" s="1">
        <v>0</v>
      </c>
      <c r="FD17" s="1">
        <v>0</v>
      </c>
      <c r="FE17" s="1">
        <v>0</v>
      </c>
      <c r="FF17" s="4">
        <v>2</v>
      </c>
      <c r="FG17" s="1">
        <v>0</v>
      </c>
      <c r="FH17" s="1" t="s">
        <v>1082</v>
      </c>
      <c r="FI17" s="4">
        <v>2</v>
      </c>
      <c r="FJ17" s="1">
        <v>0</v>
      </c>
      <c r="FK17" s="1">
        <v>0</v>
      </c>
      <c r="FL17" s="1">
        <v>0</v>
      </c>
      <c r="FM17" s="4">
        <v>2</v>
      </c>
      <c r="FN17" s="1">
        <v>0</v>
      </c>
      <c r="FO17" s="1">
        <v>0</v>
      </c>
      <c r="FP17" s="1">
        <v>0</v>
      </c>
      <c r="FQ17" s="1">
        <v>0</v>
      </c>
      <c r="FR17" s="1">
        <v>0</v>
      </c>
      <c r="FS17" s="1">
        <v>0</v>
      </c>
      <c r="FT17" s="1">
        <v>0</v>
      </c>
      <c r="FU17" s="1">
        <v>0</v>
      </c>
      <c r="FV17" s="1">
        <v>0</v>
      </c>
      <c r="FW17" s="1">
        <v>0</v>
      </c>
    </row>
    <row r="18" spans="1:179" ht="120" customHeight="1" x14ac:dyDescent="0.25">
      <c r="A18" s="35" t="s">
        <v>2242</v>
      </c>
      <c r="B18" s="75" t="s">
        <v>32</v>
      </c>
      <c r="C18" s="75" t="s">
        <v>33</v>
      </c>
      <c r="D18" s="75" t="s">
        <v>34</v>
      </c>
      <c r="E18" s="75">
        <v>1</v>
      </c>
      <c r="F18" s="75" t="s">
        <v>35</v>
      </c>
      <c r="G18" s="75">
        <v>1</v>
      </c>
      <c r="H18" s="76" t="s">
        <v>36</v>
      </c>
      <c r="I18" s="77">
        <v>2000</v>
      </c>
      <c r="J18" s="76" t="s">
        <v>37</v>
      </c>
      <c r="K18" s="77">
        <v>2001</v>
      </c>
      <c r="L18" s="75" t="s">
        <v>29</v>
      </c>
      <c r="M18" s="75">
        <v>1</v>
      </c>
      <c r="N18" s="75" t="s">
        <v>29</v>
      </c>
      <c r="O18" s="75" t="s">
        <v>29</v>
      </c>
      <c r="P18" s="75" t="s">
        <v>29</v>
      </c>
      <c r="Q18" s="35" t="s">
        <v>29</v>
      </c>
      <c r="R18" s="75" t="s">
        <v>29</v>
      </c>
      <c r="S18" s="75" t="s">
        <v>29</v>
      </c>
      <c r="T18" s="75" t="s">
        <v>29</v>
      </c>
      <c r="U18" s="75" t="s">
        <v>29</v>
      </c>
      <c r="V18" s="35" t="s">
        <v>29</v>
      </c>
      <c r="W18" s="75" t="s">
        <v>30</v>
      </c>
      <c r="X18" s="75" t="s">
        <v>31</v>
      </c>
      <c r="Y18" s="75">
        <v>1</v>
      </c>
      <c r="Z18" s="11"/>
      <c r="AA18" s="11"/>
      <c r="AB18" s="15">
        <v>1</v>
      </c>
      <c r="AC18" s="15">
        <v>0</v>
      </c>
      <c r="AD18" s="1">
        <v>0</v>
      </c>
      <c r="AE18" s="1">
        <v>0</v>
      </c>
      <c r="AF18" s="1">
        <v>0</v>
      </c>
      <c r="AG18" s="1">
        <v>0</v>
      </c>
      <c r="AH18" s="1">
        <v>0</v>
      </c>
      <c r="AI18" s="11"/>
      <c r="AJ18" s="1">
        <v>0</v>
      </c>
      <c r="AK18" s="1">
        <v>0</v>
      </c>
      <c r="AL18" s="11"/>
      <c r="AM18" s="4">
        <v>2</v>
      </c>
      <c r="AN18" s="4">
        <v>2</v>
      </c>
      <c r="AO18" s="4">
        <v>2</v>
      </c>
      <c r="AP18" s="78"/>
      <c r="AQ18" s="75">
        <v>0</v>
      </c>
      <c r="AR18" s="1">
        <v>0</v>
      </c>
      <c r="AS18" s="1">
        <v>0</v>
      </c>
      <c r="AT18" s="1">
        <v>0</v>
      </c>
      <c r="AU18" s="1">
        <v>0</v>
      </c>
      <c r="AV18" s="78"/>
      <c r="AW18" s="1">
        <v>0</v>
      </c>
      <c r="AX18" s="1">
        <v>0</v>
      </c>
      <c r="AY18" s="1">
        <v>0</v>
      </c>
      <c r="AZ18" s="1">
        <v>0</v>
      </c>
      <c r="BA18" s="1">
        <v>0</v>
      </c>
      <c r="BB18" s="1">
        <v>0</v>
      </c>
      <c r="BC18" s="15">
        <v>0</v>
      </c>
      <c r="BD18" s="15">
        <v>0</v>
      </c>
      <c r="BE18" s="1">
        <v>0</v>
      </c>
      <c r="BF18" s="15">
        <v>0</v>
      </c>
      <c r="BG18" s="78"/>
      <c r="BH18" s="15">
        <v>0</v>
      </c>
      <c r="BI18" s="1">
        <v>0</v>
      </c>
      <c r="BJ18" s="1">
        <v>0</v>
      </c>
      <c r="BK18" s="15" t="s">
        <v>1082</v>
      </c>
      <c r="BL18" s="15" t="s">
        <v>1082</v>
      </c>
      <c r="BM18" s="1">
        <v>0</v>
      </c>
      <c r="BN18" s="78"/>
      <c r="BO18" s="4">
        <v>2</v>
      </c>
      <c r="BP18" s="15" t="s">
        <v>1082</v>
      </c>
      <c r="BQ18" s="1">
        <v>0</v>
      </c>
      <c r="BR18" s="78"/>
      <c r="BS18" s="1">
        <v>0</v>
      </c>
      <c r="BT18" s="1">
        <v>0</v>
      </c>
      <c r="BU18" s="78"/>
      <c r="BV18" s="1">
        <v>0</v>
      </c>
      <c r="BW18" s="1">
        <v>0</v>
      </c>
      <c r="BX18" s="1">
        <v>0</v>
      </c>
      <c r="BY18" s="1">
        <v>0</v>
      </c>
      <c r="BZ18" s="78"/>
      <c r="CA18" s="1">
        <v>0</v>
      </c>
      <c r="CB18" s="15" t="s">
        <v>1082</v>
      </c>
      <c r="CC18" s="1">
        <v>0</v>
      </c>
      <c r="CD18" s="15" t="s">
        <v>1082</v>
      </c>
      <c r="CE18" s="78"/>
      <c r="CF18" s="1">
        <v>0</v>
      </c>
      <c r="CG18" s="79"/>
      <c r="CH18" s="1">
        <v>0</v>
      </c>
      <c r="CI18" s="78"/>
      <c r="CJ18" s="1">
        <v>0</v>
      </c>
      <c r="CK18" s="1">
        <v>0</v>
      </c>
      <c r="CL18" s="1">
        <v>0</v>
      </c>
      <c r="CM18" s="78"/>
      <c r="CN18" s="1">
        <v>0</v>
      </c>
      <c r="CO18" s="1">
        <v>0</v>
      </c>
      <c r="CP18" s="11"/>
      <c r="CQ18" s="1">
        <v>0</v>
      </c>
      <c r="CR18" s="1">
        <v>0</v>
      </c>
      <c r="CS18" s="78"/>
      <c r="CT18" s="1">
        <v>1</v>
      </c>
      <c r="CU18" s="1">
        <v>59</v>
      </c>
      <c r="CV18" s="11"/>
      <c r="CW18" s="1">
        <v>0</v>
      </c>
      <c r="CX18" s="1">
        <v>0</v>
      </c>
      <c r="CY18" s="1">
        <v>1</v>
      </c>
      <c r="CZ18" s="78"/>
      <c r="DA18" s="78"/>
      <c r="DB18" s="1">
        <v>0</v>
      </c>
      <c r="DC18" s="1">
        <v>0</v>
      </c>
      <c r="DD18" s="2">
        <v>0</v>
      </c>
      <c r="DE18" s="2">
        <v>0</v>
      </c>
      <c r="DF18" s="2">
        <v>0</v>
      </c>
      <c r="DG18" s="2">
        <v>0</v>
      </c>
      <c r="DH18" s="78"/>
      <c r="DI18" s="1">
        <v>0</v>
      </c>
      <c r="DJ18" s="1" t="s">
        <v>1082</v>
      </c>
      <c r="DK18" s="1">
        <v>0</v>
      </c>
      <c r="DL18" s="1">
        <v>0</v>
      </c>
      <c r="DM18" s="15" t="s">
        <v>1082</v>
      </c>
      <c r="DN18" s="78"/>
      <c r="DO18" s="4">
        <v>2</v>
      </c>
      <c r="DP18" s="1">
        <v>0</v>
      </c>
      <c r="DQ18" s="1">
        <v>0</v>
      </c>
      <c r="DR18" s="15" t="s">
        <v>1082</v>
      </c>
      <c r="DS18" s="78"/>
      <c r="DT18" s="1">
        <v>0</v>
      </c>
      <c r="DU18" s="4">
        <v>2</v>
      </c>
      <c r="DV18" s="4">
        <v>2</v>
      </c>
      <c r="DW18" s="4">
        <v>2</v>
      </c>
      <c r="DX18" s="78"/>
      <c r="DY18" s="1">
        <v>0</v>
      </c>
      <c r="DZ18" s="1">
        <v>0</v>
      </c>
      <c r="EA18" s="78"/>
      <c r="EB18" s="15" t="s">
        <v>1082</v>
      </c>
      <c r="EC18" s="78"/>
      <c r="ED18" s="15" t="s">
        <v>1082</v>
      </c>
      <c r="EE18" s="15" t="s">
        <v>1082</v>
      </c>
      <c r="EF18" s="15" t="s">
        <v>1082</v>
      </c>
      <c r="EG18" s="15" t="s">
        <v>1082</v>
      </c>
      <c r="EH18" s="15" t="s">
        <v>1082</v>
      </c>
      <c r="EI18" s="1">
        <v>0</v>
      </c>
      <c r="EJ18" s="1">
        <v>0</v>
      </c>
      <c r="EK18" s="1">
        <v>0</v>
      </c>
      <c r="EL18" s="78"/>
      <c r="EM18" s="1">
        <v>0</v>
      </c>
      <c r="EN18" s="1">
        <v>0</v>
      </c>
      <c r="EO18" s="1">
        <v>0</v>
      </c>
      <c r="EP18" s="1">
        <v>0</v>
      </c>
      <c r="EQ18" s="1">
        <v>0</v>
      </c>
      <c r="ER18" s="1">
        <v>0</v>
      </c>
      <c r="ES18" s="15" t="s">
        <v>1082</v>
      </c>
      <c r="ET18" s="15">
        <v>0</v>
      </c>
      <c r="EU18" s="1" t="s">
        <v>1082</v>
      </c>
      <c r="EV18" s="1" t="s">
        <v>1082</v>
      </c>
      <c r="EW18" s="1" t="s">
        <v>1082</v>
      </c>
      <c r="EX18" s="1">
        <v>0</v>
      </c>
      <c r="EY18" s="1">
        <v>0</v>
      </c>
      <c r="EZ18" s="11"/>
      <c r="FA18" s="2">
        <v>0</v>
      </c>
      <c r="FB18" s="2">
        <v>0</v>
      </c>
      <c r="FC18" s="4">
        <v>2</v>
      </c>
      <c r="FD18" s="30">
        <v>0</v>
      </c>
      <c r="FE18" s="2">
        <v>0</v>
      </c>
      <c r="FF18" s="2">
        <v>0</v>
      </c>
      <c r="FG18" s="2">
        <v>0</v>
      </c>
      <c r="FH18" s="1" t="s">
        <v>1082</v>
      </c>
      <c r="FI18" s="2">
        <v>0</v>
      </c>
      <c r="FJ18" s="2">
        <v>0</v>
      </c>
      <c r="FK18" s="2">
        <v>0</v>
      </c>
      <c r="FL18" s="2">
        <v>0</v>
      </c>
      <c r="FM18" s="2">
        <v>0</v>
      </c>
      <c r="FN18" s="2">
        <v>0</v>
      </c>
      <c r="FO18" s="2">
        <v>0</v>
      </c>
      <c r="FP18" s="2">
        <v>0</v>
      </c>
      <c r="FQ18" s="2">
        <v>0</v>
      </c>
      <c r="FR18" s="2">
        <v>0</v>
      </c>
      <c r="FS18" s="2">
        <v>0</v>
      </c>
      <c r="FT18" s="2">
        <v>0</v>
      </c>
      <c r="FU18" s="2">
        <v>0</v>
      </c>
      <c r="FV18" s="2">
        <v>0</v>
      </c>
      <c r="FW18" s="2">
        <v>0</v>
      </c>
    </row>
    <row r="19" spans="1:179" s="31" customFormat="1" ht="120" customHeight="1" x14ac:dyDescent="0.25">
      <c r="A19" s="35" t="s">
        <v>2243</v>
      </c>
      <c r="B19" s="35" t="s">
        <v>1198</v>
      </c>
      <c r="C19" s="35" t="s">
        <v>1199</v>
      </c>
      <c r="D19" s="35" t="s">
        <v>220</v>
      </c>
      <c r="E19" s="1">
        <v>1</v>
      </c>
      <c r="F19" s="35" t="s">
        <v>1200</v>
      </c>
      <c r="G19" s="1">
        <v>2</v>
      </c>
      <c r="H19" s="7" t="s">
        <v>1201</v>
      </c>
      <c r="I19" s="35">
        <v>2000</v>
      </c>
      <c r="J19" s="7" t="s">
        <v>1202</v>
      </c>
      <c r="K19" s="35">
        <v>2001</v>
      </c>
      <c r="L19" s="1" t="s">
        <v>29</v>
      </c>
      <c r="M19" s="1">
        <v>1</v>
      </c>
      <c r="N19" s="1" t="s">
        <v>29</v>
      </c>
      <c r="O19" s="1" t="s">
        <v>29</v>
      </c>
      <c r="P19" s="1" t="s">
        <v>29</v>
      </c>
      <c r="Q19" s="35" t="s">
        <v>29</v>
      </c>
      <c r="R19" s="1" t="s">
        <v>29</v>
      </c>
      <c r="S19" s="1" t="s">
        <v>29</v>
      </c>
      <c r="T19" s="1" t="s">
        <v>29</v>
      </c>
      <c r="U19" s="1" t="s">
        <v>29</v>
      </c>
      <c r="V19" s="35" t="s">
        <v>29</v>
      </c>
      <c r="W19" s="35" t="s">
        <v>43</v>
      </c>
      <c r="X19" s="35" t="s">
        <v>65</v>
      </c>
      <c r="Y19" s="1">
        <v>0</v>
      </c>
      <c r="Z19" s="11"/>
      <c r="AA19" s="11"/>
      <c r="AB19" s="15">
        <v>0</v>
      </c>
      <c r="AC19" s="15">
        <v>0</v>
      </c>
      <c r="AD19" s="1">
        <v>0</v>
      </c>
      <c r="AE19" s="1">
        <v>0</v>
      </c>
      <c r="AF19" s="1">
        <v>0</v>
      </c>
      <c r="AG19" s="1">
        <v>0</v>
      </c>
      <c r="AH19" s="1">
        <v>0</v>
      </c>
      <c r="AI19" s="11"/>
      <c r="AJ19" s="1">
        <v>0</v>
      </c>
      <c r="AK19" s="1">
        <v>0</v>
      </c>
      <c r="AL19" s="11"/>
      <c r="AM19" s="30">
        <v>0</v>
      </c>
      <c r="AN19" s="30">
        <v>0</v>
      </c>
      <c r="AO19" s="30">
        <v>0</v>
      </c>
      <c r="AP19" s="41"/>
      <c r="AQ19" s="1">
        <v>0</v>
      </c>
      <c r="AR19" s="1">
        <v>0</v>
      </c>
      <c r="AS19" s="1">
        <v>0</v>
      </c>
      <c r="AT19" s="1">
        <v>0</v>
      </c>
      <c r="AU19" s="1">
        <v>0</v>
      </c>
      <c r="AV19" s="41"/>
      <c r="AW19" s="1">
        <v>0</v>
      </c>
      <c r="AX19" s="1">
        <v>0</v>
      </c>
      <c r="AY19" s="1">
        <v>0</v>
      </c>
      <c r="AZ19" s="1">
        <v>0</v>
      </c>
      <c r="BA19" s="1">
        <v>0</v>
      </c>
      <c r="BB19" s="1">
        <v>0</v>
      </c>
      <c r="BC19" s="15">
        <v>0</v>
      </c>
      <c r="BD19" s="15">
        <v>0</v>
      </c>
      <c r="BE19" s="1">
        <v>0</v>
      </c>
      <c r="BF19" s="15">
        <v>0</v>
      </c>
      <c r="BG19" s="41"/>
      <c r="BH19" s="15">
        <v>0</v>
      </c>
      <c r="BI19" s="1">
        <v>0</v>
      </c>
      <c r="BJ19" s="1">
        <v>0</v>
      </c>
      <c r="BK19" s="15">
        <v>0</v>
      </c>
      <c r="BL19" s="15">
        <v>0</v>
      </c>
      <c r="BM19" s="1">
        <v>0</v>
      </c>
      <c r="BN19" s="41"/>
      <c r="BO19" s="30">
        <v>0</v>
      </c>
      <c r="BP19" s="15">
        <v>0</v>
      </c>
      <c r="BQ19" s="1">
        <v>0</v>
      </c>
      <c r="BR19" s="41"/>
      <c r="BS19" s="1">
        <v>0</v>
      </c>
      <c r="BT19" s="1">
        <v>0</v>
      </c>
      <c r="BU19" s="41"/>
      <c r="BV19" s="1">
        <v>0</v>
      </c>
      <c r="BW19" s="1">
        <v>0</v>
      </c>
      <c r="BX19" s="1">
        <v>0</v>
      </c>
      <c r="BY19" s="1">
        <v>0</v>
      </c>
      <c r="BZ19" s="41"/>
      <c r="CA19" s="1">
        <v>0</v>
      </c>
      <c r="CB19" s="15">
        <v>0</v>
      </c>
      <c r="CC19" s="1">
        <v>0</v>
      </c>
      <c r="CD19" s="15">
        <v>0</v>
      </c>
      <c r="CE19" s="41"/>
      <c r="CF19" s="1">
        <v>0</v>
      </c>
      <c r="CG19" s="42"/>
      <c r="CH19" s="1">
        <v>0</v>
      </c>
      <c r="CI19" s="41"/>
      <c r="CJ19" s="1">
        <v>0</v>
      </c>
      <c r="CK19" s="1">
        <v>0</v>
      </c>
      <c r="CL19" s="1">
        <v>0</v>
      </c>
      <c r="CM19" s="41"/>
      <c r="CN19" s="1">
        <v>0</v>
      </c>
      <c r="CO19" s="1">
        <v>0</v>
      </c>
      <c r="CP19" s="11"/>
      <c r="CQ19" s="1">
        <v>0</v>
      </c>
      <c r="CR19" s="1">
        <v>0</v>
      </c>
      <c r="CS19" s="41"/>
      <c r="CT19" s="1">
        <v>0</v>
      </c>
      <c r="CU19" s="1">
        <v>0</v>
      </c>
      <c r="CV19" s="11"/>
      <c r="CW19" s="1">
        <v>0</v>
      </c>
      <c r="CX19" s="1">
        <v>0</v>
      </c>
      <c r="CY19" s="1">
        <v>0</v>
      </c>
      <c r="CZ19" s="41"/>
      <c r="DA19" s="41"/>
      <c r="DB19" s="1">
        <v>0</v>
      </c>
      <c r="DC19" s="1">
        <v>0</v>
      </c>
      <c r="DD19" s="2">
        <v>0</v>
      </c>
      <c r="DE19" s="2">
        <v>0</v>
      </c>
      <c r="DF19" s="2">
        <v>0</v>
      </c>
      <c r="DG19" s="2">
        <v>0</v>
      </c>
      <c r="DH19" s="41"/>
      <c r="DI19" s="1">
        <v>0</v>
      </c>
      <c r="DJ19" s="1" t="s">
        <v>1082</v>
      </c>
      <c r="DK19" s="1">
        <v>0</v>
      </c>
      <c r="DL19" s="1">
        <v>0</v>
      </c>
      <c r="DM19" s="15">
        <v>0</v>
      </c>
      <c r="DN19" s="41"/>
      <c r="DO19" s="30">
        <v>0</v>
      </c>
      <c r="DP19" s="1">
        <v>0</v>
      </c>
      <c r="DQ19" s="1">
        <v>0</v>
      </c>
      <c r="DR19" s="15">
        <v>0</v>
      </c>
      <c r="DS19" s="41"/>
      <c r="DT19" s="1">
        <v>0</v>
      </c>
      <c r="DU19" s="30">
        <v>0</v>
      </c>
      <c r="DV19" s="30">
        <v>0</v>
      </c>
      <c r="DW19" s="30">
        <v>0</v>
      </c>
      <c r="DX19" s="41"/>
      <c r="DY19" s="1">
        <v>0</v>
      </c>
      <c r="DZ19" s="1">
        <v>0</v>
      </c>
      <c r="EA19" s="41"/>
      <c r="EB19" s="15">
        <v>0</v>
      </c>
      <c r="EC19" s="41"/>
      <c r="ED19" s="15">
        <v>0</v>
      </c>
      <c r="EE19" s="15">
        <v>0</v>
      </c>
      <c r="EF19" s="15">
        <v>0</v>
      </c>
      <c r="EG19" s="15">
        <v>0</v>
      </c>
      <c r="EH19" s="15">
        <v>0</v>
      </c>
      <c r="EI19" s="1">
        <v>0</v>
      </c>
      <c r="EJ19" s="1">
        <v>0</v>
      </c>
      <c r="EK19" s="1">
        <v>0</v>
      </c>
      <c r="EL19" s="41"/>
      <c r="EM19" s="1">
        <v>0</v>
      </c>
      <c r="EN19" s="1">
        <v>0</v>
      </c>
      <c r="EO19" s="1">
        <v>0</v>
      </c>
      <c r="EP19" s="1">
        <v>0</v>
      </c>
      <c r="EQ19" s="1">
        <v>0</v>
      </c>
      <c r="ER19" s="1">
        <v>0</v>
      </c>
      <c r="ES19" s="1" t="s">
        <v>1082</v>
      </c>
      <c r="ET19" s="1">
        <v>0</v>
      </c>
      <c r="EU19" s="1" t="s">
        <v>1082</v>
      </c>
      <c r="EV19" s="1" t="s">
        <v>1082</v>
      </c>
      <c r="EW19" s="1" t="s">
        <v>1082</v>
      </c>
      <c r="EX19" s="1">
        <v>0</v>
      </c>
      <c r="EY19" s="1">
        <v>0</v>
      </c>
      <c r="EZ19" s="11"/>
      <c r="FA19" s="2">
        <v>0</v>
      </c>
      <c r="FB19" s="2">
        <v>0</v>
      </c>
      <c r="FC19" s="30">
        <v>0</v>
      </c>
      <c r="FD19" s="1" t="s">
        <v>1082</v>
      </c>
      <c r="FE19" s="1" t="s">
        <v>1082</v>
      </c>
      <c r="FF19" s="1" t="s">
        <v>1082</v>
      </c>
      <c r="FG19" s="1" t="s">
        <v>1082</v>
      </c>
      <c r="FH19" s="1" t="s">
        <v>1082</v>
      </c>
      <c r="FI19" s="1" t="s">
        <v>1082</v>
      </c>
      <c r="FJ19" s="1" t="s">
        <v>1082</v>
      </c>
      <c r="FK19" s="1" t="s">
        <v>1082</v>
      </c>
      <c r="FL19" s="1" t="s">
        <v>1082</v>
      </c>
      <c r="FM19" s="1" t="s">
        <v>1082</v>
      </c>
      <c r="FN19" s="1" t="s">
        <v>1082</v>
      </c>
      <c r="FO19" s="1" t="s">
        <v>1082</v>
      </c>
      <c r="FP19" s="1" t="s">
        <v>1082</v>
      </c>
      <c r="FQ19" s="1" t="s">
        <v>1082</v>
      </c>
      <c r="FR19" s="1" t="s">
        <v>1082</v>
      </c>
      <c r="FS19" s="1" t="s">
        <v>1082</v>
      </c>
      <c r="FT19" s="1" t="s">
        <v>1082</v>
      </c>
      <c r="FU19" s="1" t="s">
        <v>1082</v>
      </c>
      <c r="FV19" s="1" t="s">
        <v>1082</v>
      </c>
      <c r="FW19" s="1" t="s">
        <v>1082</v>
      </c>
    </row>
    <row r="20" spans="1:179" s="31" customFormat="1" ht="120" customHeight="1" x14ac:dyDescent="0.25">
      <c r="A20" s="35" t="s">
        <v>2244</v>
      </c>
      <c r="B20" s="35" t="s">
        <v>1203</v>
      </c>
      <c r="C20" s="35" t="s">
        <v>1204</v>
      </c>
      <c r="D20" s="35" t="s">
        <v>25</v>
      </c>
      <c r="E20" s="1">
        <v>4</v>
      </c>
      <c r="F20" s="35" t="s">
        <v>1205</v>
      </c>
      <c r="G20" s="1">
        <v>1</v>
      </c>
      <c r="H20" s="7" t="s">
        <v>1206</v>
      </c>
      <c r="I20" s="35">
        <v>2000</v>
      </c>
      <c r="J20" s="7">
        <v>37043</v>
      </c>
      <c r="K20" s="35">
        <v>2001</v>
      </c>
      <c r="L20" s="1" t="s">
        <v>29</v>
      </c>
      <c r="M20" s="1">
        <v>1</v>
      </c>
      <c r="N20" s="1" t="s">
        <v>29</v>
      </c>
      <c r="O20" s="1" t="s">
        <v>29</v>
      </c>
      <c r="P20" s="1" t="s">
        <v>29</v>
      </c>
      <c r="Q20" s="35" t="s">
        <v>29</v>
      </c>
      <c r="R20" s="1" t="s">
        <v>29</v>
      </c>
      <c r="S20" s="1" t="s">
        <v>29</v>
      </c>
      <c r="T20" s="1" t="s">
        <v>29</v>
      </c>
      <c r="U20" s="1" t="s">
        <v>29</v>
      </c>
      <c r="V20" s="35" t="s">
        <v>29</v>
      </c>
      <c r="W20" s="36" t="s">
        <v>30</v>
      </c>
      <c r="X20" s="35" t="s">
        <v>31</v>
      </c>
      <c r="Y20" s="1">
        <v>1</v>
      </c>
      <c r="Z20" s="11"/>
      <c r="AA20" s="11"/>
      <c r="AB20" s="15">
        <v>0</v>
      </c>
      <c r="AC20" s="15">
        <v>0</v>
      </c>
      <c r="AD20" s="1">
        <v>0</v>
      </c>
      <c r="AE20" s="1">
        <v>0</v>
      </c>
      <c r="AF20" s="1">
        <v>0</v>
      </c>
      <c r="AG20" s="1">
        <v>0</v>
      </c>
      <c r="AH20" s="1">
        <v>0</v>
      </c>
      <c r="AI20" s="11"/>
      <c r="AJ20" s="1">
        <v>0</v>
      </c>
      <c r="AK20" s="1">
        <v>0</v>
      </c>
      <c r="AL20" s="11"/>
      <c r="AM20" s="30" t="s">
        <v>1082</v>
      </c>
      <c r="AN20" s="30" t="s">
        <v>1082</v>
      </c>
      <c r="AO20" s="30" t="s">
        <v>1082</v>
      </c>
      <c r="AP20" s="41"/>
      <c r="AQ20" s="1">
        <v>0</v>
      </c>
      <c r="AR20" s="1">
        <v>0</v>
      </c>
      <c r="AS20" s="1">
        <v>0</v>
      </c>
      <c r="AT20" s="1">
        <v>0</v>
      </c>
      <c r="AU20" s="1">
        <v>0</v>
      </c>
      <c r="AV20" s="41"/>
      <c r="AW20" s="1">
        <v>0</v>
      </c>
      <c r="AX20" s="1">
        <v>0</v>
      </c>
      <c r="AY20" s="1">
        <v>0</v>
      </c>
      <c r="AZ20" s="1">
        <v>0</v>
      </c>
      <c r="BA20" s="1">
        <v>0</v>
      </c>
      <c r="BB20" s="1">
        <v>0</v>
      </c>
      <c r="BC20" s="15">
        <v>0</v>
      </c>
      <c r="BD20" s="15">
        <v>0</v>
      </c>
      <c r="BE20" s="1">
        <v>0</v>
      </c>
      <c r="BF20" s="15">
        <v>0</v>
      </c>
      <c r="BG20" s="41"/>
      <c r="BH20" s="15">
        <v>0</v>
      </c>
      <c r="BI20" s="1">
        <v>0</v>
      </c>
      <c r="BJ20" s="1">
        <v>0</v>
      </c>
      <c r="BK20" s="15">
        <v>0</v>
      </c>
      <c r="BL20" s="15">
        <v>0</v>
      </c>
      <c r="BM20" s="1">
        <v>0</v>
      </c>
      <c r="BN20" s="41"/>
      <c r="BO20" s="30">
        <v>0</v>
      </c>
      <c r="BP20" s="15">
        <v>0</v>
      </c>
      <c r="BQ20" s="1">
        <v>0</v>
      </c>
      <c r="BR20" s="41"/>
      <c r="BS20" s="1">
        <v>0</v>
      </c>
      <c r="BT20" s="1">
        <v>0</v>
      </c>
      <c r="BU20" s="41"/>
      <c r="BV20" s="1">
        <v>0</v>
      </c>
      <c r="BW20" s="1">
        <v>0</v>
      </c>
      <c r="BX20" s="1">
        <v>0</v>
      </c>
      <c r="BY20" s="1">
        <v>0</v>
      </c>
      <c r="BZ20" s="41"/>
      <c r="CA20" s="1">
        <v>0</v>
      </c>
      <c r="CB20" s="15">
        <v>0</v>
      </c>
      <c r="CC20" s="1">
        <v>0</v>
      </c>
      <c r="CD20" s="15">
        <v>0</v>
      </c>
      <c r="CE20" s="41"/>
      <c r="CF20" s="1">
        <v>0</v>
      </c>
      <c r="CG20" s="42"/>
      <c r="CH20" s="1">
        <v>0</v>
      </c>
      <c r="CI20" s="41"/>
      <c r="CJ20" s="1">
        <v>0</v>
      </c>
      <c r="CK20" s="1">
        <v>0</v>
      </c>
      <c r="CL20" s="1">
        <v>0</v>
      </c>
      <c r="CM20" s="41"/>
      <c r="CN20" s="1">
        <v>0</v>
      </c>
      <c r="CO20" s="1">
        <v>0</v>
      </c>
      <c r="CP20" s="11"/>
      <c r="CQ20" s="1">
        <v>0</v>
      </c>
      <c r="CR20" s="1">
        <v>0</v>
      </c>
      <c r="CS20" s="41"/>
      <c r="CT20" s="1">
        <v>0</v>
      </c>
      <c r="CU20" s="1">
        <v>0</v>
      </c>
      <c r="CV20" s="11"/>
      <c r="CW20" s="1" t="s">
        <v>1082</v>
      </c>
      <c r="CX20" s="1" t="s">
        <v>1082</v>
      </c>
      <c r="CY20" s="1" t="s">
        <v>1082</v>
      </c>
      <c r="CZ20" s="41"/>
      <c r="DA20" s="41"/>
      <c r="DB20" s="15">
        <v>0</v>
      </c>
      <c r="DC20" s="1">
        <v>0</v>
      </c>
      <c r="DD20" s="2">
        <v>0</v>
      </c>
      <c r="DE20" s="2">
        <v>0</v>
      </c>
      <c r="DF20" s="2">
        <v>0</v>
      </c>
      <c r="DG20" s="2">
        <v>0</v>
      </c>
      <c r="DH20" s="41"/>
      <c r="DI20" s="1">
        <v>0</v>
      </c>
      <c r="DJ20" s="1" t="s">
        <v>1082</v>
      </c>
      <c r="DK20" s="1">
        <v>0</v>
      </c>
      <c r="DL20" s="1">
        <v>0</v>
      </c>
      <c r="DM20" s="15">
        <v>0</v>
      </c>
      <c r="DN20" s="41"/>
      <c r="DO20" s="1">
        <v>0</v>
      </c>
      <c r="DP20" s="1">
        <v>0</v>
      </c>
      <c r="DQ20" s="1">
        <v>0</v>
      </c>
      <c r="DR20" s="15">
        <v>0</v>
      </c>
      <c r="DS20" s="41"/>
      <c r="DT20" s="1">
        <v>0</v>
      </c>
      <c r="DU20" s="30">
        <v>0</v>
      </c>
      <c r="DV20" s="30">
        <v>0</v>
      </c>
      <c r="DW20" s="1">
        <v>0</v>
      </c>
      <c r="DX20" s="41"/>
      <c r="DY20" s="1">
        <v>0</v>
      </c>
      <c r="DZ20" s="1">
        <v>0</v>
      </c>
      <c r="EA20" s="41"/>
      <c r="EB20" s="15">
        <v>0</v>
      </c>
      <c r="EC20" s="41"/>
      <c r="ED20" s="15">
        <v>0</v>
      </c>
      <c r="EE20" s="15">
        <v>0</v>
      </c>
      <c r="EF20" s="15">
        <v>0</v>
      </c>
      <c r="EG20" s="15">
        <v>0</v>
      </c>
      <c r="EH20" s="15">
        <v>0</v>
      </c>
      <c r="EI20" s="1">
        <v>0</v>
      </c>
      <c r="EJ20" s="1">
        <v>0</v>
      </c>
      <c r="EK20" s="1">
        <v>0</v>
      </c>
      <c r="EL20" s="41"/>
      <c r="EM20" s="1">
        <v>0</v>
      </c>
      <c r="EN20" s="1">
        <v>1</v>
      </c>
      <c r="EO20" s="1">
        <v>0</v>
      </c>
      <c r="EP20" s="1">
        <v>0</v>
      </c>
      <c r="EQ20" s="1">
        <v>0</v>
      </c>
      <c r="ER20" s="1">
        <v>0</v>
      </c>
      <c r="ES20" s="1">
        <v>0</v>
      </c>
      <c r="ET20" s="1">
        <v>0</v>
      </c>
      <c r="EU20" s="1">
        <v>0</v>
      </c>
      <c r="EV20" s="1">
        <v>0</v>
      </c>
      <c r="EW20" s="1">
        <v>0</v>
      </c>
      <c r="EX20" s="1">
        <v>0</v>
      </c>
      <c r="EY20" s="1">
        <v>0</v>
      </c>
      <c r="EZ20" s="11"/>
      <c r="FA20" s="2">
        <v>0</v>
      </c>
      <c r="FB20" s="2">
        <v>0</v>
      </c>
      <c r="FC20" s="30">
        <v>0</v>
      </c>
      <c r="FD20" s="1">
        <v>0</v>
      </c>
      <c r="FE20" s="1">
        <v>0</v>
      </c>
      <c r="FF20" s="1">
        <v>0</v>
      </c>
      <c r="FG20" s="1">
        <v>0</v>
      </c>
      <c r="FH20" s="1">
        <v>0</v>
      </c>
      <c r="FI20" s="1">
        <v>0</v>
      </c>
      <c r="FJ20" s="1">
        <v>0</v>
      </c>
      <c r="FK20" s="1">
        <v>0</v>
      </c>
      <c r="FL20" s="1">
        <v>0</v>
      </c>
      <c r="FM20" s="1">
        <v>0</v>
      </c>
      <c r="FN20" s="1">
        <v>0</v>
      </c>
      <c r="FO20" s="1">
        <v>0</v>
      </c>
      <c r="FP20" s="1">
        <v>0</v>
      </c>
      <c r="FQ20" s="1">
        <v>0</v>
      </c>
      <c r="FR20" s="1">
        <v>0</v>
      </c>
      <c r="FS20" s="1">
        <v>0</v>
      </c>
      <c r="FT20" s="1">
        <v>0</v>
      </c>
      <c r="FU20" s="1">
        <v>0</v>
      </c>
      <c r="FV20" s="1">
        <v>0</v>
      </c>
      <c r="FW20" s="1">
        <v>0</v>
      </c>
    </row>
    <row r="21" spans="1:179" s="31" customFormat="1" ht="120" customHeight="1" x14ac:dyDescent="0.25">
      <c r="A21" s="35" t="s">
        <v>2245</v>
      </c>
      <c r="B21" s="35" t="s">
        <v>1207</v>
      </c>
      <c r="C21" s="35" t="s">
        <v>1208</v>
      </c>
      <c r="D21" s="35" t="s">
        <v>25</v>
      </c>
      <c r="E21" s="1">
        <v>1</v>
      </c>
      <c r="F21" s="35" t="s">
        <v>1209</v>
      </c>
      <c r="G21" s="1">
        <v>2</v>
      </c>
      <c r="H21" s="36" t="s">
        <v>1210</v>
      </c>
      <c r="I21" s="35">
        <v>2000</v>
      </c>
      <c r="J21" s="36" t="s">
        <v>37</v>
      </c>
      <c r="K21" s="35">
        <v>2001</v>
      </c>
      <c r="L21" s="1" t="s">
        <v>29</v>
      </c>
      <c r="M21" s="1">
        <v>2</v>
      </c>
      <c r="N21" s="1" t="s">
        <v>29</v>
      </c>
      <c r="O21" s="1" t="s">
        <v>29</v>
      </c>
      <c r="P21" s="1">
        <v>7</v>
      </c>
      <c r="Q21" s="35" t="s">
        <v>29</v>
      </c>
      <c r="R21" s="1" t="s">
        <v>29</v>
      </c>
      <c r="S21" s="1" t="s">
        <v>29</v>
      </c>
      <c r="T21" s="1" t="s">
        <v>29</v>
      </c>
      <c r="U21" s="1" t="s">
        <v>29</v>
      </c>
      <c r="V21" s="35" t="s">
        <v>29</v>
      </c>
      <c r="W21" s="35" t="s">
        <v>71</v>
      </c>
      <c r="X21" s="35" t="s">
        <v>31</v>
      </c>
      <c r="Y21" s="1">
        <v>1</v>
      </c>
      <c r="Z21" s="11"/>
      <c r="AA21" s="11"/>
      <c r="AB21" s="15">
        <v>0</v>
      </c>
      <c r="AC21" s="15">
        <v>0</v>
      </c>
      <c r="AD21" s="1">
        <v>0</v>
      </c>
      <c r="AE21" s="1">
        <v>0</v>
      </c>
      <c r="AF21" s="1">
        <v>0</v>
      </c>
      <c r="AG21" s="1">
        <v>0</v>
      </c>
      <c r="AH21" s="1">
        <v>0</v>
      </c>
      <c r="AI21" s="11"/>
      <c r="AJ21" s="1">
        <v>0</v>
      </c>
      <c r="AK21" s="1">
        <v>0</v>
      </c>
      <c r="AL21" s="11"/>
      <c r="AM21" s="30" t="s">
        <v>1082</v>
      </c>
      <c r="AN21" s="30" t="s">
        <v>1082</v>
      </c>
      <c r="AO21" s="30" t="s">
        <v>1082</v>
      </c>
      <c r="AP21" s="41"/>
      <c r="AQ21" s="1">
        <v>0</v>
      </c>
      <c r="AR21" s="1">
        <v>0</v>
      </c>
      <c r="AS21" s="1">
        <v>0</v>
      </c>
      <c r="AT21" s="1">
        <v>0</v>
      </c>
      <c r="AU21" s="1">
        <v>0</v>
      </c>
      <c r="AV21" s="41"/>
      <c r="AW21" s="1">
        <v>0</v>
      </c>
      <c r="AX21" s="1">
        <v>0</v>
      </c>
      <c r="AY21" s="1">
        <v>0</v>
      </c>
      <c r="AZ21" s="1">
        <v>0</v>
      </c>
      <c r="BA21" s="1">
        <v>0</v>
      </c>
      <c r="BB21" s="1">
        <v>0</v>
      </c>
      <c r="BC21" s="15">
        <v>0</v>
      </c>
      <c r="BD21" s="15">
        <v>0</v>
      </c>
      <c r="BE21" s="1">
        <v>0</v>
      </c>
      <c r="BF21" s="15">
        <v>0</v>
      </c>
      <c r="BG21" s="41"/>
      <c r="BH21" s="15">
        <v>0</v>
      </c>
      <c r="BI21" s="1">
        <v>0</v>
      </c>
      <c r="BJ21" s="1">
        <v>0</v>
      </c>
      <c r="BK21" s="15">
        <v>0</v>
      </c>
      <c r="BL21" s="15">
        <v>0</v>
      </c>
      <c r="BM21" s="1">
        <v>0</v>
      </c>
      <c r="BN21" s="41"/>
      <c r="BO21" s="30">
        <v>0</v>
      </c>
      <c r="BP21" s="15">
        <v>0</v>
      </c>
      <c r="BQ21" s="1">
        <v>0</v>
      </c>
      <c r="BR21" s="41"/>
      <c r="BS21" s="1">
        <v>0</v>
      </c>
      <c r="BT21" s="1">
        <v>0</v>
      </c>
      <c r="BU21" s="41"/>
      <c r="BV21" s="1">
        <v>0</v>
      </c>
      <c r="BW21" s="1">
        <v>0</v>
      </c>
      <c r="BX21" s="1">
        <v>0</v>
      </c>
      <c r="BY21" s="1">
        <v>0</v>
      </c>
      <c r="BZ21" s="41"/>
      <c r="CA21" s="1">
        <v>0</v>
      </c>
      <c r="CB21" s="15">
        <v>0</v>
      </c>
      <c r="CC21" s="1">
        <v>0</v>
      </c>
      <c r="CD21" s="15">
        <v>0</v>
      </c>
      <c r="CE21" s="41"/>
      <c r="CF21" s="1">
        <v>0</v>
      </c>
      <c r="CG21" s="42"/>
      <c r="CH21" s="1">
        <v>0</v>
      </c>
      <c r="CI21" s="41"/>
      <c r="CJ21" s="1">
        <v>0</v>
      </c>
      <c r="CK21" s="1">
        <v>0</v>
      </c>
      <c r="CL21" s="1">
        <v>0</v>
      </c>
      <c r="CM21" s="41"/>
      <c r="CN21" s="1">
        <v>0</v>
      </c>
      <c r="CO21" s="1">
        <v>0</v>
      </c>
      <c r="CP21" s="11"/>
      <c r="CQ21" s="1">
        <v>0</v>
      </c>
      <c r="CR21" s="1">
        <v>0</v>
      </c>
      <c r="CS21" s="41"/>
      <c r="CT21" s="1">
        <v>0</v>
      </c>
      <c r="CU21" s="1">
        <v>0</v>
      </c>
      <c r="CV21" s="11"/>
      <c r="CW21" s="1" t="s">
        <v>1082</v>
      </c>
      <c r="CX21" s="1" t="s">
        <v>1082</v>
      </c>
      <c r="CY21" s="1" t="s">
        <v>1082</v>
      </c>
      <c r="CZ21" s="41"/>
      <c r="DA21" s="41"/>
      <c r="DB21" s="1">
        <v>0</v>
      </c>
      <c r="DC21" s="1">
        <v>0</v>
      </c>
      <c r="DD21" s="2">
        <v>0</v>
      </c>
      <c r="DE21" s="2">
        <v>0</v>
      </c>
      <c r="DF21" s="2">
        <v>0</v>
      </c>
      <c r="DG21" s="2">
        <v>0</v>
      </c>
      <c r="DH21" s="41"/>
      <c r="DI21" s="1">
        <v>0</v>
      </c>
      <c r="DJ21" s="1" t="s">
        <v>1082</v>
      </c>
      <c r="DK21" s="1">
        <v>0</v>
      </c>
      <c r="DL21" s="1">
        <v>0</v>
      </c>
      <c r="DM21" s="15">
        <v>0</v>
      </c>
      <c r="DN21" s="41"/>
      <c r="DO21" s="30">
        <v>0</v>
      </c>
      <c r="DP21" s="1">
        <v>0</v>
      </c>
      <c r="DQ21" s="1">
        <v>0</v>
      </c>
      <c r="DR21" s="15">
        <v>0</v>
      </c>
      <c r="DS21" s="41"/>
      <c r="DT21" s="1">
        <v>0</v>
      </c>
      <c r="DU21" s="30">
        <v>0</v>
      </c>
      <c r="DV21" s="30">
        <v>0</v>
      </c>
      <c r="DW21" s="30">
        <v>0</v>
      </c>
      <c r="DX21" s="41"/>
      <c r="DY21" s="1">
        <v>0</v>
      </c>
      <c r="DZ21" s="1">
        <v>0</v>
      </c>
      <c r="EA21" s="41"/>
      <c r="EB21" s="15">
        <v>0</v>
      </c>
      <c r="EC21" s="41"/>
      <c r="ED21" s="15">
        <v>0</v>
      </c>
      <c r="EE21" s="15">
        <v>0</v>
      </c>
      <c r="EF21" s="15">
        <v>0</v>
      </c>
      <c r="EG21" s="15">
        <v>0</v>
      </c>
      <c r="EH21" s="15">
        <v>0</v>
      </c>
      <c r="EI21" s="1">
        <v>0</v>
      </c>
      <c r="EJ21" s="1">
        <v>0</v>
      </c>
      <c r="EK21" s="1">
        <v>0</v>
      </c>
      <c r="EL21" s="41"/>
      <c r="EM21" s="1">
        <v>0</v>
      </c>
      <c r="EN21" s="1">
        <v>0</v>
      </c>
      <c r="EO21" s="1">
        <v>0</v>
      </c>
      <c r="EP21" s="1">
        <v>0</v>
      </c>
      <c r="EQ21" s="1">
        <v>0</v>
      </c>
      <c r="ER21" s="1">
        <v>0</v>
      </c>
      <c r="ES21" s="1">
        <v>0</v>
      </c>
      <c r="ET21" s="1">
        <v>0</v>
      </c>
      <c r="EU21" s="1">
        <v>0</v>
      </c>
      <c r="EV21" s="1">
        <v>0</v>
      </c>
      <c r="EW21" s="1">
        <v>0</v>
      </c>
      <c r="EX21" s="1">
        <v>0</v>
      </c>
      <c r="EY21" s="1">
        <v>0</v>
      </c>
      <c r="EZ21" s="11"/>
      <c r="FA21" s="2">
        <v>0</v>
      </c>
      <c r="FB21" s="61">
        <v>1</v>
      </c>
      <c r="FC21" s="30">
        <v>0</v>
      </c>
      <c r="FD21" s="1">
        <v>0</v>
      </c>
      <c r="FE21" s="1">
        <v>0</v>
      </c>
      <c r="FF21" s="1">
        <v>0</v>
      </c>
      <c r="FG21" s="1">
        <v>0</v>
      </c>
      <c r="FH21" s="1">
        <v>0</v>
      </c>
      <c r="FI21" s="1">
        <v>0</v>
      </c>
      <c r="FJ21" s="1">
        <v>0</v>
      </c>
      <c r="FK21" s="1">
        <v>0</v>
      </c>
      <c r="FL21" s="1">
        <v>0</v>
      </c>
      <c r="FM21" s="1">
        <v>0</v>
      </c>
      <c r="FN21" s="1">
        <v>0</v>
      </c>
      <c r="FO21" s="1">
        <v>0</v>
      </c>
      <c r="FP21" s="1">
        <v>0</v>
      </c>
      <c r="FQ21" s="1">
        <v>0</v>
      </c>
      <c r="FR21" s="1">
        <v>0</v>
      </c>
      <c r="FS21" s="1">
        <v>0</v>
      </c>
      <c r="FT21" s="1">
        <v>0</v>
      </c>
      <c r="FU21" s="1">
        <v>0</v>
      </c>
      <c r="FV21" s="1">
        <v>0</v>
      </c>
      <c r="FW21" s="1">
        <v>0</v>
      </c>
    </row>
    <row r="22" spans="1:179" s="31" customFormat="1" ht="120" customHeight="1" x14ac:dyDescent="0.25">
      <c r="A22" s="35" t="s">
        <v>2351</v>
      </c>
      <c r="B22" s="1" t="s">
        <v>1211</v>
      </c>
      <c r="C22" s="1" t="s">
        <v>1212</v>
      </c>
      <c r="D22" s="16" t="s">
        <v>25</v>
      </c>
      <c r="E22" s="1">
        <v>1</v>
      </c>
      <c r="F22" s="16" t="s">
        <v>1213</v>
      </c>
      <c r="G22" s="1">
        <v>2</v>
      </c>
      <c r="H22" s="50" t="s">
        <v>1214</v>
      </c>
      <c r="I22" s="16">
        <v>2001</v>
      </c>
      <c r="J22" s="50" t="s">
        <v>1215</v>
      </c>
      <c r="K22" s="16">
        <v>2001</v>
      </c>
      <c r="L22" s="1" t="s">
        <v>29</v>
      </c>
      <c r="M22" s="1">
        <v>1</v>
      </c>
      <c r="N22" s="1" t="s">
        <v>29</v>
      </c>
      <c r="O22" s="1" t="s">
        <v>29</v>
      </c>
      <c r="P22" s="1" t="s">
        <v>29</v>
      </c>
      <c r="Q22" s="35" t="s">
        <v>29</v>
      </c>
      <c r="R22" s="1" t="s">
        <v>29</v>
      </c>
      <c r="S22" s="1" t="s">
        <v>29</v>
      </c>
      <c r="T22" s="1" t="s">
        <v>29</v>
      </c>
      <c r="U22" s="1" t="s">
        <v>29</v>
      </c>
      <c r="V22" s="35" t="s">
        <v>29</v>
      </c>
      <c r="W22" s="35" t="s">
        <v>71</v>
      </c>
      <c r="X22" s="36" t="s">
        <v>31</v>
      </c>
      <c r="Y22" s="1">
        <v>0</v>
      </c>
      <c r="Z22" s="11"/>
      <c r="AA22" s="11"/>
      <c r="AB22" s="15">
        <v>0</v>
      </c>
      <c r="AC22" s="15">
        <v>0</v>
      </c>
      <c r="AD22" s="1">
        <v>0</v>
      </c>
      <c r="AE22" s="1">
        <v>0</v>
      </c>
      <c r="AF22" s="1">
        <v>0</v>
      </c>
      <c r="AG22" s="1">
        <v>0</v>
      </c>
      <c r="AH22" s="1">
        <v>0</v>
      </c>
      <c r="AI22" s="11"/>
      <c r="AJ22" s="1">
        <v>0</v>
      </c>
      <c r="AK22" s="1">
        <v>0</v>
      </c>
      <c r="AL22" s="11"/>
      <c r="AM22" s="30" t="s">
        <v>1082</v>
      </c>
      <c r="AN22" s="30" t="s">
        <v>1082</v>
      </c>
      <c r="AO22" s="30" t="s">
        <v>1082</v>
      </c>
      <c r="AP22" s="41"/>
      <c r="AQ22" s="1">
        <v>0</v>
      </c>
      <c r="AR22" s="1">
        <v>0</v>
      </c>
      <c r="AS22" s="1">
        <v>0</v>
      </c>
      <c r="AT22" s="1">
        <v>0</v>
      </c>
      <c r="AU22" s="1">
        <v>0</v>
      </c>
      <c r="AV22" s="41"/>
      <c r="AW22" s="1">
        <v>0</v>
      </c>
      <c r="AX22" s="1">
        <v>0</v>
      </c>
      <c r="AY22" s="1">
        <v>0</v>
      </c>
      <c r="AZ22" s="1">
        <v>0</v>
      </c>
      <c r="BA22" s="1">
        <v>0</v>
      </c>
      <c r="BB22" s="1">
        <v>0</v>
      </c>
      <c r="BC22" s="15">
        <v>0</v>
      </c>
      <c r="BD22" s="15">
        <v>0</v>
      </c>
      <c r="BE22" s="1">
        <v>0</v>
      </c>
      <c r="BF22" s="15">
        <v>0</v>
      </c>
      <c r="BG22" s="41"/>
      <c r="BH22" s="15">
        <v>0</v>
      </c>
      <c r="BI22" s="1">
        <v>0</v>
      </c>
      <c r="BJ22" s="1">
        <v>0</v>
      </c>
      <c r="BK22" s="15">
        <v>0</v>
      </c>
      <c r="BL22" s="15">
        <v>0</v>
      </c>
      <c r="BM22" s="1">
        <v>0</v>
      </c>
      <c r="BN22" s="41"/>
      <c r="BO22" s="30">
        <v>0</v>
      </c>
      <c r="BP22" s="15">
        <v>0</v>
      </c>
      <c r="BQ22" s="1">
        <v>0</v>
      </c>
      <c r="BR22" s="41"/>
      <c r="BS22" s="1">
        <v>0</v>
      </c>
      <c r="BT22" s="1">
        <v>0</v>
      </c>
      <c r="BU22" s="41"/>
      <c r="BV22" s="1">
        <v>0</v>
      </c>
      <c r="BW22" s="1">
        <v>0</v>
      </c>
      <c r="BX22" s="1">
        <v>0</v>
      </c>
      <c r="BY22" s="1">
        <v>0</v>
      </c>
      <c r="BZ22" s="41"/>
      <c r="CA22" s="1">
        <v>0</v>
      </c>
      <c r="CB22" s="15">
        <v>0</v>
      </c>
      <c r="CC22" s="1">
        <v>0</v>
      </c>
      <c r="CD22" s="15">
        <v>0</v>
      </c>
      <c r="CE22" s="41"/>
      <c r="CF22" s="1">
        <v>0</v>
      </c>
      <c r="CG22" s="42"/>
      <c r="CH22" s="1">
        <v>0</v>
      </c>
      <c r="CI22" s="41"/>
      <c r="CJ22" s="1">
        <v>0</v>
      </c>
      <c r="CK22" s="1">
        <v>0</v>
      </c>
      <c r="CL22" s="1">
        <v>0</v>
      </c>
      <c r="CM22" s="41"/>
      <c r="CN22" s="1">
        <v>0</v>
      </c>
      <c r="CO22" s="1">
        <v>0</v>
      </c>
      <c r="CP22" s="11"/>
      <c r="CQ22" s="1">
        <v>0</v>
      </c>
      <c r="CR22" s="1">
        <v>0</v>
      </c>
      <c r="CS22" s="41"/>
      <c r="CT22" s="1">
        <v>0</v>
      </c>
      <c r="CU22" s="1">
        <v>0</v>
      </c>
      <c r="CV22" s="11"/>
      <c r="CW22" s="1" t="s">
        <v>1082</v>
      </c>
      <c r="CX22" s="1" t="s">
        <v>1082</v>
      </c>
      <c r="CY22" s="1" t="s">
        <v>1082</v>
      </c>
      <c r="CZ22" s="41"/>
      <c r="DA22" s="41"/>
      <c r="DB22" s="1">
        <v>0</v>
      </c>
      <c r="DC22" s="1">
        <v>0</v>
      </c>
      <c r="DD22" s="2">
        <v>0</v>
      </c>
      <c r="DE22" s="2">
        <v>0</v>
      </c>
      <c r="DF22" s="2">
        <v>0</v>
      </c>
      <c r="DG22" s="2">
        <v>0</v>
      </c>
      <c r="DH22" s="41"/>
      <c r="DI22" s="1">
        <v>0</v>
      </c>
      <c r="DJ22" s="1" t="s">
        <v>1082</v>
      </c>
      <c r="DK22" s="1">
        <v>0</v>
      </c>
      <c r="DL22" s="1">
        <v>0</v>
      </c>
      <c r="DM22" s="15">
        <v>0</v>
      </c>
      <c r="DN22" s="41"/>
      <c r="DO22" s="30">
        <v>0</v>
      </c>
      <c r="DP22" s="1">
        <v>0</v>
      </c>
      <c r="DQ22" s="1">
        <v>0</v>
      </c>
      <c r="DR22" s="15">
        <v>0</v>
      </c>
      <c r="DS22" s="41"/>
      <c r="DT22" s="1">
        <v>0</v>
      </c>
      <c r="DU22" s="30">
        <v>0</v>
      </c>
      <c r="DV22" s="30">
        <v>0</v>
      </c>
      <c r="DW22" s="30">
        <v>0</v>
      </c>
      <c r="DX22" s="41"/>
      <c r="DY22" s="1">
        <v>0</v>
      </c>
      <c r="DZ22" s="1">
        <v>0</v>
      </c>
      <c r="EA22" s="41"/>
      <c r="EB22" s="15">
        <v>0</v>
      </c>
      <c r="EC22" s="41"/>
      <c r="ED22" s="15">
        <v>0</v>
      </c>
      <c r="EE22" s="15">
        <v>0</v>
      </c>
      <c r="EF22" s="15">
        <v>0</v>
      </c>
      <c r="EG22" s="15">
        <v>0</v>
      </c>
      <c r="EH22" s="15">
        <v>0</v>
      </c>
      <c r="EI22" s="1">
        <v>0</v>
      </c>
      <c r="EJ22" s="1">
        <v>0</v>
      </c>
      <c r="EK22" s="1">
        <v>0</v>
      </c>
      <c r="EL22" s="41"/>
      <c r="EM22" s="1">
        <v>0</v>
      </c>
      <c r="EN22" s="1">
        <v>0</v>
      </c>
      <c r="EO22" s="1">
        <v>0</v>
      </c>
      <c r="EP22" s="1">
        <v>0</v>
      </c>
      <c r="EQ22" s="1">
        <v>0</v>
      </c>
      <c r="ER22" s="1">
        <v>0</v>
      </c>
      <c r="ES22" s="1">
        <v>0</v>
      </c>
      <c r="ET22" s="1">
        <v>0</v>
      </c>
      <c r="EU22" s="1">
        <v>0</v>
      </c>
      <c r="EV22" s="1">
        <v>0</v>
      </c>
      <c r="EW22" s="1">
        <v>0</v>
      </c>
      <c r="EX22" s="1">
        <v>0</v>
      </c>
      <c r="EY22" s="1">
        <v>0</v>
      </c>
      <c r="EZ22" s="11"/>
      <c r="FA22" s="2">
        <v>0</v>
      </c>
      <c r="FB22" s="2">
        <v>0</v>
      </c>
      <c r="FC22" s="24">
        <v>1</v>
      </c>
      <c r="FD22" s="1">
        <v>0</v>
      </c>
      <c r="FE22" s="1">
        <v>0</v>
      </c>
      <c r="FF22" s="1">
        <v>0</v>
      </c>
      <c r="FG22" s="1">
        <v>0</v>
      </c>
      <c r="FH22" s="1">
        <v>0</v>
      </c>
      <c r="FI22" s="1">
        <v>0</v>
      </c>
      <c r="FJ22" s="1">
        <v>0</v>
      </c>
      <c r="FK22" s="21">
        <v>1</v>
      </c>
      <c r="FL22" s="1">
        <v>0</v>
      </c>
      <c r="FM22" s="1">
        <v>0</v>
      </c>
      <c r="FN22" s="1">
        <v>0</v>
      </c>
      <c r="FO22" s="1">
        <v>0</v>
      </c>
      <c r="FP22" s="1">
        <v>0</v>
      </c>
      <c r="FQ22" s="1">
        <v>0</v>
      </c>
      <c r="FR22" s="1">
        <v>0</v>
      </c>
      <c r="FS22" s="1">
        <v>0</v>
      </c>
      <c r="FT22" s="1">
        <v>0</v>
      </c>
      <c r="FU22" s="1">
        <v>0</v>
      </c>
      <c r="FV22" s="1">
        <v>0</v>
      </c>
      <c r="FW22" s="1">
        <v>0</v>
      </c>
    </row>
    <row r="23" spans="1:179" s="31" customFormat="1" ht="120" customHeight="1" x14ac:dyDescent="0.25">
      <c r="A23" s="35" t="s">
        <v>2352</v>
      </c>
      <c r="B23" s="1" t="s">
        <v>1216</v>
      </c>
      <c r="C23" s="80" t="s">
        <v>1217</v>
      </c>
      <c r="D23" s="16" t="s">
        <v>25</v>
      </c>
      <c r="E23" s="1">
        <v>1</v>
      </c>
      <c r="F23" s="81" t="s">
        <v>1218</v>
      </c>
      <c r="G23" s="1">
        <v>2</v>
      </c>
      <c r="H23" s="82" t="s">
        <v>1219</v>
      </c>
      <c r="I23" s="16">
        <v>2001</v>
      </c>
      <c r="J23" s="82" t="s">
        <v>1220</v>
      </c>
      <c r="K23" s="16">
        <v>2001</v>
      </c>
      <c r="L23" s="1" t="s">
        <v>29</v>
      </c>
      <c r="M23" s="1">
        <v>2</v>
      </c>
      <c r="N23" s="1" t="s">
        <v>29</v>
      </c>
      <c r="O23" s="1" t="s">
        <v>29</v>
      </c>
      <c r="P23" s="1">
        <v>7</v>
      </c>
      <c r="Q23" s="35" t="s">
        <v>29</v>
      </c>
      <c r="R23" s="1" t="s">
        <v>29</v>
      </c>
      <c r="S23" s="1" t="s">
        <v>29</v>
      </c>
      <c r="T23" s="1" t="s">
        <v>29</v>
      </c>
      <c r="U23" s="1" t="s">
        <v>29</v>
      </c>
      <c r="V23" s="35" t="s">
        <v>29</v>
      </c>
      <c r="W23" s="36" t="s">
        <v>30</v>
      </c>
      <c r="X23" s="36" t="s">
        <v>31</v>
      </c>
      <c r="Y23" s="1">
        <v>0</v>
      </c>
      <c r="Z23" s="11"/>
      <c r="AA23" s="11"/>
      <c r="AB23" s="15">
        <v>0</v>
      </c>
      <c r="AC23" s="15">
        <v>0</v>
      </c>
      <c r="AD23" s="1">
        <v>0</v>
      </c>
      <c r="AE23" s="1">
        <v>0</v>
      </c>
      <c r="AF23" s="1">
        <v>0</v>
      </c>
      <c r="AG23" s="1">
        <v>0</v>
      </c>
      <c r="AH23" s="1">
        <v>0</v>
      </c>
      <c r="AI23" s="11"/>
      <c r="AJ23" s="1">
        <v>0</v>
      </c>
      <c r="AK23" s="1">
        <v>0</v>
      </c>
      <c r="AL23" s="11"/>
      <c r="AM23" s="30" t="s">
        <v>1082</v>
      </c>
      <c r="AN23" s="30" t="s">
        <v>1082</v>
      </c>
      <c r="AO23" s="30" t="s">
        <v>1082</v>
      </c>
      <c r="AP23" s="41"/>
      <c r="AQ23" s="1">
        <v>0</v>
      </c>
      <c r="AR23" s="1">
        <v>0</v>
      </c>
      <c r="AS23" s="1">
        <v>0</v>
      </c>
      <c r="AT23" s="1">
        <v>0</v>
      </c>
      <c r="AU23" s="1">
        <v>0</v>
      </c>
      <c r="AV23" s="41"/>
      <c r="AW23" s="1">
        <v>0</v>
      </c>
      <c r="AX23" s="1">
        <v>0</v>
      </c>
      <c r="AY23" s="1">
        <v>0</v>
      </c>
      <c r="AZ23" s="1">
        <v>0</v>
      </c>
      <c r="BA23" s="1">
        <v>0</v>
      </c>
      <c r="BB23" s="1">
        <v>0</v>
      </c>
      <c r="BC23" s="15">
        <v>0</v>
      </c>
      <c r="BD23" s="15">
        <v>0</v>
      </c>
      <c r="BE23" s="1">
        <v>0</v>
      </c>
      <c r="BF23" s="15">
        <v>0</v>
      </c>
      <c r="BG23" s="41"/>
      <c r="BH23" s="15">
        <v>0</v>
      </c>
      <c r="BI23" s="1">
        <v>0</v>
      </c>
      <c r="BJ23" s="1">
        <v>0</v>
      </c>
      <c r="BK23" s="15">
        <v>0</v>
      </c>
      <c r="BL23" s="15">
        <v>0</v>
      </c>
      <c r="BM23" s="1">
        <v>0</v>
      </c>
      <c r="BN23" s="41"/>
      <c r="BO23" s="30">
        <v>0</v>
      </c>
      <c r="BP23" s="15">
        <v>0</v>
      </c>
      <c r="BQ23" s="1">
        <v>0</v>
      </c>
      <c r="BR23" s="41"/>
      <c r="BS23" s="1">
        <v>0</v>
      </c>
      <c r="BT23" s="1">
        <v>0</v>
      </c>
      <c r="BU23" s="41"/>
      <c r="BV23" s="1">
        <v>0</v>
      </c>
      <c r="BW23" s="1">
        <v>0</v>
      </c>
      <c r="BX23" s="1">
        <v>0</v>
      </c>
      <c r="BY23" s="1">
        <v>0</v>
      </c>
      <c r="BZ23" s="41"/>
      <c r="CA23" s="1">
        <v>0</v>
      </c>
      <c r="CB23" s="15">
        <v>0</v>
      </c>
      <c r="CC23" s="1">
        <v>0</v>
      </c>
      <c r="CD23" s="15">
        <v>0</v>
      </c>
      <c r="CE23" s="41"/>
      <c r="CF23" s="1">
        <v>0</v>
      </c>
      <c r="CG23" s="42"/>
      <c r="CH23" s="1">
        <v>0</v>
      </c>
      <c r="CI23" s="41"/>
      <c r="CJ23" s="1">
        <v>0</v>
      </c>
      <c r="CK23" s="1">
        <v>0</v>
      </c>
      <c r="CL23" s="1">
        <v>0</v>
      </c>
      <c r="CM23" s="41"/>
      <c r="CN23" s="1">
        <v>0</v>
      </c>
      <c r="CO23" s="1">
        <v>0</v>
      </c>
      <c r="CP23" s="11"/>
      <c r="CQ23" s="1">
        <v>0</v>
      </c>
      <c r="CR23" s="1">
        <v>0</v>
      </c>
      <c r="CS23" s="41"/>
      <c r="CT23" s="1">
        <v>0</v>
      </c>
      <c r="CU23" s="1">
        <v>0</v>
      </c>
      <c r="CV23" s="11"/>
      <c r="CW23" s="1" t="s">
        <v>1082</v>
      </c>
      <c r="CX23" s="1" t="s">
        <v>1082</v>
      </c>
      <c r="CY23" s="1" t="s">
        <v>1082</v>
      </c>
      <c r="CZ23" s="41"/>
      <c r="DA23" s="41"/>
      <c r="DB23" s="1">
        <v>0</v>
      </c>
      <c r="DC23" s="1">
        <v>0</v>
      </c>
      <c r="DD23" s="2">
        <v>0</v>
      </c>
      <c r="DE23" s="2">
        <v>0</v>
      </c>
      <c r="DF23" s="2">
        <v>0</v>
      </c>
      <c r="DG23" s="2">
        <v>0</v>
      </c>
      <c r="DH23" s="41"/>
      <c r="DI23" s="1">
        <v>0</v>
      </c>
      <c r="DJ23" s="1" t="s">
        <v>1082</v>
      </c>
      <c r="DK23" s="1">
        <v>0</v>
      </c>
      <c r="DL23" s="1">
        <v>0</v>
      </c>
      <c r="DM23" s="15">
        <v>0</v>
      </c>
      <c r="DN23" s="41"/>
      <c r="DO23" s="30">
        <v>0</v>
      </c>
      <c r="DP23" s="1">
        <v>0</v>
      </c>
      <c r="DQ23" s="1">
        <v>0</v>
      </c>
      <c r="DR23" s="15">
        <v>0</v>
      </c>
      <c r="DS23" s="41"/>
      <c r="DT23" s="1">
        <v>0</v>
      </c>
      <c r="DU23" s="30">
        <v>0</v>
      </c>
      <c r="DV23" s="30">
        <v>0</v>
      </c>
      <c r="DW23" s="30">
        <v>0</v>
      </c>
      <c r="DX23" s="41"/>
      <c r="DY23" s="1">
        <v>0</v>
      </c>
      <c r="DZ23" s="1">
        <v>0</v>
      </c>
      <c r="EA23" s="41"/>
      <c r="EB23" s="15">
        <v>0</v>
      </c>
      <c r="EC23" s="41"/>
      <c r="ED23" s="15">
        <v>0</v>
      </c>
      <c r="EE23" s="15">
        <v>0</v>
      </c>
      <c r="EF23" s="15">
        <v>0</v>
      </c>
      <c r="EG23" s="15">
        <v>0</v>
      </c>
      <c r="EH23" s="15">
        <v>0</v>
      </c>
      <c r="EI23" s="1">
        <v>0</v>
      </c>
      <c r="EJ23" s="1">
        <v>0</v>
      </c>
      <c r="EK23" s="1">
        <v>0</v>
      </c>
      <c r="EL23" s="41"/>
      <c r="EM23" s="1">
        <v>0</v>
      </c>
      <c r="EN23" s="1">
        <v>0</v>
      </c>
      <c r="EO23" s="1">
        <v>0</v>
      </c>
      <c r="EP23" s="1">
        <v>0</v>
      </c>
      <c r="EQ23" s="1">
        <v>0</v>
      </c>
      <c r="ER23" s="1">
        <v>0</v>
      </c>
      <c r="ES23" s="1">
        <v>0</v>
      </c>
      <c r="ET23" s="1">
        <v>0</v>
      </c>
      <c r="EU23" s="1">
        <v>0</v>
      </c>
      <c r="EV23" s="1">
        <v>0</v>
      </c>
      <c r="EW23" s="1">
        <v>0</v>
      </c>
      <c r="EX23" s="1">
        <v>0</v>
      </c>
      <c r="EY23" s="1">
        <v>0</v>
      </c>
      <c r="EZ23" s="11"/>
      <c r="FA23" s="2">
        <v>0</v>
      </c>
      <c r="FB23" s="2">
        <v>0</v>
      </c>
      <c r="FC23" s="4">
        <v>2</v>
      </c>
      <c r="FD23" s="1">
        <v>0</v>
      </c>
      <c r="FE23" s="1">
        <v>0</v>
      </c>
      <c r="FF23" s="1">
        <v>0</v>
      </c>
      <c r="FG23" s="1">
        <v>0</v>
      </c>
      <c r="FH23" s="1">
        <v>0</v>
      </c>
      <c r="FI23" s="1">
        <v>0</v>
      </c>
      <c r="FJ23" s="1">
        <v>0</v>
      </c>
      <c r="FK23" s="21">
        <v>1</v>
      </c>
      <c r="FL23" s="1">
        <v>0</v>
      </c>
      <c r="FM23" s="1">
        <v>0</v>
      </c>
      <c r="FN23" s="1">
        <v>0</v>
      </c>
      <c r="FO23" s="1">
        <v>0</v>
      </c>
      <c r="FP23" s="1">
        <v>0</v>
      </c>
      <c r="FQ23" s="1">
        <v>0</v>
      </c>
      <c r="FR23" s="1">
        <v>0</v>
      </c>
      <c r="FS23" s="1">
        <v>0</v>
      </c>
      <c r="FT23" s="1">
        <v>0</v>
      </c>
      <c r="FU23" s="1">
        <v>0</v>
      </c>
      <c r="FV23" s="1">
        <v>0</v>
      </c>
      <c r="FW23" s="1">
        <v>0</v>
      </c>
    </row>
    <row r="24" spans="1:179" s="31" customFormat="1" ht="120" customHeight="1" x14ac:dyDescent="0.25">
      <c r="A24" s="35" t="s">
        <v>2353</v>
      </c>
      <c r="B24" s="1" t="s">
        <v>1221</v>
      </c>
      <c r="C24" s="1" t="s">
        <v>1222</v>
      </c>
      <c r="D24" s="16" t="s">
        <v>2687</v>
      </c>
      <c r="E24" s="1">
        <v>4</v>
      </c>
      <c r="F24" s="16" t="s">
        <v>1223</v>
      </c>
      <c r="G24" s="1">
        <v>3</v>
      </c>
      <c r="H24" s="50" t="s">
        <v>1224</v>
      </c>
      <c r="I24" s="16">
        <v>2001</v>
      </c>
      <c r="J24" s="50" t="s">
        <v>1225</v>
      </c>
      <c r="K24" s="16">
        <v>2003</v>
      </c>
      <c r="L24" s="1" t="s">
        <v>29</v>
      </c>
      <c r="M24" s="1">
        <v>1</v>
      </c>
      <c r="N24" s="1" t="s">
        <v>29</v>
      </c>
      <c r="O24" s="1" t="s">
        <v>29</v>
      </c>
      <c r="P24" s="1" t="s">
        <v>29</v>
      </c>
      <c r="Q24" s="35" t="s">
        <v>29</v>
      </c>
      <c r="R24" s="35" t="s">
        <v>1226</v>
      </c>
      <c r="S24" s="35" t="s">
        <v>1227</v>
      </c>
      <c r="T24" s="1" t="s">
        <v>29</v>
      </c>
      <c r="U24" s="1" t="s">
        <v>29</v>
      </c>
      <c r="V24" s="35" t="s">
        <v>29</v>
      </c>
      <c r="W24" s="36" t="s">
        <v>71</v>
      </c>
      <c r="X24" s="36" t="s">
        <v>31</v>
      </c>
      <c r="Y24" s="1">
        <v>0</v>
      </c>
      <c r="Z24" s="11"/>
      <c r="AA24" s="11"/>
      <c r="AB24" s="15">
        <v>0</v>
      </c>
      <c r="AC24" s="15">
        <v>0</v>
      </c>
      <c r="AD24" s="1">
        <v>0</v>
      </c>
      <c r="AE24" s="1">
        <v>0</v>
      </c>
      <c r="AF24" s="1">
        <v>0</v>
      </c>
      <c r="AG24" s="1">
        <v>0</v>
      </c>
      <c r="AH24" s="1">
        <v>0</v>
      </c>
      <c r="AI24" s="11"/>
      <c r="AJ24" s="1">
        <v>0</v>
      </c>
      <c r="AK24" s="1">
        <v>0</v>
      </c>
      <c r="AL24" s="11"/>
      <c r="AM24" s="30" t="s">
        <v>1082</v>
      </c>
      <c r="AN24" s="30" t="s">
        <v>1082</v>
      </c>
      <c r="AO24" s="30" t="s">
        <v>1082</v>
      </c>
      <c r="AP24" s="41"/>
      <c r="AQ24" s="1">
        <v>0</v>
      </c>
      <c r="AR24" s="1">
        <v>0</v>
      </c>
      <c r="AS24" s="1">
        <v>0</v>
      </c>
      <c r="AT24" s="1">
        <v>0</v>
      </c>
      <c r="AU24" s="1">
        <v>0</v>
      </c>
      <c r="AV24" s="41"/>
      <c r="AW24" s="1">
        <v>0</v>
      </c>
      <c r="AX24" s="1">
        <v>0</v>
      </c>
      <c r="AY24" s="1">
        <v>0</v>
      </c>
      <c r="AZ24" s="1">
        <v>0</v>
      </c>
      <c r="BA24" s="1">
        <v>0</v>
      </c>
      <c r="BB24" s="1">
        <v>0</v>
      </c>
      <c r="BC24" s="15">
        <v>0</v>
      </c>
      <c r="BD24" s="15">
        <v>0</v>
      </c>
      <c r="BE24" s="1">
        <v>0</v>
      </c>
      <c r="BF24" s="15">
        <v>0</v>
      </c>
      <c r="BG24" s="41"/>
      <c r="BH24" s="15">
        <v>0</v>
      </c>
      <c r="BI24" s="1">
        <v>0</v>
      </c>
      <c r="BJ24" s="1">
        <v>0</v>
      </c>
      <c r="BK24" s="15">
        <v>0</v>
      </c>
      <c r="BL24" s="15">
        <v>0</v>
      </c>
      <c r="BM24" s="1">
        <v>0</v>
      </c>
      <c r="BN24" s="41"/>
      <c r="BO24" s="30">
        <v>0</v>
      </c>
      <c r="BP24" s="15">
        <v>0</v>
      </c>
      <c r="BQ24" s="1">
        <v>0</v>
      </c>
      <c r="BR24" s="41"/>
      <c r="BS24" s="1">
        <v>0</v>
      </c>
      <c r="BT24" s="1">
        <v>0</v>
      </c>
      <c r="BU24" s="41"/>
      <c r="BV24" s="1">
        <v>0</v>
      </c>
      <c r="BW24" s="1">
        <v>0</v>
      </c>
      <c r="BX24" s="1">
        <v>0</v>
      </c>
      <c r="BY24" s="1">
        <v>0</v>
      </c>
      <c r="BZ24" s="41"/>
      <c r="CA24" s="1">
        <v>0</v>
      </c>
      <c r="CB24" s="15">
        <v>0</v>
      </c>
      <c r="CC24" s="1">
        <v>0</v>
      </c>
      <c r="CD24" s="15">
        <v>0</v>
      </c>
      <c r="CE24" s="41"/>
      <c r="CF24" s="1">
        <v>0</v>
      </c>
      <c r="CG24" s="42"/>
      <c r="CH24" s="1">
        <v>0</v>
      </c>
      <c r="CI24" s="41"/>
      <c r="CJ24" s="1">
        <v>0</v>
      </c>
      <c r="CK24" s="1">
        <v>0</v>
      </c>
      <c r="CL24" s="1">
        <v>0</v>
      </c>
      <c r="CM24" s="41"/>
      <c r="CN24" s="1">
        <v>0</v>
      </c>
      <c r="CO24" s="1">
        <v>0</v>
      </c>
      <c r="CP24" s="11"/>
      <c r="CQ24" s="1">
        <v>0</v>
      </c>
      <c r="CR24" s="1">
        <v>0</v>
      </c>
      <c r="CS24" s="41"/>
      <c r="CT24" s="1">
        <v>0</v>
      </c>
      <c r="CU24" s="1">
        <v>0</v>
      </c>
      <c r="CV24" s="11"/>
      <c r="CW24" s="1" t="s">
        <v>1082</v>
      </c>
      <c r="CX24" s="1" t="s">
        <v>1082</v>
      </c>
      <c r="CY24" s="1" t="s">
        <v>1082</v>
      </c>
      <c r="CZ24" s="41"/>
      <c r="DA24" s="41"/>
      <c r="DB24" s="1">
        <v>0</v>
      </c>
      <c r="DC24" s="1">
        <v>0</v>
      </c>
      <c r="DD24" s="2">
        <v>0</v>
      </c>
      <c r="DE24" s="2">
        <v>0</v>
      </c>
      <c r="DF24" s="2">
        <v>0</v>
      </c>
      <c r="DG24" s="2">
        <v>0</v>
      </c>
      <c r="DH24" s="41"/>
      <c r="DI24" s="1">
        <v>0</v>
      </c>
      <c r="DJ24" s="1">
        <v>0</v>
      </c>
      <c r="DK24" s="1">
        <v>0</v>
      </c>
      <c r="DL24" s="1">
        <v>0</v>
      </c>
      <c r="DM24" s="15">
        <v>0</v>
      </c>
      <c r="DN24" s="41"/>
      <c r="DO24" s="30">
        <v>0</v>
      </c>
      <c r="DP24" s="1">
        <v>0</v>
      </c>
      <c r="DQ24" s="1">
        <v>0</v>
      </c>
      <c r="DR24" s="15">
        <v>0</v>
      </c>
      <c r="DS24" s="41"/>
      <c r="DT24" s="1">
        <v>0</v>
      </c>
      <c r="DU24" s="30">
        <v>0</v>
      </c>
      <c r="DV24" s="30">
        <v>0</v>
      </c>
      <c r="DW24" s="30">
        <v>0</v>
      </c>
      <c r="DX24" s="41"/>
      <c r="DY24" s="1">
        <v>0</v>
      </c>
      <c r="DZ24" s="1">
        <v>0</v>
      </c>
      <c r="EA24" s="41"/>
      <c r="EB24" s="15">
        <v>0</v>
      </c>
      <c r="EC24" s="41"/>
      <c r="ED24" s="15">
        <v>0</v>
      </c>
      <c r="EE24" s="15">
        <v>0</v>
      </c>
      <c r="EF24" s="15">
        <v>0</v>
      </c>
      <c r="EG24" s="15">
        <v>0</v>
      </c>
      <c r="EH24" s="15">
        <v>0</v>
      </c>
      <c r="EI24" s="1">
        <v>0</v>
      </c>
      <c r="EJ24" s="1">
        <v>0</v>
      </c>
      <c r="EK24" s="1">
        <v>0</v>
      </c>
      <c r="EL24" s="41"/>
      <c r="EM24" s="1">
        <v>0</v>
      </c>
      <c r="EN24" s="1">
        <v>0</v>
      </c>
      <c r="EO24" s="1">
        <v>0</v>
      </c>
      <c r="EP24" s="1">
        <v>0</v>
      </c>
      <c r="EQ24" s="1">
        <v>0</v>
      </c>
      <c r="ER24" s="1">
        <v>0</v>
      </c>
      <c r="ES24" s="1">
        <v>0</v>
      </c>
      <c r="ET24" s="1">
        <v>0</v>
      </c>
      <c r="EU24" s="1">
        <v>0</v>
      </c>
      <c r="EV24" s="1">
        <v>0</v>
      </c>
      <c r="EW24" s="1">
        <v>0</v>
      </c>
      <c r="EX24" s="1">
        <v>0</v>
      </c>
      <c r="EY24" s="1">
        <v>0</v>
      </c>
      <c r="EZ24" s="11"/>
      <c r="FA24" s="2">
        <v>0</v>
      </c>
      <c r="FB24" s="2">
        <v>0</v>
      </c>
      <c r="FC24" s="30">
        <v>0</v>
      </c>
      <c r="FD24" s="1">
        <v>0</v>
      </c>
      <c r="FE24" s="1">
        <v>0</v>
      </c>
      <c r="FF24" s="1">
        <v>0</v>
      </c>
      <c r="FG24" s="1">
        <v>0</v>
      </c>
      <c r="FH24" s="1">
        <v>0</v>
      </c>
      <c r="FI24" s="1">
        <v>0</v>
      </c>
      <c r="FJ24" s="1">
        <v>0</v>
      </c>
      <c r="FK24" s="1">
        <v>0</v>
      </c>
      <c r="FL24" s="1">
        <v>0</v>
      </c>
      <c r="FM24" s="1">
        <v>0</v>
      </c>
      <c r="FN24" s="1">
        <v>0</v>
      </c>
      <c r="FO24" s="1">
        <v>0</v>
      </c>
      <c r="FP24" s="1">
        <v>0</v>
      </c>
      <c r="FQ24" s="1">
        <v>0</v>
      </c>
      <c r="FR24" s="1">
        <v>0</v>
      </c>
      <c r="FS24" s="1">
        <v>0</v>
      </c>
      <c r="FT24" s="1">
        <v>0</v>
      </c>
      <c r="FU24" s="1">
        <v>0</v>
      </c>
      <c r="FV24" s="1">
        <v>0</v>
      </c>
      <c r="FW24" s="1">
        <v>0</v>
      </c>
    </row>
    <row r="25" spans="1:179" s="31" customFormat="1" ht="120" customHeight="1" x14ac:dyDescent="0.25">
      <c r="A25" s="35" t="s">
        <v>2354</v>
      </c>
      <c r="B25" s="1" t="s">
        <v>1228</v>
      </c>
      <c r="C25" s="1" t="s">
        <v>1229</v>
      </c>
      <c r="D25" s="16" t="s">
        <v>417</v>
      </c>
      <c r="E25" s="1">
        <v>3</v>
      </c>
      <c r="F25" s="16" t="s">
        <v>1230</v>
      </c>
      <c r="G25" s="1">
        <v>1</v>
      </c>
      <c r="H25" s="50" t="s">
        <v>1231</v>
      </c>
      <c r="I25" s="16">
        <v>2001</v>
      </c>
      <c r="J25" s="50" t="s">
        <v>167</v>
      </c>
      <c r="K25" s="16">
        <v>2004</v>
      </c>
      <c r="L25" s="1" t="s">
        <v>29</v>
      </c>
      <c r="M25" s="1">
        <v>1</v>
      </c>
      <c r="N25" s="1" t="s">
        <v>29</v>
      </c>
      <c r="O25" s="1" t="s">
        <v>29</v>
      </c>
      <c r="P25" s="1" t="s">
        <v>29</v>
      </c>
      <c r="Q25" s="35" t="s">
        <v>29</v>
      </c>
      <c r="R25" s="35" t="s">
        <v>29</v>
      </c>
      <c r="S25" s="35" t="s">
        <v>29</v>
      </c>
      <c r="T25" s="1" t="s">
        <v>29</v>
      </c>
      <c r="U25" s="1" t="s">
        <v>29</v>
      </c>
      <c r="V25" s="35" t="s">
        <v>29</v>
      </c>
      <c r="W25" s="36" t="s">
        <v>71</v>
      </c>
      <c r="X25" s="36" t="s">
        <v>31</v>
      </c>
      <c r="Y25" s="1">
        <v>1</v>
      </c>
      <c r="Z25" s="11"/>
      <c r="AA25" s="11"/>
      <c r="AB25" s="15">
        <v>0</v>
      </c>
      <c r="AC25" s="15">
        <v>0</v>
      </c>
      <c r="AD25" s="1">
        <v>0</v>
      </c>
      <c r="AE25" s="1">
        <v>0</v>
      </c>
      <c r="AF25" s="1">
        <v>0</v>
      </c>
      <c r="AG25" s="1">
        <v>0</v>
      </c>
      <c r="AH25" s="1">
        <v>0</v>
      </c>
      <c r="AI25" s="11"/>
      <c r="AJ25" s="1">
        <v>0</v>
      </c>
      <c r="AK25" s="1">
        <v>0</v>
      </c>
      <c r="AL25" s="11"/>
      <c r="AM25" s="30">
        <v>0</v>
      </c>
      <c r="AN25" s="30">
        <v>0</v>
      </c>
      <c r="AO25" s="30">
        <v>0</v>
      </c>
      <c r="AP25" s="41"/>
      <c r="AQ25" s="1">
        <v>0</v>
      </c>
      <c r="AR25" s="1">
        <v>0</v>
      </c>
      <c r="AS25" s="1">
        <v>0</v>
      </c>
      <c r="AT25" s="1">
        <v>0</v>
      </c>
      <c r="AU25" s="1">
        <v>0</v>
      </c>
      <c r="AV25" s="41"/>
      <c r="AW25" s="1">
        <v>0</v>
      </c>
      <c r="AX25" s="1">
        <v>0</v>
      </c>
      <c r="AY25" s="1">
        <v>0</v>
      </c>
      <c r="AZ25" s="1">
        <v>0</v>
      </c>
      <c r="BA25" s="1">
        <v>0</v>
      </c>
      <c r="BB25" s="1">
        <v>0</v>
      </c>
      <c r="BC25" s="15">
        <v>0</v>
      </c>
      <c r="BD25" s="15">
        <v>0</v>
      </c>
      <c r="BE25" s="1">
        <v>0</v>
      </c>
      <c r="BF25" s="15">
        <v>0</v>
      </c>
      <c r="BG25" s="41"/>
      <c r="BH25" s="15">
        <v>0</v>
      </c>
      <c r="BI25" s="1">
        <v>0</v>
      </c>
      <c r="BJ25" s="1">
        <v>0</v>
      </c>
      <c r="BK25" s="15">
        <v>0</v>
      </c>
      <c r="BL25" s="15">
        <v>0</v>
      </c>
      <c r="BM25" s="1">
        <v>0</v>
      </c>
      <c r="BN25" s="41"/>
      <c r="BO25" s="30">
        <v>0</v>
      </c>
      <c r="BP25" s="15">
        <v>0</v>
      </c>
      <c r="BQ25" s="1">
        <v>0</v>
      </c>
      <c r="BR25" s="41"/>
      <c r="BS25" s="1">
        <v>0</v>
      </c>
      <c r="BT25" s="1">
        <v>0</v>
      </c>
      <c r="BU25" s="41"/>
      <c r="BV25" s="1">
        <v>0</v>
      </c>
      <c r="BW25" s="1">
        <v>0</v>
      </c>
      <c r="BX25" s="1">
        <v>0</v>
      </c>
      <c r="BY25" s="1">
        <v>0</v>
      </c>
      <c r="BZ25" s="41"/>
      <c r="CA25" s="1">
        <v>0</v>
      </c>
      <c r="CB25" s="15">
        <v>0</v>
      </c>
      <c r="CC25" s="1">
        <v>0</v>
      </c>
      <c r="CD25" s="15">
        <v>0</v>
      </c>
      <c r="CE25" s="41"/>
      <c r="CF25" s="1">
        <v>0</v>
      </c>
      <c r="CG25" s="42"/>
      <c r="CH25" s="1">
        <v>0</v>
      </c>
      <c r="CI25" s="41"/>
      <c r="CJ25" s="1">
        <v>0</v>
      </c>
      <c r="CK25" s="1">
        <v>0</v>
      </c>
      <c r="CL25" s="1">
        <v>0</v>
      </c>
      <c r="CM25" s="41"/>
      <c r="CN25" s="1">
        <v>0</v>
      </c>
      <c r="CO25" s="1">
        <v>0</v>
      </c>
      <c r="CP25" s="11"/>
      <c r="CQ25" s="1">
        <v>0</v>
      </c>
      <c r="CR25" s="1">
        <v>0</v>
      </c>
      <c r="CS25" s="41"/>
      <c r="CT25" s="1">
        <v>0</v>
      </c>
      <c r="CU25" s="1">
        <v>0</v>
      </c>
      <c r="CV25" s="11"/>
      <c r="CW25" s="1">
        <v>0</v>
      </c>
      <c r="CX25" s="1">
        <v>0</v>
      </c>
      <c r="CY25" s="1">
        <v>0</v>
      </c>
      <c r="CZ25" s="41"/>
      <c r="DA25" s="41"/>
      <c r="DB25" s="1">
        <v>0</v>
      </c>
      <c r="DC25" s="1">
        <v>0</v>
      </c>
      <c r="DD25" s="2">
        <v>0</v>
      </c>
      <c r="DE25" s="2">
        <v>0</v>
      </c>
      <c r="DF25" s="2">
        <v>0</v>
      </c>
      <c r="DG25" s="2">
        <v>0</v>
      </c>
      <c r="DH25" s="41"/>
      <c r="DI25" s="1">
        <v>0</v>
      </c>
      <c r="DJ25" s="1" t="s">
        <v>1082</v>
      </c>
      <c r="DK25" s="1">
        <v>0</v>
      </c>
      <c r="DL25" s="1">
        <v>0</v>
      </c>
      <c r="DM25" s="15">
        <v>0</v>
      </c>
      <c r="DN25" s="41"/>
      <c r="DO25" s="30">
        <v>0</v>
      </c>
      <c r="DP25" s="1">
        <v>0</v>
      </c>
      <c r="DQ25" s="1">
        <v>0</v>
      </c>
      <c r="DR25" s="15">
        <v>0</v>
      </c>
      <c r="DS25" s="41"/>
      <c r="DT25" s="1">
        <v>0</v>
      </c>
      <c r="DU25" s="30">
        <v>0</v>
      </c>
      <c r="DV25" s="30">
        <v>0</v>
      </c>
      <c r="DW25" s="30">
        <v>0</v>
      </c>
      <c r="DX25" s="41"/>
      <c r="DY25" s="1">
        <v>0</v>
      </c>
      <c r="DZ25" s="1">
        <v>0</v>
      </c>
      <c r="EA25" s="41"/>
      <c r="EB25" s="15">
        <v>0</v>
      </c>
      <c r="EC25" s="41"/>
      <c r="ED25" s="15">
        <v>0</v>
      </c>
      <c r="EE25" s="15">
        <v>0</v>
      </c>
      <c r="EF25" s="15">
        <v>0</v>
      </c>
      <c r="EG25" s="15">
        <v>0</v>
      </c>
      <c r="EH25" s="15">
        <v>0</v>
      </c>
      <c r="EI25" s="1">
        <v>0</v>
      </c>
      <c r="EJ25" s="1">
        <v>0</v>
      </c>
      <c r="EK25" s="1">
        <v>0</v>
      </c>
      <c r="EL25" s="41"/>
      <c r="EM25" s="1">
        <v>0</v>
      </c>
      <c r="EN25" s="1">
        <v>0</v>
      </c>
      <c r="EO25" s="1">
        <v>0</v>
      </c>
      <c r="EP25" s="1">
        <v>0</v>
      </c>
      <c r="EQ25" s="1">
        <v>0</v>
      </c>
      <c r="ER25" s="1">
        <v>0</v>
      </c>
      <c r="ES25" s="1" t="s">
        <v>1082</v>
      </c>
      <c r="ET25" s="1">
        <v>0</v>
      </c>
      <c r="EU25" s="1" t="s">
        <v>1082</v>
      </c>
      <c r="EV25" s="1" t="s">
        <v>1082</v>
      </c>
      <c r="EW25" s="1" t="s">
        <v>1082</v>
      </c>
      <c r="EX25" s="1">
        <v>0</v>
      </c>
      <c r="EY25" s="1">
        <v>0</v>
      </c>
      <c r="EZ25" s="11"/>
      <c r="FA25" s="2">
        <v>0</v>
      </c>
      <c r="FB25" s="2">
        <v>0</v>
      </c>
      <c r="FC25" s="30">
        <v>0</v>
      </c>
      <c r="FD25" s="1" t="s">
        <v>1082</v>
      </c>
      <c r="FE25" s="1" t="s">
        <v>1082</v>
      </c>
      <c r="FF25" s="1" t="s">
        <v>1082</v>
      </c>
      <c r="FG25" s="1" t="s">
        <v>1082</v>
      </c>
      <c r="FH25" s="1" t="s">
        <v>1082</v>
      </c>
      <c r="FI25" s="1" t="s">
        <v>1082</v>
      </c>
      <c r="FJ25" s="1" t="s">
        <v>1082</v>
      </c>
      <c r="FK25" s="1" t="s">
        <v>1082</v>
      </c>
      <c r="FL25" s="1" t="s">
        <v>1082</v>
      </c>
      <c r="FM25" s="1" t="s">
        <v>1082</v>
      </c>
      <c r="FN25" s="1" t="s">
        <v>1082</v>
      </c>
      <c r="FO25" s="1" t="s">
        <v>1082</v>
      </c>
      <c r="FP25" s="1" t="s">
        <v>1082</v>
      </c>
      <c r="FQ25" s="1" t="s">
        <v>1082</v>
      </c>
      <c r="FR25" s="1" t="s">
        <v>1082</v>
      </c>
      <c r="FS25" s="1" t="s">
        <v>1082</v>
      </c>
      <c r="FT25" s="1" t="s">
        <v>1082</v>
      </c>
      <c r="FU25" s="1" t="s">
        <v>1082</v>
      </c>
      <c r="FV25" s="1" t="s">
        <v>1082</v>
      </c>
      <c r="FW25" s="1" t="s">
        <v>1082</v>
      </c>
    </row>
    <row r="26" spans="1:179" ht="120" customHeight="1" x14ac:dyDescent="0.25">
      <c r="A26" s="35" t="s">
        <v>2355</v>
      </c>
      <c r="B26" s="83" t="s">
        <v>38</v>
      </c>
      <c r="C26" s="75" t="s">
        <v>39</v>
      </c>
      <c r="D26" s="75" t="s">
        <v>25</v>
      </c>
      <c r="E26" s="75">
        <v>1</v>
      </c>
      <c r="F26" s="75" t="s">
        <v>40</v>
      </c>
      <c r="G26" s="75">
        <v>1</v>
      </c>
      <c r="H26" s="76" t="s">
        <v>41</v>
      </c>
      <c r="I26" s="77">
        <v>2001</v>
      </c>
      <c r="J26" s="76" t="s">
        <v>42</v>
      </c>
      <c r="K26" s="77">
        <v>2002</v>
      </c>
      <c r="L26" s="75" t="s">
        <v>29</v>
      </c>
      <c r="M26" s="75">
        <v>1</v>
      </c>
      <c r="N26" s="75" t="s">
        <v>29</v>
      </c>
      <c r="O26" s="75" t="s">
        <v>29</v>
      </c>
      <c r="P26" s="75" t="s">
        <v>29</v>
      </c>
      <c r="Q26" s="35" t="s">
        <v>29</v>
      </c>
      <c r="R26" s="75" t="s">
        <v>29</v>
      </c>
      <c r="S26" s="75" t="s">
        <v>29</v>
      </c>
      <c r="T26" s="75" t="s">
        <v>29</v>
      </c>
      <c r="U26" s="75" t="s">
        <v>29</v>
      </c>
      <c r="V26" s="35" t="s">
        <v>29</v>
      </c>
      <c r="W26" s="75" t="s">
        <v>43</v>
      </c>
      <c r="X26" s="75" t="s">
        <v>44</v>
      </c>
      <c r="Y26" s="75">
        <v>1</v>
      </c>
      <c r="Z26" s="11"/>
      <c r="AA26" s="11"/>
      <c r="AB26" s="15">
        <v>1</v>
      </c>
      <c r="AC26" s="15">
        <v>1</v>
      </c>
      <c r="AD26" s="1">
        <v>0</v>
      </c>
      <c r="AE26" s="3">
        <v>1</v>
      </c>
      <c r="AF26" s="22">
        <v>0</v>
      </c>
      <c r="AG26" s="1">
        <v>0</v>
      </c>
      <c r="AH26" s="3">
        <v>1</v>
      </c>
      <c r="AI26" s="11"/>
      <c r="AJ26" s="1">
        <v>0</v>
      </c>
      <c r="AK26" s="1">
        <v>0</v>
      </c>
      <c r="AL26" s="11"/>
      <c r="AM26" s="75">
        <v>0</v>
      </c>
      <c r="AN26" s="75">
        <v>0</v>
      </c>
      <c r="AO26" s="75">
        <v>0</v>
      </c>
      <c r="AP26" s="78"/>
      <c r="AQ26" s="75">
        <v>0</v>
      </c>
      <c r="AR26" s="75">
        <v>0</v>
      </c>
      <c r="AS26" s="75">
        <v>0</v>
      </c>
      <c r="AT26" s="1">
        <v>0</v>
      </c>
      <c r="AU26" s="1">
        <v>0</v>
      </c>
      <c r="AV26" s="78"/>
      <c r="AW26" s="1">
        <v>0</v>
      </c>
      <c r="AX26" s="1">
        <v>0</v>
      </c>
      <c r="AY26" s="1">
        <v>0</v>
      </c>
      <c r="AZ26" s="1">
        <v>0</v>
      </c>
      <c r="BA26" s="1">
        <v>0</v>
      </c>
      <c r="BB26" s="1">
        <v>0</v>
      </c>
      <c r="BC26" s="15">
        <v>0</v>
      </c>
      <c r="BD26" s="15">
        <v>0</v>
      </c>
      <c r="BE26" s="1">
        <v>0</v>
      </c>
      <c r="BF26" s="15">
        <v>0</v>
      </c>
      <c r="BG26" s="78"/>
      <c r="BH26" s="15">
        <v>0</v>
      </c>
      <c r="BI26" s="1">
        <v>0</v>
      </c>
      <c r="BJ26" s="1">
        <v>0</v>
      </c>
      <c r="BK26" s="15" t="s">
        <v>1082</v>
      </c>
      <c r="BL26" s="15" t="s">
        <v>1082</v>
      </c>
      <c r="BM26" s="3">
        <v>1</v>
      </c>
      <c r="BN26" s="78"/>
      <c r="BO26" s="1">
        <v>0</v>
      </c>
      <c r="BP26" s="15" t="s">
        <v>1082</v>
      </c>
      <c r="BQ26" s="4">
        <v>2</v>
      </c>
      <c r="BR26" s="78"/>
      <c r="BS26" s="3">
        <v>1</v>
      </c>
      <c r="BT26" s="1">
        <v>0</v>
      </c>
      <c r="BU26" s="78"/>
      <c r="BV26" s="1">
        <v>0</v>
      </c>
      <c r="BW26" s="1">
        <v>0</v>
      </c>
      <c r="BX26" s="1">
        <v>0</v>
      </c>
      <c r="BY26" s="1">
        <v>0</v>
      </c>
      <c r="BZ26" s="78"/>
      <c r="CA26" s="1">
        <v>0</v>
      </c>
      <c r="CB26" s="15" t="s">
        <v>1082</v>
      </c>
      <c r="CC26" s="1">
        <v>0</v>
      </c>
      <c r="CD26" s="15" t="s">
        <v>1082</v>
      </c>
      <c r="CE26" s="78"/>
      <c r="CF26" s="3">
        <v>1</v>
      </c>
      <c r="CG26" s="79"/>
      <c r="CH26" s="3">
        <v>1</v>
      </c>
      <c r="CI26" s="78"/>
      <c r="CJ26" s="1">
        <v>0</v>
      </c>
      <c r="CK26" s="3">
        <v>1</v>
      </c>
      <c r="CL26" s="1">
        <v>0</v>
      </c>
      <c r="CM26" s="78"/>
      <c r="CN26" s="3">
        <v>1</v>
      </c>
      <c r="CO26" s="3">
        <v>1</v>
      </c>
      <c r="CP26" s="11"/>
      <c r="CQ26" s="1">
        <v>0</v>
      </c>
      <c r="CR26" s="1">
        <v>0</v>
      </c>
      <c r="CS26" s="78"/>
      <c r="CT26" s="1">
        <v>1</v>
      </c>
      <c r="CU26" s="1">
        <v>1648</v>
      </c>
      <c r="CV26" s="11"/>
      <c r="CW26" s="1">
        <v>0</v>
      </c>
      <c r="CX26" s="1">
        <v>0</v>
      </c>
      <c r="CY26" s="1">
        <v>1</v>
      </c>
      <c r="CZ26" s="78"/>
      <c r="DA26" s="78"/>
      <c r="DB26" s="3">
        <v>1</v>
      </c>
      <c r="DC26" s="3">
        <v>1</v>
      </c>
      <c r="DD26" s="2">
        <v>0</v>
      </c>
      <c r="DE26" s="2">
        <v>0</v>
      </c>
      <c r="DF26" s="2">
        <v>0</v>
      </c>
      <c r="DG26" s="2">
        <v>0</v>
      </c>
      <c r="DH26" s="78"/>
      <c r="DI26" s="1">
        <v>0</v>
      </c>
      <c r="DJ26" s="1" t="s">
        <v>1082</v>
      </c>
      <c r="DK26" s="1">
        <v>0</v>
      </c>
      <c r="DL26" s="1">
        <v>0</v>
      </c>
      <c r="DM26" s="15" t="s">
        <v>1082</v>
      </c>
      <c r="DN26" s="78"/>
      <c r="DO26" s="1">
        <v>0</v>
      </c>
      <c r="DP26" s="1">
        <v>0</v>
      </c>
      <c r="DQ26" s="1">
        <v>0</v>
      </c>
      <c r="DR26" s="15" t="s">
        <v>1082</v>
      </c>
      <c r="DS26" s="78"/>
      <c r="DT26" s="1">
        <v>0</v>
      </c>
      <c r="DU26" s="1">
        <v>0</v>
      </c>
      <c r="DV26" s="1">
        <v>0</v>
      </c>
      <c r="DW26" s="1">
        <v>0</v>
      </c>
      <c r="DX26" s="78"/>
      <c r="DY26" s="3">
        <v>1</v>
      </c>
      <c r="DZ26" s="1">
        <v>0</v>
      </c>
      <c r="EA26" s="78"/>
      <c r="EB26" s="15" t="s">
        <v>1082</v>
      </c>
      <c r="EC26" s="78"/>
      <c r="ED26" s="15" t="s">
        <v>1082</v>
      </c>
      <c r="EE26" s="15" t="s">
        <v>1082</v>
      </c>
      <c r="EF26" s="15" t="s">
        <v>1082</v>
      </c>
      <c r="EG26" s="15" t="s">
        <v>1082</v>
      </c>
      <c r="EH26" s="15" t="s">
        <v>1082</v>
      </c>
      <c r="EI26" s="3">
        <v>1</v>
      </c>
      <c r="EJ26" s="1">
        <v>0</v>
      </c>
      <c r="EK26" s="1">
        <v>0</v>
      </c>
      <c r="EL26" s="78"/>
      <c r="EM26" s="1">
        <v>0</v>
      </c>
      <c r="EN26" s="1">
        <v>0</v>
      </c>
      <c r="EO26" s="1">
        <v>0</v>
      </c>
      <c r="EP26" s="1">
        <v>0</v>
      </c>
      <c r="EQ26" s="1">
        <v>0</v>
      </c>
      <c r="ER26" s="1">
        <v>0</v>
      </c>
      <c r="ES26" s="1" t="s">
        <v>1082</v>
      </c>
      <c r="ET26" s="1">
        <v>0</v>
      </c>
      <c r="EU26" s="1" t="s">
        <v>1082</v>
      </c>
      <c r="EV26" s="1" t="s">
        <v>1082</v>
      </c>
      <c r="EW26" s="1" t="s">
        <v>1082</v>
      </c>
      <c r="EX26" s="1">
        <v>0</v>
      </c>
      <c r="EY26" s="1">
        <v>0</v>
      </c>
      <c r="EZ26" s="11"/>
      <c r="FA26" s="1">
        <v>0</v>
      </c>
      <c r="FB26" s="1">
        <v>0</v>
      </c>
      <c r="FC26" s="1">
        <v>0</v>
      </c>
      <c r="FD26" s="1">
        <v>0</v>
      </c>
      <c r="FE26" s="1">
        <v>0</v>
      </c>
      <c r="FF26" s="1">
        <v>0</v>
      </c>
      <c r="FG26" s="1">
        <v>0</v>
      </c>
      <c r="FH26" s="1" t="s">
        <v>1082</v>
      </c>
      <c r="FI26" s="1">
        <v>0</v>
      </c>
      <c r="FJ26" s="1">
        <v>0</v>
      </c>
      <c r="FK26" s="1">
        <v>0</v>
      </c>
      <c r="FL26" s="1">
        <v>0</v>
      </c>
      <c r="FM26" s="1">
        <v>0</v>
      </c>
      <c r="FN26" s="1">
        <v>0</v>
      </c>
      <c r="FO26" s="1">
        <v>0</v>
      </c>
      <c r="FP26" s="1">
        <v>0</v>
      </c>
      <c r="FQ26" s="1">
        <v>0</v>
      </c>
      <c r="FR26" s="1">
        <v>0</v>
      </c>
      <c r="FS26" s="1">
        <v>0</v>
      </c>
      <c r="FT26" s="1">
        <v>0</v>
      </c>
      <c r="FU26" s="1">
        <v>0</v>
      </c>
      <c r="FV26" s="1">
        <v>0</v>
      </c>
      <c r="FW26" s="1">
        <v>0</v>
      </c>
    </row>
    <row r="27" spans="1:179" s="31" customFormat="1" ht="120" customHeight="1" x14ac:dyDescent="0.25">
      <c r="A27" s="35" t="s">
        <v>2356</v>
      </c>
      <c r="B27" s="80" t="s">
        <v>1234</v>
      </c>
      <c r="C27" s="80" t="s">
        <v>1235</v>
      </c>
      <c r="D27" s="81" t="s">
        <v>25</v>
      </c>
      <c r="E27" s="63">
        <v>1</v>
      </c>
      <c r="F27" s="81" t="s">
        <v>1236</v>
      </c>
      <c r="G27" s="63">
        <v>2</v>
      </c>
      <c r="H27" s="82" t="s">
        <v>1237</v>
      </c>
      <c r="I27" s="16">
        <v>2001</v>
      </c>
      <c r="J27" s="82" t="s">
        <v>1238</v>
      </c>
      <c r="K27" s="16">
        <v>2002</v>
      </c>
      <c r="L27" s="63" t="s">
        <v>29</v>
      </c>
      <c r="M27" s="63">
        <v>2</v>
      </c>
      <c r="N27" s="63" t="s">
        <v>29</v>
      </c>
      <c r="O27" s="63" t="s">
        <v>29</v>
      </c>
      <c r="P27" s="63">
        <v>7</v>
      </c>
      <c r="Q27" s="35" t="s">
        <v>29</v>
      </c>
      <c r="R27" s="1" t="s">
        <v>29</v>
      </c>
      <c r="S27" s="63" t="s">
        <v>29</v>
      </c>
      <c r="T27" s="63" t="s">
        <v>29</v>
      </c>
      <c r="U27" s="1" t="s">
        <v>29</v>
      </c>
      <c r="V27" s="35" t="s">
        <v>29</v>
      </c>
      <c r="W27" s="36" t="s">
        <v>71</v>
      </c>
      <c r="X27" s="36" t="s">
        <v>1007</v>
      </c>
      <c r="Y27" s="1">
        <v>1</v>
      </c>
      <c r="Z27" s="11"/>
      <c r="AA27" s="11"/>
      <c r="AB27" s="15">
        <v>0</v>
      </c>
      <c r="AC27" s="15">
        <v>0</v>
      </c>
      <c r="AD27" s="1">
        <v>0</v>
      </c>
      <c r="AE27" s="22">
        <v>0</v>
      </c>
      <c r="AF27" s="22">
        <v>0</v>
      </c>
      <c r="AG27" s="15">
        <v>0</v>
      </c>
      <c r="AH27" s="22">
        <v>0</v>
      </c>
      <c r="AI27" s="11"/>
      <c r="AJ27" s="1">
        <v>0</v>
      </c>
      <c r="AK27" s="1">
        <v>0</v>
      </c>
      <c r="AL27" s="11"/>
      <c r="AM27" s="1" t="s">
        <v>1082</v>
      </c>
      <c r="AN27" s="1" t="s">
        <v>1082</v>
      </c>
      <c r="AO27" s="1" t="s">
        <v>1082</v>
      </c>
      <c r="AP27" s="41"/>
      <c r="AQ27" s="1">
        <v>0</v>
      </c>
      <c r="AR27" s="1">
        <v>0</v>
      </c>
      <c r="AS27" s="1">
        <v>0</v>
      </c>
      <c r="AT27" s="1">
        <v>0</v>
      </c>
      <c r="AU27" s="1">
        <v>0</v>
      </c>
      <c r="AV27" s="41"/>
      <c r="AW27" s="1">
        <v>0</v>
      </c>
      <c r="AX27" s="1">
        <v>0</v>
      </c>
      <c r="AY27" s="1">
        <v>0</v>
      </c>
      <c r="AZ27" s="1">
        <v>0</v>
      </c>
      <c r="BA27" s="1">
        <v>0</v>
      </c>
      <c r="BB27" s="1">
        <v>0</v>
      </c>
      <c r="BC27" s="15">
        <v>0</v>
      </c>
      <c r="BD27" s="15">
        <v>0</v>
      </c>
      <c r="BE27" s="1">
        <v>0</v>
      </c>
      <c r="BF27" s="15">
        <v>0</v>
      </c>
      <c r="BG27" s="41"/>
      <c r="BH27" s="15">
        <v>0</v>
      </c>
      <c r="BI27" s="1">
        <v>0</v>
      </c>
      <c r="BJ27" s="1">
        <v>0</v>
      </c>
      <c r="BK27" s="15">
        <v>0</v>
      </c>
      <c r="BL27" s="15">
        <v>0</v>
      </c>
      <c r="BM27" s="22">
        <v>0</v>
      </c>
      <c r="BN27" s="41"/>
      <c r="BO27" s="1">
        <v>0</v>
      </c>
      <c r="BP27" s="15">
        <v>0</v>
      </c>
      <c r="BQ27" s="30">
        <v>0</v>
      </c>
      <c r="BR27" s="41"/>
      <c r="BS27" s="22">
        <v>0</v>
      </c>
      <c r="BT27" s="1">
        <v>0</v>
      </c>
      <c r="BU27" s="41"/>
      <c r="BV27" s="1">
        <v>0</v>
      </c>
      <c r="BW27" s="1">
        <v>0</v>
      </c>
      <c r="BX27" s="1">
        <v>0</v>
      </c>
      <c r="BY27" s="1">
        <v>0</v>
      </c>
      <c r="BZ27" s="41"/>
      <c r="CA27" s="1">
        <v>0</v>
      </c>
      <c r="CB27" s="15">
        <v>0</v>
      </c>
      <c r="CC27" s="1">
        <v>0</v>
      </c>
      <c r="CD27" s="15">
        <v>0</v>
      </c>
      <c r="CE27" s="41"/>
      <c r="CF27" s="22">
        <v>0</v>
      </c>
      <c r="CG27" s="42"/>
      <c r="CH27" s="22">
        <v>0</v>
      </c>
      <c r="CI27" s="41"/>
      <c r="CJ27" s="1">
        <v>0</v>
      </c>
      <c r="CK27" s="22">
        <v>0</v>
      </c>
      <c r="CL27" s="1">
        <v>0</v>
      </c>
      <c r="CM27" s="41"/>
      <c r="CN27" s="22">
        <v>0</v>
      </c>
      <c r="CO27" s="22">
        <v>0</v>
      </c>
      <c r="CP27" s="11"/>
      <c r="CQ27" s="1">
        <v>0</v>
      </c>
      <c r="CR27" s="1">
        <v>0</v>
      </c>
      <c r="CS27" s="41"/>
      <c r="CT27" s="1">
        <v>0</v>
      </c>
      <c r="CU27" s="1">
        <v>0</v>
      </c>
      <c r="CV27" s="11"/>
      <c r="CW27" s="1" t="s">
        <v>1082</v>
      </c>
      <c r="CX27" s="1" t="s">
        <v>1082</v>
      </c>
      <c r="CY27" s="1" t="s">
        <v>1082</v>
      </c>
      <c r="CZ27" s="41"/>
      <c r="DA27" s="41"/>
      <c r="DB27" s="22">
        <v>0</v>
      </c>
      <c r="DC27" s="22">
        <v>0</v>
      </c>
      <c r="DD27" s="2">
        <v>0</v>
      </c>
      <c r="DE27" s="2">
        <v>0</v>
      </c>
      <c r="DF27" s="2">
        <v>0</v>
      </c>
      <c r="DG27" s="2">
        <v>0</v>
      </c>
      <c r="DH27" s="41"/>
      <c r="DI27" s="1">
        <v>0</v>
      </c>
      <c r="DJ27" s="1" t="s">
        <v>1082</v>
      </c>
      <c r="DK27" s="1">
        <v>0</v>
      </c>
      <c r="DL27" s="1">
        <v>0</v>
      </c>
      <c r="DM27" s="15">
        <v>0</v>
      </c>
      <c r="DN27" s="41"/>
      <c r="DO27" s="1">
        <v>0</v>
      </c>
      <c r="DP27" s="1">
        <v>0</v>
      </c>
      <c r="DQ27" s="1">
        <v>0</v>
      </c>
      <c r="DR27" s="15">
        <v>0</v>
      </c>
      <c r="DS27" s="41"/>
      <c r="DT27" s="1">
        <v>0</v>
      </c>
      <c r="DU27" s="1">
        <v>0</v>
      </c>
      <c r="DV27" s="1">
        <v>0</v>
      </c>
      <c r="DW27" s="1">
        <v>0</v>
      </c>
      <c r="DX27" s="41"/>
      <c r="DY27" s="22">
        <v>0</v>
      </c>
      <c r="DZ27" s="1">
        <v>0</v>
      </c>
      <c r="EA27" s="41"/>
      <c r="EB27" s="15">
        <v>0</v>
      </c>
      <c r="EC27" s="41"/>
      <c r="ED27" s="15">
        <v>0</v>
      </c>
      <c r="EE27" s="15">
        <v>0</v>
      </c>
      <c r="EF27" s="15">
        <v>0</v>
      </c>
      <c r="EG27" s="15">
        <v>0</v>
      </c>
      <c r="EH27" s="15">
        <v>0</v>
      </c>
      <c r="EI27" s="22">
        <v>0</v>
      </c>
      <c r="EJ27" s="1">
        <v>0</v>
      </c>
      <c r="EK27" s="1">
        <v>0</v>
      </c>
      <c r="EL27" s="41"/>
      <c r="EM27" s="1">
        <v>0</v>
      </c>
      <c r="EN27" s="1">
        <v>0</v>
      </c>
      <c r="EO27" s="1">
        <v>0</v>
      </c>
      <c r="EP27" s="1">
        <v>0</v>
      </c>
      <c r="EQ27" s="1">
        <v>0</v>
      </c>
      <c r="ER27" s="1">
        <v>0</v>
      </c>
      <c r="ES27" s="1">
        <v>0</v>
      </c>
      <c r="ET27" s="1">
        <v>0</v>
      </c>
      <c r="EU27" s="1">
        <v>0</v>
      </c>
      <c r="EV27" s="1">
        <v>0</v>
      </c>
      <c r="EW27" s="1">
        <v>0</v>
      </c>
      <c r="EX27" s="1">
        <v>0</v>
      </c>
      <c r="EY27" s="1">
        <v>0</v>
      </c>
      <c r="EZ27" s="11"/>
      <c r="FA27" s="1">
        <v>0</v>
      </c>
      <c r="FB27" s="1">
        <v>0</v>
      </c>
      <c r="FC27" s="21">
        <v>1</v>
      </c>
      <c r="FD27" s="1">
        <v>0</v>
      </c>
      <c r="FE27" s="1">
        <v>0</v>
      </c>
      <c r="FF27" s="1">
        <v>0</v>
      </c>
      <c r="FG27" s="1">
        <v>0</v>
      </c>
      <c r="FH27" s="1">
        <v>0</v>
      </c>
      <c r="FI27" s="1">
        <v>0</v>
      </c>
      <c r="FJ27" s="1">
        <v>0</v>
      </c>
      <c r="FK27" s="21">
        <v>1</v>
      </c>
      <c r="FL27" s="1">
        <v>0</v>
      </c>
      <c r="FM27" s="1">
        <v>0</v>
      </c>
      <c r="FN27" s="1">
        <v>0</v>
      </c>
      <c r="FO27" s="1">
        <v>0</v>
      </c>
      <c r="FP27" s="1">
        <v>0</v>
      </c>
      <c r="FQ27" s="1">
        <v>0</v>
      </c>
      <c r="FR27" s="1">
        <v>0</v>
      </c>
      <c r="FS27" s="1">
        <v>0</v>
      </c>
      <c r="FT27" s="1">
        <v>0</v>
      </c>
      <c r="FU27" s="1">
        <v>0</v>
      </c>
      <c r="FV27" s="1">
        <v>0</v>
      </c>
      <c r="FW27" s="1">
        <v>0</v>
      </c>
    </row>
    <row r="28" spans="1:179" s="31" customFormat="1" ht="120" customHeight="1" x14ac:dyDescent="0.25">
      <c r="A28" s="35" t="s">
        <v>2357</v>
      </c>
      <c r="B28" s="1" t="s">
        <v>1239</v>
      </c>
      <c r="C28" s="80" t="s">
        <v>1240</v>
      </c>
      <c r="D28" s="16" t="s">
        <v>25</v>
      </c>
      <c r="E28" s="63">
        <v>1</v>
      </c>
      <c r="F28" s="81" t="s">
        <v>1241</v>
      </c>
      <c r="G28" s="63">
        <v>2</v>
      </c>
      <c r="H28" s="82" t="s">
        <v>1242</v>
      </c>
      <c r="I28" s="16">
        <v>2001</v>
      </c>
      <c r="J28" s="50" t="s">
        <v>1243</v>
      </c>
      <c r="K28" s="16">
        <v>2003</v>
      </c>
      <c r="L28" s="63" t="s">
        <v>29</v>
      </c>
      <c r="M28" s="63">
        <v>1</v>
      </c>
      <c r="N28" s="63" t="s">
        <v>29</v>
      </c>
      <c r="O28" s="63" t="s">
        <v>29</v>
      </c>
      <c r="P28" s="63" t="s">
        <v>29</v>
      </c>
      <c r="Q28" s="35" t="s">
        <v>29</v>
      </c>
      <c r="R28" s="1" t="s">
        <v>29</v>
      </c>
      <c r="S28" s="63" t="s">
        <v>29</v>
      </c>
      <c r="T28" s="63" t="s">
        <v>29</v>
      </c>
      <c r="U28" s="1" t="s">
        <v>29</v>
      </c>
      <c r="V28" s="35" t="s">
        <v>29</v>
      </c>
      <c r="W28" s="36" t="s">
        <v>30</v>
      </c>
      <c r="X28" s="36" t="s">
        <v>1244</v>
      </c>
      <c r="Y28" s="1">
        <v>1</v>
      </c>
      <c r="Z28" s="11"/>
      <c r="AA28" s="11"/>
      <c r="AB28" s="15">
        <v>0</v>
      </c>
      <c r="AC28" s="15">
        <v>0</v>
      </c>
      <c r="AD28" s="1">
        <v>0</v>
      </c>
      <c r="AE28" s="22">
        <v>0</v>
      </c>
      <c r="AF28" s="22">
        <v>0</v>
      </c>
      <c r="AG28" s="15">
        <v>0</v>
      </c>
      <c r="AH28" s="22">
        <v>0</v>
      </c>
      <c r="AI28" s="11"/>
      <c r="AJ28" s="1">
        <v>0</v>
      </c>
      <c r="AK28" s="1">
        <v>0</v>
      </c>
      <c r="AL28" s="11"/>
      <c r="AM28" s="1" t="s">
        <v>1082</v>
      </c>
      <c r="AN28" s="1" t="s">
        <v>1082</v>
      </c>
      <c r="AO28" s="1" t="s">
        <v>1082</v>
      </c>
      <c r="AP28" s="41"/>
      <c r="AQ28" s="1">
        <v>0</v>
      </c>
      <c r="AR28" s="1">
        <v>0</v>
      </c>
      <c r="AS28" s="1">
        <v>0</v>
      </c>
      <c r="AT28" s="1">
        <v>0</v>
      </c>
      <c r="AU28" s="1">
        <v>0</v>
      </c>
      <c r="AV28" s="41"/>
      <c r="AW28" s="1">
        <v>0</v>
      </c>
      <c r="AX28" s="1">
        <v>0</v>
      </c>
      <c r="AY28" s="1">
        <v>0</v>
      </c>
      <c r="AZ28" s="1">
        <v>0</v>
      </c>
      <c r="BA28" s="1">
        <v>0</v>
      </c>
      <c r="BB28" s="1">
        <v>0</v>
      </c>
      <c r="BC28" s="15">
        <v>0</v>
      </c>
      <c r="BD28" s="15">
        <v>0</v>
      </c>
      <c r="BE28" s="1">
        <v>0</v>
      </c>
      <c r="BF28" s="15">
        <v>0</v>
      </c>
      <c r="BG28" s="41"/>
      <c r="BH28" s="15">
        <v>0</v>
      </c>
      <c r="BI28" s="1">
        <v>0</v>
      </c>
      <c r="BJ28" s="1">
        <v>0</v>
      </c>
      <c r="BK28" s="15">
        <v>0</v>
      </c>
      <c r="BL28" s="15">
        <v>0</v>
      </c>
      <c r="BM28" s="22">
        <v>0</v>
      </c>
      <c r="BN28" s="41"/>
      <c r="BO28" s="1">
        <v>0</v>
      </c>
      <c r="BP28" s="15">
        <v>0</v>
      </c>
      <c r="BQ28" s="30">
        <v>0</v>
      </c>
      <c r="BR28" s="41"/>
      <c r="BS28" s="22">
        <v>0</v>
      </c>
      <c r="BT28" s="1">
        <v>0</v>
      </c>
      <c r="BU28" s="41"/>
      <c r="BV28" s="1">
        <v>0</v>
      </c>
      <c r="BW28" s="1">
        <v>0</v>
      </c>
      <c r="BX28" s="1">
        <v>0</v>
      </c>
      <c r="BY28" s="1">
        <v>0</v>
      </c>
      <c r="BZ28" s="41"/>
      <c r="CA28" s="1">
        <v>0</v>
      </c>
      <c r="CB28" s="15">
        <v>0</v>
      </c>
      <c r="CC28" s="1">
        <v>0</v>
      </c>
      <c r="CD28" s="15">
        <v>0</v>
      </c>
      <c r="CE28" s="41"/>
      <c r="CF28" s="22">
        <v>0</v>
      </c>
      <c r="CG28" s="42"/>
      <c r="CH28" s="22">
        <v>0</v>
      </c>
      <c r="CI28" s="41"/>
      <c r="CJ28" s="1">
        <v>0</v>
      </c>
      <c r="CK28" s="22">
        <v>0</v>
      </c>
      <c r="CL28" s="1">
        <v>0</v>
      </c>
      <c r="CM28" s="41"/>
      <c r="CN28" s="22">
        <v>0</v>
      </c>
      <c r="CO28" s="22">
        <v>0</v>
      </c>
      <c r="CP28" s="11"/>
      <c r="CQ28" s="1">
        <v>0</v>
      </c>
      <c r="CR28" s="1">
        <v>0</v>
      </c>
      <c r="CS28" s="41"/>
      <c r="CT28" s="1">
        <v>0</v>
      </c>
      <c r="CU28" s="1">
        <v>0</v>
      </c>
      <c r="CV28" s="11"/>
      <c r="CW28" s="1" t="s">
        <v>1082</v>
      </c>
      <c r="CX28" s="1" t="s">
        <v>1082</v>
      </c>
      <c r="CY28" s="1" t="s">
        <v>1082</v>
      </c>
      <c r="CZ28" s="41"/>
      <c r="DA28" s="41"/>
      <c r="DB28" s="22">
        <v>0</v>
      </c>
      <c r="DC28" s="22">
        <v>0</v>
      </c>
      <c r="DD28" s="2">
        <v>0</v>
      </c>
      <c r="DE28" s="2">
        <v>0</v>
      </c>
      <c r="DF28" s="2">
        <v>0</v>
      </c>
      <c r="DG28" s="2">
        <v>0</v>
      </c>
      <c r="DH28" s="41"/>
      <c r="DI28" s="1">
        <v>0</v>
      </c>
      <c r="DJ28" s="1" t="s">
        <v>1082</v>
      </c>
      <c r="DK28" s="1">
        <v>0</v>
      </c>
      <c r="DL28" s="1">
        <v>0</v>
      </c>
      <c r="DM28" s="15">
        <v>0</v>
      </c>
      <c r="DN28" s="41"/>
      <c r="DO28" s="1">
        <v>0</v>
      </c>
      <c r="DP28" s="1">
        <v>0</v>
      </c>
      <c r="DQ28" s="1">
        <v>0</v>
      </c>
      <c r="DR28" s="15">
        <v>0</v>
      </c>
      <c r="DS28" s="41"/>
      <c r="DT28" s="1">
        <v>0</v>
      </c>
      <c r="DU28" s="1">
        <v>0</v>
      </c>
      <c r="DV28" s="1">
        <v>0</v>
      </c>
      <c r="DW28" s="1">
        <v>0</v>
      </c>
      <c r="DX28" s="41"/>
      <c r="DY28" s="22">
        <v>0</v>
      </c>
      <c r="DZ28" s="1">
        <v>0</v>
      </c>
      <c r="EA28" s="41"/>
      <c r="EB28" s="15">
        <v>0</v>
      </c>
      <c r="EC28" s="41"/>
      <c r="ED28" s="15">
        <v>0</v>
      </c>
      <c r="EE28" s="15">
        <v>0</v>
      </c>
      <c r="EF28" s="15">
        <v>0</v>
      </c>
      <c r="EG28" s="15">
        <v>0</v>
      </c>
      <c r="EH28" s="15">
        <v>0</v>
      </c>
      <c r="EI28" s="22">
        <v>0</v>
      </c>
      <c r="EJ28" s="1">
        <v>0</v>
      </c>
      <c r="EK28" s="1">
        <v>0</v>
      </c>
      <c r="EL28" s="41"/>
      <c r="EM28" s="1">
        <v>0</v>
      </c>
      <c r="EN28" s="1">
        <v>0</v>
      </c>
      <c r="EO28" s="1">
        <v>0</v>
      </c>
      <c r="EP28" s="1">
        <v>0</v>
      </c>
      <c r="EQ28" s="1">
        <v>0</v>
      </c>
      <c r="ER28" s="1">
        <v>0</v>
      </c>
      <c r="ES28" s="1">
        <v>0</v>
      </c>
      <c r="ET28" s="1">
        <v>0</v>
      </c>
      <c r="EU28" s="1">
        <v>0</v>
      </c>
      <c r="EV28" s="1">
        <v>0</v>
      </c>
      <c r="EW28" s="1">
        <v>0</v>
      </c>
      <c r="EX28" s="1">
        <v>0</v>
      </c>
      <c r="EY28" s="1">
        <v>0</v>
      </c>
      <c r="EZ28" s="11"/>
      <c r="FA28" s="1">
        <v>0</v>
      </c>
      <c r="FB28" s="1">
        <v>0</v>
      </c>
      <c r="FC28" s="1">
        <v>0</v>
      </c>
      <c r="FD28" s="1">
        <v>0</v>
      </c>
      <c r="FE28" s="1">
        <v>0</v>
      </c>
      <c r="FF28" s="1">
        <v>0</v>
      </c>
      <c r="FG28" s="1">
        <v>0</v>
      </c>
      <c r="FH28" s="1">
        <v>0</v>
      </c>
      <c r="FI28" s="1">
        <v>0</v>
      </c>
      <c r="FJ28" s="1">
        <v>0</v>
      </c>
      <c r="FK28" s="1">
        <v>0</v>
      </c>
      <c r="FL28" s="1">
        <v>0</v>
      </c>
      <c r="FM28" s="1">
        <v>0</v>
      </c>
      <c r="FN28" s="1">
        <v>0</v>
      </c>
      <c r="FO28" s="1">
        <v>0</v>
      </c>
      <c r="FP28" s="1">
        <v>0</v>
      </c>
      <c r="FQ28" s="1">
        <v>0</v>
      </c>
      <c r="FR28" s="1">
        <v>0</v>
      </c>
      <c r="FS28" s="1">
        <v>0</v>
      </c>
      <c r="FT28" s="1">
        <v>0</v>
      </c>
      <c r="FU28" s="1">
        <v>0</v>
      </c>
      <c r="FV28" s="1">
        <v>0</v>
      </c>
      <c r="FW28" s="1">
        <v>0</v>
      </c>
    </row>
    <row r="29" spans="1:179" s="31" customFormat="1" ht="120" customHeight="1" x14ac:dyDescent="0.25">
      <c r="A29" s="35" t="s">
        <v>2358</v>
      </c>
      <c r="B29" s="80" t="s">
        <v>1245</v>
      </c>
      <c r="C29" s="80" t="s">
        <v>1246</v>
      </c>
      <c r="D29" s="81" t="s">
        <v>25</v>
      </c>
      <c r="E29" s="63">
        <v>1</v>
      </c>
      <c r="F29" s="81" t="s">
        <v>1247</v>
      </c>
      <c r="G29" s="63">
        <v>2</v>
      </c>
      <c r="H29" s="82" t="s">
        <v>1248</v>
      </c>
      <c r="I29" s="16">
        <v>2001</v>
      </c>
      <c r="J29" s="82" t="s">
        <v>1249</v>
      </c>
      <c r="K29" s="16">
        <v>2002</v>
      </c>
      <c r="L29" s="63" t="s">
        <v>29</v>
      </c>
      <c r="M29" s="63">
        <v>2</v>
      </c>
      <c r="N29" s="63" t="s">
        <v>29</v>
      </c>
      <c r="O29" s="63" t="s">
        <v>29</v>
      </c>
      <c r="P29" s="63">
        <v>7</v>
      </c>
      <c r="Q29" s="35" t="s">
        <v>29</v>
      </c>
      <c r="R29" s="1" t="s">
        <v>29</v>
      </c>
      <c r="S29" s="63" t="s">
        <v>29</v>
      </c>
      <c r="T29" s="63" t="s">
        <v>29</v>
      </c>
      <c r="U29" s="1" t="s">
        <v>29</v>
      </c>
      <c r="V29" s="35" t="s">
        <v>29</v>
      </c>
      <c r="W29" s="36" t="s">
        <v>30</v>
      </c>
      <c r="X29" s="36" t="s">
        <v>31</v>
      </c>
      <c r="Y29" s="1">
        <v>0</v>
      </c>
      <c r="Z29" s="11"/>
      <c r="AA29" s="11"/>
      <c r="AB29" s="15">
        <v>0</v>
      </c>
      <c r="AC29" s="15">
        <v>0</v>
      </c>
      <c r="AD29" s="1">
        <v>0</v>
      </c>
      <c r="AE29" s="22">
        <v>0</v>
      </c>
      <c r="AF29" s="22">
        <v>0</v>
      </c>
      <c r="AG29" s="15">
        <v>0</v>
      </c>
      <c r="AH29" s="22">
        <v>0</v>
      </c>
      <c r="AI29" s="11"/>
      <c r="AJ29" s="1">
        <v>0</v>
      </c>
      <c r="AK29" s="1">
        <v>0</v>
      </c>
      <c r="AL29" s="11"/>
      <c r="AM29" s="1" t="s">
        <v>1082</v>
      </c>
      <c r="AN29" s="1" t="s">
        <v>1082</v>
      </c>
      <c r="AO29" s="1" t="s">
        <v>1082</v>
      </c>
      <c r="AP29" s="41"/>
      <c r="AQ29" s="1">
        <v>0</v>
      </c>
      <c r="AR29" s="1">
        <v>0</v>
      </c>
      <c r="AS29" s="1">
        <v>0</v>
      </c>
      <c r="AT29" s="1">
        <v>0</v>
      </c>
      <c r="AU29" s="1">
        <v>0</v>
      </c>
      <c r="AV29" s="41"/>
      <c r="AW29" s="1">
        <v>0</v>
      </c>
      <c r="AX29" s="1">
        <v>0</v>
      </c>
      <c r="AY29" s="1">
        <v>0</v>
      </c>
      <c r="AZ29" s="1">
        <v>0</v>
      </c>
      <c r="BA29" s="1">
        <v>0</v>
      </c>
      <c r="BB29" s="1">
        <v>0</v>
      </c>
      <c r="BC29" s="15">
        <v>0</v>
      </c>
      <c r="BD29" s="15">
        <v>0</v>
      </c>
      <c r="BE29" s="1">
        <v>0</v>
      </c>
      <c r="BF29" s="15">
        <v>0</v>
      </c>
      <c r="BG29" s="41"/>
      <c r="BH29" s="15">
        <v>0</v>
      </c>
      <c r="BI29" s="1">
        <v>0</v>
      </c>
      <c r="BJ29" s="1">
        <v>0</v>
      </c>
      <c r="BK29" s="15">
        <v>0</v>
      </c>
      <c r="BL29" s="15">
        <v>0</v>
      </c>
      <c r="BM29" s="22">
        <v>0</v>
      </c>
      <c r="BN29" s="41"/>
      <c r="BO29" s="1">
        <v>0</v>
      </c>
      <c r="BP29" s="15">
        <v>0</v>
      </c>
      <c r="BQ29" s="30">
        <v>0</v>
      </c>
      <c r="BR29" s="41"/>
      <c r="BS29" s="22">
        <v>0</v>
      </c>
      <c r="BT29" s="1">
        <v>0</v>
      </c>
      <c r="BU29" s="41"/>
      <c r="BV29" s="1">
        <v>0</v>
      </c>
      <c r="BW29" s="1">
        <v>0</v>
      </c>
      <c r="BX29" s="1">
        <v>0</v>
      </c>
      <c r="BY29" s="1">
        <v>0</v>
      </c>
      <c r="BZ29" s="41"/>
      <c r="CA29" s="1">
        <v>0</v>
      </c>
      <c r="CB29" s="15">
        <v>0</v>
      </c>
      <c r="CC29" s="1">
        <v>0</v>
      </c>
      <c r="CD29" s="15">
        <v>0</v>
      </c>
      <c r="CE29" s="41"/>
      <c r="CF29" s="22">
        <v>0</v>
      </c>
      <c r="CG29" s="42"/>
      <c r="CH29" s="22">
        <v>0</v>
      </c>
      <c r="CI29" s="41"/>
      <c r="CJ29" s="1">
        <v>0</v>
      </c>
      <c r="CK29" s="22">
        <v>0</v>
      </c>
      <c r="CL29" s="1">
        <v>0</v>
      </c>
      <c r="CM29" s="41"/>
      <c r="CN29" s="22">
        <v>0</v>
      </c>
      <c r="CO29" s="22">
        <v>0</v>
      </c>
      <c r="CP29" s="11"/>
      <c r="CQ29" s="1">
        <v>0</v>
      </c>
      <c r="CR29" s="1">
        <v>0</v>
      </c>
      <c r="CS29" s="41"/>
      <c r="CT29" s="1">
        <v>0</v>
      </c>
      <c r="CU29" s="1">
        <v>0</v>
      </c>
      <c r="CV29" s="11"/>
      <c r="CW29" s="1" t="s">
        <v>1082</v>
      </c>
      <c r="CX29" s="1" t="s">
        <v>1082</v>
      </c>
      <c r="CY29" s="1" t="s">
        <v>1082</v>
      </c>
      <c r="CZ29" s="41"/>
      <c r="DA29" s="41"/>
      <c r="DB29" s="22">
        <v>0</v>
      </c>
      <c r="DC29" s="22">
        <v>0</v>
      </c>
      <c r="DD29" s="2">
        <v>0</v>
      </c>
      <c r="DE29" s="2">
        <v>0</v>
      </c>
      <c r="DF29" s="2">
        <v>0</v>
      </c>
      <c r="DG29" s="2">
        <v>0</v>
      </c>
      <c r="DH29" s="41"/>
      <c r="DI29" s="1">
        <v>0</v>
      </c>
      <c r="DJ29" s="1" t="s">
        <v>1082</v>
      </c>
      <c r="DK29" s="1">
        <v>0</v>
      </c>
      <c r="DL29" s="1">
        <v>0</v>
      </c>
      <c r="DM29" s="15">
        <v>0</v>
      </c>
      <c r="DN29" s="41"/>
      <c r="DO29" s="1">
        <v>0</v>
      </c>
      <c r="DP29" s="1">
        <v>0</v>
      </c>
      <c r="DQ29" s="1">
        <v>0</v>
      </c>
      <c r="DR29" s="15">
        <v>0</v>
      </c>
      <c r="DS29" s="41"/>
      <c r="DT29" s="1">
        <v>0</v>
      </c>
      <c r="DU29" s="1">
        <v>0</v>
      </c>
      <c r="DV29" s="1">
        <v>0</v>
      </c>
      <c r="DW29" s="1">
        <v>0</v>
      </c>
      <c r="DX29" s="41"/>
      <c r="DY29" s="22">
        <v>0</v>
      </c>
      <c r="DZ29" s="1">
        <v>0</v>
      </c>
      <c r="EA29" s="41"/>
      <c r="EB29" s="15">
        <v>0</v>
      </c>
      <c r="EC29" s="41"/>
      <c r="ED29" s="15">
        <v>0</v>
      </c>
      <c r="EE29" s="15">
        <v>0</v>
      </c>
      <c r="EF29" s="15">
        <v>0</v>
      </c>
      <c r="EG29" s="15">
        <v>0</v>
      </c>
      <c r="EH29" s="15">
        <v>0</v>
      </c>
      <c r="EI29" s="22">
        <v>0</v>
      </c>
      <c r="EJ29" s="1">
        <v>0</v>
      </c>
      <c r="EK29" s="1">
        <v>0</v>
      </c>
      <c r="EL29" s="41"/>
      <c r="EM29" s="1">
        <v>0</v>
      </c>
      <c r="EN29" s="1">
        <v>0</v>
      </c>
      <c r="EO29" s="1">
        <v>0</v>
      </c>
      <c r="EP29" s="1">
        <v>0</v>
      </c>
      <c r="EQ29" s="1">
        <v>0</v>
      </c>
      <c r="ER29" s="1">
        <v>0</v>
      </c>
      <c r="ES29" s="1">
        <v>0</v>
      </c>
      <c r="ET29" s="1">
        <v>0</v>
      </c>
      <c r="EU29" s="1">
        <v>0</v>
      </c>
      <c r="EV29" s="1">
        <v>0</v>
      </c>
      <c r="EW29" s="1">
        <v>0</v>
      </c>
      <c r="EX29" s="1">
        <v>0</v>
      </c>
      <c r="EY29" s="1">
        <v>0</v>
      </c>
      <c r="EZ29" s="11"/>
      <c r="FA29" s="1">
        <v>0</v>
      </c>
      <c r="FB29" s="1">
        <v>0</v>
      </c>
      <c r="FC29" s="19">
        <v>2</v>
      </c>
      <c r="FD29" s="1">
        <v>0</v>
      </c>
      <c r="FE29" s="1">
        <v>0</v>
      </c>
      <c r="FF29" s="1">
        <v>0</v>
      </c>
      <c r="FG29" s="1">
        <v>0</v>
      </c>
      <c r="FH29" s="1">
        <v>0</v>
      </c>
      <c r="FI29" s="1">
        <v>0</v>
      </c>
      <c r="FJ29" s="1">
        <v>0</v>
      </c>
      <c r="FK29" s="21">
        <v>1</v>
      </c>
      <c r="FL29" s="1">
        <v>0</v>
      </c>
      <c r="FM29" s="1">
        <v>0</v>
      </c>
      <c r="FN29" s="1">
        <v>0</v>
      </c>
      <c r="FO29" s="1">
        <v>0</v>
      </c>
      <c r="FP29" s="1">
        <v>0</v>
      </c>
      <c r="FQ29" s="1">
        <v>0</v>
      </c>
      <c r="FR29" s="1">
        <v>0</v>
      </c>
      <c r="FS29" s="1">
        <v>0</v>
      </c>
      <c r="FT29" s="1">
        <v>0</v>
      </c>
      <c r="FU29" s="1">
        <v>0</v>
      </c>
      <c r="FV29" s="1">
        <v>0</v>
      </c>
      <c r="FW29" s="1">
        <v>0</v>
      </c>
    </row>
    <row r="30" spans="1:179" s="31" customFormat="1" ht="120" customHeight="1" x14ac:dyDescent="0.25">
      <c r="A30" s="35" t="s">
        <v>2359</v>
      </c>
      <c r="B30" s="1" t="s">
        <v>1250</v>
      </c>
      <c r="C30" s="1" t="s">
        <v>1251</v>
      </c>
      <c r="D30" s="16" t="s">
        <v>25</v>
      </c>
      <c r="E30" s="63">
        <v>4</v>
      </c>
      <c r="F30" s="16" t="s">
        <v>1252</v>
      </c>
      <c r="G30" s="63">
        <v>1</v>
      </c>
      <c r="H30" s="50" t="s">
        <v>1253</v>
      </c>
      <c r="I30" s="16">
        <v>2001</v>
      </c>
      <c r="J30" s="50" t="s">
        <v>1249</v>
      </c>
      <c r="K30" s="16">
        <v>2002</v>
      </c>
      <c r="L30" s="63" t="s">
        <v>29</v>
      </c>
      <c r="M30" s="63">
        <v>2</v>
      </c>
      <c r="N30" s="63" t="s">
        <v>29</v>
      </c>
      <c r="O30" s="7" t="s">
        <v>627</v>
      </c>
      <c r="P30" s="1">
        <v>7</v>
      </c>
      <c r="Q30" s="35" t="s">
        <v>29</v>
      </c>
      <c r="R30" s="1" t="s">
        <v>29</v>
      </c>
      <c r="S30" s="63" t="s">
        <v>29</v>
      </c>
      <c r="T30" s="63" t="s">
        <v>29</v>
      </c>
      <c r="U30" s="1" t="s">
        <v>29</v>
      </c>
      <c r="V30" s="35" t="s">
        <v>29</v>
      </c>
      <c r="W30" s="36" t="s">
        <v>71</v>
      </c>
      <c r="X30" s="36" t="s">
        <v>31</v>
      </c>
      <c r="Y30" s="1">
        <v>1</v>
      </c>
      <c r="Z30" s="11"/>
      <c r="AA30" s="11"/>
      <c r="AB30" s="15">
        <v>0</v>
      </c>
      <c r="AC30" s="15">
        <v>0</v>
      </c>
      <c r="AD30" s="1">
        <v>0</v>
      </c>
      <c r="AE30" s="22">
        <v>0</v>
      </c>
      <c r="AF30" s="22">
        <v>0</v>
      </c>
      <c r="AG30" s="15">
        <v>0</v>
      </c>
      <c r="AH30" s="22">
        <v>0</v>
      </c>
      <c r="AI30" s="11"/>
      <c r="AJ30" s="1">
        <v>0</v>
      </c>
      <c r="AK30" s="1">
        <v>0</v>
      </c>
      <c r="AL30" s="11"/>
      <c r="AM30" s="1" t="s">
        <v>1082</v>
      </c>
      <c r="AN30" s="1" t="s">
        <v>1082</v>
      </c>
      <c r="AO30" s="1" t="s">
        <v>1082</v>
      </c>
      <c r="AP30" s="41"/>
      <c r="AQ30" s="1">
        <v>0</v>
      </c>
      <c r="AR30" s="1">
        <v>0</v>
      </c>
      <c r="AS30" s="1">
        <v>0</v>
      </c>
      <c r="AT30" s="1">
        <v>0</v>
      </c>
      <c r="AU30" s="1">
        <v>0</v>
      </c>
      <c r="AV30" s="41"/>
      <c r="AW30" s="1">
        <v>0</v>
      </c>
      <c r="AX30" s="1">
        <v>0</v>
      </c>
      <c r="AY30" s="1">
        <v>0</v>
      </c>
      <c r="AZ30" s="1">
        <v>0</v>
      </c>
      <c r="BA30" s="1">
        <v>0</v>
      </c>
      <c r="BB30" s="1">
        <v>0</v>
      </c>
      <c r="BC30" s="15">
        <v>0</v>
      </c>
      <c r="BD30" s="15">
        <v>0</v>
      </c>
      <c r="BE30" s="1">
        <v>0</v>
      </c>
      <c r="BF30" s="15">
        <v>0</v>
      </c>
      <c r="BG30" s="41"/>
      <c r="BH30" s="15">
        <v>0</v>
      </c>
      <c r="BI30" s="1">
        <v>0</v>
      </c>
      <c r="BJ30" s="1">
        <v>0</v>
      </c>
      <c r="BK30" s="15">
        <v>0</v>
      </c>
      <c r="BL30" s="15">
        <v>0</v>
      </c>
      <c r="BM30" s="22">
        <v>0</v>
      </c>
      <c r="BN30" s="41"/>
      <c r="BO30" s="1">
        <v>0</v>
      </c>
      <c r="BP30" s="15">
        <v>0</v>
      </c>
      <c r="BQ30" s="30">
        <v>0</v>
      </c>
      <c r="BR30" s="41"/>
      <c r="BS30" s="22">
        <v>0</v>
      </c>
      <c r="BT30" s="1">
        <v>0</v>
      </c>
      <c r="BU30" s="41"/>
      <c r="BV30" s="1">
        <v>0</v>
      </c>
      <c r="BW30" s="1">
        <v>0</v>
      </c>
      <c r="BX30" s="1">
        <v>0</v>
      </c>
      <c r="BY30" s="1">
        <v>0</v>
      </c>
      <c r="BZ30" s="41"/>
      <c r="CA30" s="1">
        <v>0</v>
      </c>
      <c r="CB30" s="15">
        <v>0</v>
      </c>
      <c r="CC30" s="1">
        <v>0</v>
      </c>
      <c r="CD30" s="15">
        <v>0</v>
      </c>
      <c r="CE30" s="41"/>
      <c r="CF30" s="22">
        <v>0</v>
      </c>
      <c r="CG30" s="42"/>
      <c r="CH30" s="22">
        <v>0</v>
      </c>
      <c r="CI30" s="41"/>
      <c r="CJ30" s="1">
        <v>0</v>
      </c>
      <c r="CK30" s="22">
        <v>0</v>
      </c>
      <c r="CL30" s="1">
        <v>0</v>
      </c>
      <c r="CM30" s="41"/>
      <c r="CN30" s="22">
        <v>0</v>
      </c>
      <c r="CO30" s="22">
        <v>0</v>
      </c>
      <c r="CP30" s="11"/>
      <c r="CQ30" s="1">
        <v>0</v>
      </c>
      <c r="CR30" s="1">
        <v>0</v>
      </c>
      <c r="CS30" s="41"/>
      <c r="CT30" s="1">
        <v>0</v>
      </c>
      <c r="CU30" s="1">
        <v>0</v>
      </c>
      <c r="CV30" s="11"/>
      <c r="CW30" s="1" t="s">
        <v>1082</v>
      </c>
      <c r="CX30" s="1" t="s">
        <v>1082</v>
      </c>
      <c r="CY30" s="1" t="s">
        <v>1082</v>
      </c>
      <c r="CZ30" s="41"/>
      <c r="DA30" s="41"/>
      <c r="DB30" s="22">
        <v>0</v>
      </c>
      <c r="DC30" s="22">
        <v>0</v>
      </c>
      <c r="DD30" s="2">
        <v>0</v>
      </c>
      <c r="DE30" s="2">
        <v>0</v>
      </c>
      <c r="DF30" s="2">
        <v>0</v>
      </c>
      <c r="DG30" s="2">
        <v>0</v>
      </c>
      <c r="DH30" s="41"/>
      <c r="DI30" s="1">
        <v>0</v>
      </c>
      <c r="DJ30" s="1" t="s">
        <v>1082</v>
      </c>
      <c r="DK30" s="1">
        <v>0</v>
      </c>
      <c r="DL30" s="1">
        <v>0</v>
      </c>
      <c r="DM30" s="15">
        <v>0</v>
      </c>
      <c r="DN30" s="41"/>
      <c r="DO30" s="1">
        <v>0</v>
      </c>
      <c r="DP30" s="1">
        <v>0</v>
      </c>
      <c r="DQ30" s="1">
        <v>0</v>
      </c>
      <c r="DR30" s="15">
        <v>0</v>
      </c>
      <c r="DS30" s="41"/>
      <c r="DT30" s="1">
        <v>0</v>
      </c>
      <c r="DU30" s="1">
        <v>0</v>
      </c>
      <c r="DV30" s="1">
        <v>0</v>
      </c>
      <c r="DW30" s="1">
        <v>0</v>
      </c>
      <c r="DX30" s="41"/>
      <c r="DY30" s="22">
        <v>0</v>
      </c>
      <c r="DZ30" s="1">
        <v>0</v>
      </c>
      <c r="EA30" s="41"/>
      <c r="EB30" s="15">
        <v>0</v>
      </c>
      <c r="EC30" s="41"/>
      <c r="ED30" s="15">
        <v>0</v>
      </c>
      <c r="EE30" s="15">
        <v>0</v>
      </c>
      <c r="EF30" s="15">
        <v>0</v>
      </c>
      <c r="EG30" s="15">
        <v>0</v>
      </c>
      <c r="EH30" s="15">
        <v>0</v>
      </c>
      <c r="EI30" s="22">
        <v>0</v>
      </c>
      <c r="EJ30" s="1">
        <v>0</v>
      </c>
      <c r="EK30" s="1">
        <v>0</v>
      </c>
      <c r="EL30" s="41"/>
      <c r="EM30" s="1">
        <v>0</v>
      </c>
      <c r="EN30" s="1">
        <v>0</v>
      </c>
      <c r="EO30" s="1">
        <v>0</v>
      </c>
      <c r="EP30" s="1">
        <v>0</v>
      </c>
      <c r="EQ30" s="1">
        <v>0</v>
      </c>
      <c r="ER30" s="1">
        <v>0</v>
      </c>
      <c r="ES30" s="1">
        <v>0</v>
      </c>
      <c r="ET30" s="1">
        <v>0</v>
      </c>
      <c r="EU30" s="1">
        <v>0</v>
      </c>
      <c r="EV30" s="1">
        <v>0</v>
      </c>
      <c r="EW30" s="1">
        <v>0</v>
      </c>
      <c r="EX30" s="1">
        <v>0</v>
      </c>
      <c r="EY30" s="1">
        <v>0</v>
      </c>
      <c r="EZ30" s="11"/>
      <c r="FA30" s="1">
        <v>0</v>
      </c>
      <c r="FB30" s="1">
        <v>0</v>
      </c>
      <c r="FC30" s="15">
        <v>0</v>
      </c>
      <c r="FD30" s="1">
        <v>0</v>
      </c>
      <c r="FE30" s="1">
        <v>0</v>
      </c>
      <c r="FF30" s="1">
        <v>0</v>
      </c>
      <c r="FG30" s="1">
        <v>0</v>
      </c>
      <c r="FH30" s="1">
        <v>0</v>
      </c>
      <c r="FI30" s="1">
        <v>0</v>
      </c>
      <c r="FJ30" s="1">
        <v>0</v>
      </c>
      <c r="FK30" s="1">
        <v>0</v>
      </c>
      <c r="FL30" s="1">
        <v>0</v>
      </c>
      <c r="FM30" s="1">
        <v>0</v>
      </c>
      <c r="FN30" s="1">
        <v>0</v>
      </c>
      <c r="FO30" s="1">
        <v>0</v>
      </c>
      <c r="FP30" s="1">
        <v>0</v>
      </c>
      <c r="FQ30" s="1">
        <v>0</v>
      </c>
      <c r="FR30" s="1">
        <v>0</v>
      </c>
      <c r="FS30" s="1">
        <v>0</v>
      </c>
      <c r="FT30" s="1">
        <v>0</v>
      </c>
      <c r="FU30" s="1">
        <v>0</v>
      </c>
      <c r="FV30" s="1">
        <v>0</v>
      </c>
      <c r="FW30" s="1">
        <v>0</v>
      </c>
    </row>
    <row r="31" spans="1:179" s="31" customFormat="1" ht="120" customHeight="1" x14ac:dyDescent="0.25">
      <c r="A31" s="35" t="s">
        <v>2246</v>
      </c>
      <c r="B31" s="1" t="s">
        <v>1954</v>
      </c>
      <c r="C31" s="1" t="s">
        <v>1955</v>
      </c>
      <c r="D31" s="16" t="s">
        <v>25</v>
      </c>
      <c r="E31" s="1">
        <v>4</v>
      </c>
      <c r="F31" s="16" t="s">
        <v>1232</v>
      </c>
      <c r="G31" s="1">
        <v>3</v>
      </c>
      <c r="H31" s="50" t="s">
        <v>1253</v>
      </c>
      <c r="I31" s="16">
        <v>2001</v>
      </c>
      <c r="J31" s="50" t="s">
        <v>1233</v>
      </c>
      <c r="K31" s="16">
        <v>2002</v>
      </c>
      <c r="L31" s="1" t="s">
        <v>29</v>
      </c>
      <c r="M31" s="1">
        <v>1</v>
      </c>
      <c r="N31" s="1" t="s">
        <v>29</v>
      </c>
      <c r="O31" s="1" t="s">
        <v>29</v>
      </c>
      <c r="P31" s="1" t="s">
        <v>29</v>
      </c>
      <c r="Q31" s="35" t="s">
        <v>29</v>
      </c>
      <c r="R31" s="35" t="s">
        <v>29</v>
      </c>
      <c r="S31" s="35" t="s">
        <v>29</v>
      </c>
      <c r="T31" s="1" t="s">
        <v>29</v>
      </c>
      <c r="U31" s="1" t="s">
        <v>29</v>
      </c>
      <c r="V31" s="1" t="s">
        <v>29</v>
      </c>
      <c r="W31" s="36" t="s">
        <v>71</v>
      </c>
      <c r="X31" s="36" t="s">
        <v>1007</v>
      </c>
      <c r="Y31" s="1">
        <v>0</v>
      </c>
      <c r="Z31" s="11"/>
      <c r="AA31" s="11"/>
      <c r="AB31" s="15">
        <v>0</v>
      </c>
      <c r="AC31" s="15">
        <v>0</v>
      </c>
      <c r="AD31" s="1">
        <v>0</v>
      </c>
      <c r="AE31" s="1">
        <v>0</v>
      </c>
      <c r="AF31" s="1">
        <v>0</v>
      </c>
      <c r="AG31" s="1">
        <v>0</v>
      </c>
      <c r="AH31" s="1">
        <v>0</v>
      </c>
      <c r="AI31" s="11"/>
      <c r="AJ31" s="1">
        <v>0</v>
      </c>
      <c r="AK31" s="1">
        <v>0</v>
      </c>
      <c r="AL31" s="11"/>
      <c r="AM31" s="30">
        <v>0</v>
      </c>
      <c r="AN31" s="30">
        <v>0</v>
      </c>
      <c r="AO31" s="30">
        <v>0</v>
      </c>
      <c r="AP31" s="41"/>
      <c r="AQ31" s="1">
        <v>0</v>
      </c>
      <c r="AR31" s="1">
        <v>0</v>
      </c>
      <c r="AS31" s="1">
        <v>0</v>
      </c>
      <c r="AT31" s="1">
        <v>0</v>
      </c>
      <c r="AU31" s="1">
        <v>0</v>
      </c>
      <c r="AV31" s="41"/>
      <c r="AW31" s="1">
        <v>0</v>
      </c>
      <c r="AX31" s="1">
        <v>0</v>
      </c>
      <c r="AY31" s="1">
        <v>0</v>
      </c>
      <c r="AZ31" s="1">
        <v>0</v>
      </c>
      <c r="BA31" s="1">
        <v>0</v>
      </c>
      <c r="BB31" s="1">
        <v>0</v>
      </c>
      <c r="BC31" s="15">
        <v>0</v>
      </c>
      <c r="BD31" s="15">
        <v>0</v>
      </c>
      <c r="BE31" s="1">
        <v>0</v>
      </c>
      <c r="BF31" s="15">
        <v>0</v>
      </c>
      <c r="BG31" s="41"/>
      <c r="BH31" s="15">
        <v>0</v>
      </c>
      <c r="BI31" s="1">
        <v>0</v>
      </c>
      <c r="BJ31" s="1">
        <v>0</v>
      </c>
      <c r="BK31" s="15">
        <v>0</v>
      </c>
      <c r="BL31" s="15">
        <v>0</v>
      </c>
      <c r="BM31" s="1">
        <v>0</v>
      </c>
      <c r="BN31" s="41"/>
      <c r="BO31" s="30">
        <v>0</v>
      </c>
      <c r="BP31" s="15">
        <v>0</v>
      </c>
      <c r="BQ31" s="1">
        <v>0</v>
      </c>
      <c r="BR31" s="41"/>
      <c r="BS31" s="1">
        <v>0</v>
      </c>
      <c r="BT31" s="1">
        <v>0</v>
      </c>
      <c r="BU31" s="41"/>
      <c r="BV31" s="1">
        <v>0</v>
      </c>
      <c r="BW31" s="1">
        <v>0</v>
      </c>
      <c r="BX31" s="1">
        <v>0</v>
      </c>
      <c r="BY31" s="1">
        <v>0</v>
      </c>
      <c r="BZ31" s="41"/>
      <c r="CA31" s="1">
        <v>0</v>
      </c>
      <c r="CB31" s="15">
        <v>0</v>
      </c>
      <c r="CC31" s="1">
        <v>0</v>
      </c>
      <c r="CD31" s="15">
        <v>0</v>
      </c>
      <c r="CE31" s="41"/>
      <c r="CF31" s="1">
        <v>0</v>
      </c>
      <c r="CG31" s="42"/>
      <c r="CH31" s="1">
        <v>0</v>
      </c>
      <c r="CI31" s="41"/>
      <c r="CJ31" s="1">
        <v>0</v>
      </c>
      <c r="CK31" s="1">
        <v>0</v>
      </c>
      <c r="CL31" s="1">
        <v>0</v>
      </c>
      <c r="CM31" s="41"/>
      <c r="CN31" s="1">
        <v>0</v>
      </c>
      <c r="CO31" s="1">
        <v>0</v>
      </c>
      <c r="CP31" s="11"/>
      <c r="CQ31" s="1">
        <v>0</v>
      </c>
      <c r="CR31" s="1">
        <v>0</v>
      </c>
      <c r="CS31" s="41"/>
      <c r="CT31" s="1">
        <v>0</v>
      </c>
      <c r="CU31" s="1">
        <v>0</v>
      </c>
      <c r="CV31" s="11"/>
      <c r="CW31" s="1">
        <v>0</v>
      </c>
      <c r="CX31" s="1">
        <v>0</v>
      </c>
      <c r="CY31" s="1">
        <v>0</v>
      </c>
      <c r="CZ31" s="41"/>
      <c r="DA31" s="41"/>
      <c r="DB31" s="1">
        <v>0</v>
      </c>
      <c r="DC31" s="1">
        <v>0</v>
      </c>
      <c r="DD31" s="2">
        <v>0</v>
      </c>
      <c r="DE31" s="2">
        <v>0</v>
      </c>
      <c r="DF31" s="2">
        <v>0</v>
      </c>
      <c r="DG31" s="2">
        <v>0</v>
      </c>
      <c r="DH31" s="41"/>
      <c r="DI31" s="1">
        <v>0</v>
      </c>
      <c r="DJ31" s="1" t="s">
        <v>1082</v>
      </c>
      <c r="DK31" s="1">
        <v>0</v>
      </c>
      <c r="DL31" s="1">
        <v>0</v>
      </c>
      <c r="DM31" s="15">
        <v>0</v>
      </c>
      <c r="DN31" s="41"/>
      <c r="DO31" s="30">
        <v>0</v>
      </c>
      <c r="DP31" s="1">
        <v>0</v>
      </c>
      <c r="DQ31" s="1">
        <v>0</v>
      </c>
      <c r="DR31" s="15">
        <v>0</v>
      </c>
      <c r="DS31" s="41"/>
      <c r="DT31" s="1">
        <v>0</v>
      </c>
      <c r="DU31" s="30">
        <v>0</v>
      </c>
      <c r="DV31" s="30">
        <v>0</v>
      </c>
      <c r="DW31" s="30">
        <v>0</v>
      </c>
      <c r="DX31" s="41"/>
      <c r="DY31" s="1">
        <v>0</v>
      </c>
      <c r="DZ31" s="1">
        <v>0</v>
      </c>
      <c r="EA31" s="41"/>
      <c r="EB31" s="15">
        <v>0</v>
      </c>
      <c r="EC31" s="41"/>
      <c r="ED31" s="15">
        <v>0</v>
      </c>
      <c r="EE31" s="15">
        <v>0</v>
      </c>
      <c r="EF31" s="15">
        <v>0</v>
      </c>
      <c r="EG31" s="15">
        <v>0</v>
      </c>
      <c r="EH31" s="15">
        <v>0</v>
      </c>
      <c r="EI31" s="1">
        <v>0</v>
      </c>
      <c r="EJ31" s="1">
        <v>0</v>
      </c>
      <c r="EK31" s="1">
        <v>0</v>
      </c>
      <c r="EL31" s="41"/>
      <c r="EM31" s="1">
        <v>0</v>
      </c>
      <c r="EN31" s="1">
        <v>0</v>
      </c>
      <c r="EO31" s="1">
        <v>0</v>
      </c>
      <c r="EP31" s="1">
        <v>0</v>
      </c>
      <c r="EQ31" s="1">
        <v>0</v>
      </c>
      <c r="ER31" s="1">
        <v>0</v>
      </c>
      <c r="ES31" s="1" t="s">
        <v>1082</v>
      </c>
      <c r="ET31" s="1">
        <v>0</v>
      </c>
      <c r="EU31" s="1" t="s">
        <v>1082</v>
      </c>
      <c r="EV31" s="1" t="s">
        <v>1082</v>
      </c>
      <c r="EW31" s="1" t="s">
        <v>1082</v>
      </c>
      <c r="EX31" s="1">
        <v>0</v>
      </c>
      <c r="EY31" s="1">
        <v>0</v>
      </c>
      <c r="EZ31" s="11"/>
      <c r="FA31" s="2">
        <v>0</v>
      </c>
      <c r="FB31" s="2">
        <v>0</v>
      </c>
      <c r="FC31" s="30">
        <v>0</v>
      </c>
      <c r="FD31" s="1" t="s">
        <v>1082</v>
      </c>
      <c r="FE31" s="1" t="s">
        <v>1082</v>
      </c>
      <c r="FF31" s="1" t="s">
        <v>1082</v>
      </c>
      <c r="FG31" s="1" t="s">
        <v>1082</v>
      </c>
      <c r="FH31" s="1" t="s">
        <v>1082</v>
      </c>
      <c r="FI31" s="1" t="s">
        <v>1082</v>
      </c>
      <c r="FJ31" s="1" t="s">
        <v>1082</v>
      </c>
      <c r="FK31" s="1" t="s">
        <v>1082</v>
      </c>
      <c r="FL31" s="1" t="s">
        <v>1082</v>
      </c>
      <c r="FM31" s="1" t="s">
        <v>1082</v>
      </c>
      <c r="FN31" s="1" t="s">
        <v>1082</v>
      </c>
      <c r="FO31" s="1" t="s">
        <v>1082</v>
      </c>
      <c r="FP31" s="1" t="s">
        <v>1082</v>
      </c>
      <c r="FQ31" s="1" t="s">
        <v>1082</v>
      </c>
      <c r="FR31" s="1" t="s">
        <v>1082</v>
      </c>
      <c r="FS31" s="1" t="s">
        <v>1082</v>
      </c>
      <c r="FT31" s="1" t="s">
        <v>1082</v>
      </c>
      <c r="FU31" s="1" t="s">
        <v>1082</v>
      </c>
      <c r="FV31" s="1" t="s">
        <v>1082</v>
      </c>
      <c r="FW31" s="1" t="s">
        <v>1082</v>
      </c>
    </row>
    <row r="32" spans="1:179" s="31" customFormat="1" ht="120" customHeight="1" x14ac:dyDescent="0.25">
      <c r="A32" s="35" t="s">
        <v>2247</v>
      </c>
      <c r="B32" s="1" t="s">
        <v>1254</v>
      </c>
      <c r="C32" s="80" t="s">
        <v>1255</v>
      </c>
      <c r="D32" s="16" t="s">
        <v>25</v>
      </c>
      <c r="E32" s="63">
        <v>3</v>
      </c>
      <c r="F32" s="81" t="s">
        <v>1256</v>
      </c>
      <c r="G32" s="63">
        <v>1</v>
      </c>
      <c r="H32" s="82" t="s">
        <v>1253</v>
      </c>
      <c r="I32" s="16">
        <v>2001</v>
      </c>
      <c r="J32" s="82" t="s">
        <v>1257</v>
      </c>
      <c r="K32" s="16">
        <v>2002</v>
      </c>
      <c r="L32" s="63" t="s">
        <v>29</v>
      </c>
      <c r="M32" s="63">
        <v>1</v>
      </c>
      <c r="N32" s="63" t="s">
        <v>29</v>
      </c>
      <c r="O32" s="57" t="s">
        <v>29</v>
      </c>
      <c r="P32" s="1" t="s">
        <v>29</v>
      </c>
      <c r="Q32" s="35" t="s">
        <v>29</v>
      </c>
      <c r="R32" s="1" t="s">
        <v>29</v>
      </c>
      <c r="S32" s="63" t="s">
        <v>29</v>
      </c>
      <c r="T32" s="63" t="s">
        <v>29</v>
      </c>
      <c r="U32" s="1" t="s">
        <v>29</v>
      </c>
      <c r="V32" s="35" t="s">
        <v>29</v>
      </c>
      <c r="W32" s="36" t="s">
        <v>30</v>
      </c>
      <c r="X32" s="36" t="s">
        <v>31</v>
      </c>
      <c r="Y32" s="1">
        <v>1</v>
      </c>
      <c r="Z32" s="11"/>
      <c r="AA32" s="11"/>
      <c r="AB32" s="15">
        <v>0</v>
      </c>
      <c r="AC32" s="15">
        <v>0</v>
      </c>
      <c r="AD32" s="1">
        <v>0</v>
      </c>
      <c r="AE32" s="22">
        <v>0</v>
      </c>
      <c r="AF32" s="22">
        <v>0</v>
      </c>
      <c r="AG32" s="15">
        <v>0</v>
      </c>
      <c r="AH32" s="22">
        <v>0</v>
      </c>
      <c r="AI32" s="11"/>
      <c r="AJ32" s="1">
        <v>0</v>
      </c>
      <c r="AK32" s="1">
        <v>0</v>
      </c>
      <c r="AL32" s="11"/>
      <c r="AM32" s="1" t="s">
        <v>1082</v>
      </c>
      <c r="AN32" s="1" t="s">
        <v>1082</v>
      </c>
      <c r="AO32" s="1" t="s">
        <v>1082</v>
      </c>
      <c r="AP32" s="41"/>
      <c r="AQ32" s="1">
        <v>0</v>
      </c>
      <c r="AR32" s="1">
        <v>0</v>
      </c>
      <c r="AS32" s="1">
        <v>0</v>
      </c>
      <c r="AT32" s="1">
        <v>0</v>
      </c>
      <c r="AU32" s="1">
        <v>0</v>
      </c>
      <c r="AV32" s="41"/>
      <c r="AW32" s="1">
        <v>0</v>
      </c>
      <c r="AX32" s="1">
        <v>0</v>
      </c>
      <c r="AY32" s="1">
        <v>0</v>
      </c>
      <c r="AZ32" s="1">
        <v>0</v>
      </c>
      <c r="BA32" s="1">
        <v>0</v>
      </c>
      <c r="BB32" s="1">
        <v>0</v>
      </c>
      <c r="BC32" s="15">
        <v>0</v>
      </c>
      <c r="BD32" s="15">
        <v>0</v>
      </c>
      <c r="BE32" s="1">
        <v>0</v>
      </c>
      <c r="BF32" s="15">
        <v>0</v>
      </c>
      <c r="BG32" s="41"/>
      <c r="BH32" s="15">
        <v>0</v>
      </c>
      <c r="BI32" s="1">
        <v>0</v>
      </c>
      <c r="BJ32" s="1">
        <v>0</v>
      </c>
      <c r="BK32" s="15">
        <v>0</v>
      </c>
      <c r="BL32" s="15">
        <v>0</v>
      </c>
      <c r="BM32" s="22">
        <v>0</v>
      </c>
      <c r="BN32" s="41"/>
      <c r="BO32" s="1">
        <v>0</v>
      </c>
      <c r="BP32" s="15">
        <v>0</v>
      </c>
      <c r="BQ32" s="30">
        <v>0</v>
      </c>
      <c r="BR32" s="41"/>
      <c r="BS32" s="22">
        <v>0</v>
      </c>
      <c r="BT32" s="1">
        <v>0</v>
      </c>
      <c r="BU32" s="41"/>
      <c r="BV32" s="1">
        <v>0</v>
      </c>
      <c r="BW32" s="1">
        <v>0</v>
      </c>
      <c r="BX32" s="1">
        <v>0</v>
      </c>
      <c r="BY32" s="1">
        <v>0</v>
      </c>
      <c r="BZ32" s="41"/>
      <c r="CA32" s="1">
        <v>0</v>
      </c>
      <c r="CB32" s="15">
        <v>0</v>
      </c>
      <c r="CC32" s="1">
        <v>0</v>
      </c>
      <c r="CD32" s="15">
        <v>0</v>
      </c>
      <c r="CE32" s="41"/>
      <c r="CF32" s="22">
        <v>0</v>
      </c>
      <c r="CG32" s="42"/>
      <c r="CH32" s="22">
        <v>0</v>
      </c>
      <c r="CI32" s="41"/>
      <c r="CJ32" s="1">
        <v>0</v>
      </c>
      <c r="CK32" s="22">
        <v>0</v>
      </c>
      <c r="CL32" s="1">
        <v>0</v>
      </c>
      <c r="CM32" s="41"/>
      <c r="CN32" s="22">
        <v>0</v>
      </c>
      <c r="CO32" s="22">
        <v>0</v>
      </c>
      <c r="CP32" s="11"/>
      <c r="CQ32" s="1">
        <v>0</v>
      </c>
      <c r="CR32" s="1">
        <v>0</v>
      </c>
      <c r="CS32" s="41"/>
      <c r="CT32" s="1">
        <v>0</v>
      </c>
      <c r="CU32" s="1">
        <v>0</v>
      </c>
      <c r="CV32" s="11"/>
      <c r="CW32" s="1" t="s">
        <v>1082</v>
      </c>
      <c r="CX32" s="1" t="s">
        <v>1082</v>
      </c>
      <c r="CY32" s="1" t="s">
        <v>1082</v>
      </c>
      <c r="CZ32" s="41"/>
      <c r="DA32" s="41"/>
      <c r="DB32" s="22">
        <v>0</v>
      </c>
      <c r="DC32" s="22">
        <v>0</v>
      </c>
      <c r="DD32" s="2">
        <v>0</v>
      </c>
      <c r="DE32" s="2">
        <v>0</v>
      </c>
      <c r="DF32" s="2">
        <v>0</v>
      </c>
      <c r="DG32" s="2">
        <v>0</v>
      </c>
      <c r="DH32" s="41"/>
      <c r="DI32" s="1">
        <v>0</v>
      </c>
      <c r="DJ32" s="1" t="s">
        <v>1082</v>
      </c>
      <c r="DK32" s="1">
        <v>0</v>
      </c>
      <c r="DL32" s="1">
        <v>0</v>
      </c>
      <c r="DM32" s="15">
        <v>0</v>
      </c>
      <c r="DN32" s="41"/>
      <c r="DO32" s="1">
        <v>0</v>
      </c>
      <c r="DP32" s="1">
        <v>0</v>
      </c>
      <c r="DQ32" s="1">
        <v>0</v>
      </c>
      <c r="DR32" s="15">
        <v>0</v>
      </c>
      <c r="DS32" s="41"/>
      <c r="DT32" s="1">
        <v>0</v>
      </c>
      <c r="DU32" s="1">
        <v>0</v>
      </c>
      <c r="DV32" s="1">
        <v>0</v>
      </c>
      <c r="DW32" s="1">
        <v>0</v>
      </c>
      <c r="DX32" s="41"/>
      <c r="DY32" s="22">
        <v>0</v>
      </c>
      <c r="DZ32" s="1">
        <v>0</v>
      </c>
      <c r="EA32" s="41"/>
      <c r="EB32" s="15">
        <v>0</v>
      </c>
      <c r="EC32" s="41"/>
      <c r="ED32" s="15">
        <v>0</v>
      </c>
      <c r="EE32" s="15">
        <v>0</v>
      </c>
      <c r="EF32" s="15">
        <v>0</v>
      </c>
      <c r="EG32" s="15">
        <v>0</v>
      </c>
      <c r="EH32" s="15">
        <v>0</v>
      </c>
      <c r="EI32" s="22">
        <v>0</v>
      </c>
      <c r="EJ32" s="1">
        <v>0</v>
      </c>
      <c r="EK32" s="1">
        <v>0</v>
      </c>
      <c r="EL32" s="41"/>
      <c r="EM32" s="1">
        <v>0</v>
      </c>
      <c r="EN32" s="1">
        <v>0</v>
      </c>
      <c r="EO32" s="1">
        <v>0</v>
      </c>
      <c r="EP32" s="1">
        <v>0</v>
      </c>
      <c r="EQ32" s="1">
        <v>0</v>
      </c>
      <c r="ER32" s="1">
        <v>0</v>
      </c>
      <c r="ES32" s="1">
        <v>0</v>
      </c>
      <c r="ET32" s="1">
        <v>0</v>
      </c>
      <c r="EU32" s="1">
        <v>0</v>
      </c>
      <c r="EV32" s="1">
        <v>0</v>
      </c>
      <c r="EW32" s="1">
        <v>0</v>
      </c>
      <c r="EX32" s="1">
        <v>0</v>
      </c>
      <c r="EY32" s="1">
        <v>0</v>
      </c>
      <c r="EZ32" s="11"/>
      <c r="FA32" s="1">
        <v>0</v>
      </c>
      <c r="FB32" s="19">
        <v>2</v>
      </c>
      <c r="FC32" s="19">
        <v>2</v>
      </c>
      <c r="FD32" s="1">
        <v>0</v>
      </c>
      <c r="FE32" s="1">
        <v>0</v>
      </c>
      <c r="FF32" s="1">
        <v>0</v>
      </c>
      <c r="FG32" s="1">
        <v>0</v>
      </c>
      <c r="FH32" s="1">
        <v>0</v>
      </c>
      <c r="FI32" s="1">
        <v>0</v>
      </c>
      <c r="FJ32" s="1">
        <v>0</v>
      </c>
      <c r="FK32" s="21">
        <v>1</v>
      </c>
      <c r="FL32" s="1">
        <v>0</v>
      </c>
      <c r="FM32" s="1">
        <v>0</v>
      </c>
      <c r="FN32" s="1">
        <v>0</v>
      </c>
      <c r="FO32" s="1">
        <v>0</v>
      </c>
      <c r="FP32" s="1">
        <v>0</v>
      </c>
      <c r="FQ32" s="1">
        <v>0</v>
      </c>
      <c r="FR32" s="1">
        <v>0</v>
      </c>
      <c r="FS32" s="1">
        <v>0</v>
      </c>
      <c r="FT32" s="1">
        <v>0</v>
      </c>
      <c r="FU32" s="1">
        <v>0</v>
      </c>
      <c r="FV32" s="1">
        <v>0</v>
      </c>
      <c r="FW32" s="1">
        <v>0</v>
      </c>
    </row>
    <row r="33" spans="1:179" s="31" customFormat="1" ht="120" customHeight="1" x14ac:dyDescent="0.25">
      <c r="A33" s="35" t="s">
        <v>2248</v>
      </c>
      <c r="B33" s="1" t="s">
        <v>1258</v>
      </c>
      <c r="C33" s="1" t="s">
        <v>1259</v>
      </c>
      <c r="D33" s="16" t="s">
        <v>86</v>
      </c>
      <c r="E33" s="63">
        <v>3</v>
      </c>
      <c r="F33" s="16" t="s">
        <v>1260</v>
      </c>
      <c r="G33" s="63">
        <v>1</v>
      </c>
      <c r="H33" s="50" t="s">
        <v>1261</v>
      </c>
      <c r="I33" s="16">
        <v>2001</v>
      </c>
      <c r="J33" s="50" t="s">
        <v>1262</v>
      </c>
      <c r="K33" s="16">
        <v>2004</v>
      </c>
      <c r="L33" s="63" t="s">
        <v>29</v>
      </c>
      <c r="M33" s="63">
        <v>1</v>
      </c>
      <c r="N33" s="63" t="s">
        <v>29</v>
      </c>
      <c r="O33" s="57" t="s">
        <v>29</v>
      </c>
      <c r="P33" s="1" t="s">
        <v>29</v>
      </c>
      <c r="Q33" s="35" t="s">
        <v>29</v>
      </c>
      <c r="R33" s="1" t="s">
        <v>29</v>
      </c>
      <c r="S33" s="63" t="s">
        <v>29</v>
      </c>
      <c r="T33" s="63" t="s">
        <v>29</v>
      </c>
      <c r="U33" s="1" t="s">
        <v>29</v>
      </c>
      <c r="V33" s="35" t="s">
        <v>29</v>
      </c>
      <c r="W33" s="36" t="s">
        <v>30</v>
      </c>
      <c r="X33" s="36" t="s">
        <v>31</v>
      </c>
      <c r="Y33" s="1">
        <v>1</v>
      </c>
      <c r="Z33" s="11"/>
      <c r="AA33" s="11"/>
      <c r="AB33" s="15">
        <v>1</v>
      </c>
      <c r="AC33" s="15">
        <v>0</v>
      </c>
      <c r="AD33" s="1">
        <v>0</v>
      </c>
      <c r="AE33" s="22">
        <v>0</v>
      </c>
      <c r="AF33" s="22">
        <v>0</v>
      </c>
      <c r="AG33" s="15">
        <v>0</v>
      </c>
      <c r="AH33" s="22">
        <v>0</v>
      </c>
      <c r="AI33" s="11"/>
      <c r="AJ33" s="1">
        <v>0</v>
      </c>
      <c r="AK33" s="1">
        <v>0</v>
      </c>
      <c r="AL33" s="11"/>
      <c r="AM33" s="1" t="s">
        <v>1082</v>
      </c>
      <c r="AN33" s="1" t="s">
        <v>1082</v>
      </c>
      <c r="AO33" s="1" t="s">
        <v>1082</v>
      </c>
      <c r="AP33" s="41"/>
      <c r="AQ33" s="1">
        <v>0</v>
      </c>
      <c r="AR33" s="1">
        <v>0</v>
      </c>
      <c r="AS33" s="1">
        <v>0</v>
      </c>
      <c r="AT33" s="1">
        <v>0</v>
      </c>
      <c r="AU33" s="1">
        <v>0</v>
      </c>
      <c r="AV33" s="41"/>
      <c r="AW33" s="1">
        <v>0</v>
      </c>
      <c r="AX33" s="1">
        <v>0</v>
      </c>
      <c r="AY33" s="1">
        <v>0</v>
      </c>
      <c r="AZ33" s="1">
        <v>0</v>
      </c>
      <c r="BA33" s="1">
        <v>0</v>
      </c>
      <c r="BB33" s="1">
        <v>0</v>
      </c>
      <c r="BC33" s="15">
        <v>0</v>
      </c>
      <c r="BD33" s="15">
        <v>0</v>
      </c>
      <c r="BE33" s="1">
        <v>0</v>
      </c>
      <c r="BF33" s="15">
        <v>0</v>
      </c>
      <c r="BG33" s="41"/>
      <c r="BH33" s="15">
        <v>0</v>
      </c>
      <c r="BI33" s="1">
        <v>0</v>
      </c>
      <c r="BJ33" s="1">
        <v>0</v>
      </c>
      <c r="BK33" s="15">
        <v>0</v>
      </c>
      <c r="BL33" s="15">
        <v>0</v>
      </c>
      <c r="BM33" s="22">
        <v>0</v>
      </c>
      <c r="BN33" s="41"/>
      <c r="BO33" s="21">
        <v>1</v>
      </c>
      <c r="BP33" s="15">
        <v>0</v>
      </c>
      <c r="BQ33" s="30">
        <v>0</v>
      </c>
      <c r="BR33" s="41"/>
      <c r="BS33" s="22">
        <v>0</v>
      </c>
      <c r="BT33" s="1">
        <v>0</v>
      </c>
      <c r="BU33" s="41"/>
      <c r="BV33" s="1">
        <v>0</v>
      </c>
      <c r="BW33" s="1">
        <v>0</v>
      </c>
      <c r="BX33" s="1">
        <v>0</v>
      </c>
      <c r="BY33" s="1">
        <v>0</v>
      </c>
      <c r="BZ33" s="41"/>
      <c r="CA33" s="1">
        <v>0</v>
      </c>
      <c r="CB33" s="15">
        <v>0</v>
      </c>
      <c r="CC33" s="1">
        <v>0</v>
      </c>
      <c r="CD33" s="15">
        <v>0</v>
      </c>
      <c r="CE33" s="41"/>
      <c r="CF33" s="22">
        <v>0</v>
      </c>
      <c r="CG33" s="42"/>
      <c r="CH33" s="22">
        <v>0</v>
      </c>
      <c r="CI33" s="41"/>
      <c r="CJ33" s="21">
        <v>1</v>
      </c>
      <c r="CK33" s="22">
        <v>0</v>
      </c>
      <c r="CL33" s="1">
        <v>0</v>
      </c>
      <c r="CM33" s="41"/>
      <c r="CN33" s="22">
        <v>0</v>
      </c>
      <c r="CO33" s="22">
        <v>0</v>
      </c>
      <c r="CP33" s="11"/>
      <c r="CQ33" s="1">
        <v>0</v>
      </c>
      <c r="CR33" s="1">
        <v>0</v>
      </c>
      <c r="CS33" s="41"/>
      <c r="CT33" s="1">
        <v>0</v>
      </c>
      <c r="CU33" s="1">
        <v>0</v>
      </c>
      <c r="CV33" s="11"/>
      <c r="CW33" s="1" t="s">
        <v>1082</v>
      </c>
      <c r="CX33" s="1" t="s">
        <v>1082</v>
      </c>
      <c r="CY33" s="1" t="s">
        <v>1082</v>
      </c>
      <c r="CZ33" s="41"/>
      <c r="DA33" s="41"/>
      <c r="DB33" s="22">
        <v>0</v>
      </c>
      <c r="DC33" s="22">
        <v>0</v>
      </c>
      <c r="DD33" s="2">
        <v>0</v>
      </c>
      <c r="DE33" s="2">
        <v>0</v>
      </c>
      <c r="DF33" s="2">
        <v>0</v>
      </c>
      <c r="DG33" s="2">
        <v>0</v>
      </c>
      <c r="DH33" s="41"/>
      <c r="DI33" s="1">
        <v>0</v>
      </c>
      <c r="DJ33" s="1" t="s">
        <v>1082</v>
      </c>
      <c r="DK33" s="1">
        <v>0</v>
      </c>
      <c r="DL33" s="1">
        <v>0</v>
      </c>
      <c r="DM33" s="15">
        <v>0</v>
      </c>
      <c r="DN33" s="41"/>
      <c r="DO33" s="1">
        <v>0</v>
      </c>
      <c r="DP33" s="1">
        <v>0</v>
      </c>
      <c r="DQ33" s="1">
        <v>0</v>
      </c>
      <c r="DR33" s="15">
        <v>0</v>
      </c>
      <c r="DS33" s="41"/>
      <c r="DT33" s="1">
        <v>0</v>
      </c>
      <c r="DU33" s="1">
        <v>0</v>
      </c>
      <c r="DV33" s="1">
        <v>0</v>
      </c>
      <c r="DW33" s="1">
        <v>0</v>
      </c>
      <c r="DX33" s="41"/>
      <c r="DY33" s="22">
        <v>0</v>
      </c>
      <c r="DZ33" s="1">
        <v>0</v>
      </c>
      <c r="EA33" s="41"/>
      <c r="EB33" s="15">
        <v>0</v>
      </c>
      <c r="EC33" s="41"/>
      <c r="ED33" s="15">
        <v>0</v>
      </c>
      <c r="EE33" s="15">
        <v>0</v>
      </c>
      <c r="EF33" s="15">
        <v>0</v>
      </c>
      <c r="EG33" s="15">
        <v>0</v>
      </c>
      <c r="EH33" s="15">
        <v>0</v>
      </c>
      <c r="EI33" s="22">
        <v>0</v>
      </c>
      <c r="EJ33" s="1">
        <v>0</v>
      </c>
      <c r="EK33" s="1">
        <v>0</v>
      </c>
      <c r="EL33" s="41"/>
      <c r="EM33" s="1">
        <v>0</v>
      </c>
      <c r="EN33" s="1">
        <v>0</v>
      </c>
      <c r="EO33" s="1">
        <v>0</v>
      </c>
      <c r="EP33" s="1">
        <v>0</v>
      </c>
      <c r="EQ33" s="1">
        <v>0</v>
      </c>
      <c r="ER33" s="1">
        <v>0</v>
      </c>
      <c r="ES33" s="1" t="s">
        <v>1082</v>
      </c>
      <c r="ET33" s="1">
        <v>0</v>
      </c>
      <c r="EU33" s="1" t="s">
        <v>1082</v>
      </c>
      <c r="EV33" s="1" t="s">
        <v>1082</v>
      </c>
      <c r="EW33" s="1" t="s">
        <v>1082</v>
      </c>
      <c r="EX33" s="1">
        <v>0</v>
      </c>
      <c r="EY33" s="1">
        <v>0</v>
      </c>
      <c r="EZ33" s="11"/>
      <c r="FA33" s="1">
        <v>0</v>
      </c>
      <c r="FB33" s="19">
        <v>2</v>
      </c>
      <c r="FC33" s="21">
        <v>1</v>
      </c>
      <c r="FD33" s="1">
        <v>0</v>
      </c>
      <c r="FE33" s="1">
        <v>0</v>
      </c>
      <c r="FF33" s="1">
        <v>0</v>
      </c>
      <c r="FG33" s="1">
        <v>0</v>
      </c>
      <c r="FH33" s="1">
        <v>0</v>
      </c>
      <c r="FI33" s="1">
        <v>0</v>
      </c>
      <c r="FJ33" s="1">
        <v>0</v>
      </c>
      <c r="FK33" s="1">
        <v>0</v>
      </c>
      <c r="FL33" s="1">
        <v>0</v>
      </c>
      <c r="FM33" s="1">
        <v>0</v>
      </c>
      <c r="FN33" s="1">
        <v>0</v>
      </c>
      <c r="FO33" s="1">
        <v>0</v>
      </c>
      <c r="FP33" s="1">
        <v>0</v>
      </c>
      <c r="FQ33" s="1">
        <v>0</v>
      </c>
      <c r="FR33" s="1">
        <v>0</v>
      </c>
      <c r="FS33" s="1">
        <v>0</v>
      </c>
      <c r="FT33" s="1">
        <v>0</v>
      </c>
      <c r="FU33" s="1">
        <v>0</v>
      </c>
      <c r="FV33" s="1">
        <v>0</v>
      </c>
      <c r="FW33" s="1">
        <v>0</v>
      </c>
    </row>
    <row r="34" spans="1:179" s="31" customFormat="1" ht="120" customHeight="1" x14ac:dyDescent="0.25">
      <c r="A34" s="35" t="s">
        <v>2249</v>
      </c>
      <c r="B34" s="1" t="s">
        <v>1263</v>
      </c>
      <c r="C34" s="1" t="s">
        <v>1264</v>
      </c>
      <c r="D34" s="16" t="s">
        <v>220</v>
      </c>
      <c r="E34" s="63">
        <v>1</v>
      </c>
      <c r="F34" s="16" t="s">
        <v>1265</v>
      </c>
      <c r="G34" s="63">
        <v>2</v>
      </c>
      <c r="H34" s="50" t="s">
        <v>1266</v>
      </c>
      <c r="I34" s="16">
        <v>2001</v>
      </c>
      <c r="J34" s="50" t="s">
        <v>1267</v>
      </c>
      <c r="K34" s="16">
        <v>2004</v>
      </c>
      <c r="L34" s="63" t="s">
        <v>29</v>
      </c>
      <c r="M34" s="63">
        <v>1</v>
      </c>
      <c r="N34" s="63" t="s">
        <v>29</v>
      </c>
      <c r="O34" s="57" t="s">
        <v>29</v>
      </c>
      <c r="P34" s="1" t="s">
        <v>29</v>
      </c>
      <c r="Q34" s="35" t="s">
        <v>29</v>
      </c>
      <c r="R34" s="1" t="s">
        <v>29</v>
      </c>
      <c r="S34" s="63" t="s">
        <v>29</v>
      </c>
      <c r="T34" s="63" t="s">
        <v>29</v>
      </c>
      <c r="U34" s="1" t="s">
        <v>29</v>
      </c>
      <c r="V34" s="35" t="s">
        <v>29</v>
      </c>
      <c r="W34" s="36" t="s">
        <v>43</v>
      </c>
      <c r="X34" s="36" t="s">
        <v>65</v>
      </c>
      <c r="Y34" s="1">
        <v>0</v>
      </c>
      <c r="Z34" s="11"/>
      <c r="AA34" s="11"/>
      <c r="AB34" s="15">
        <v>0</v>
      </c>
      <c r="AC34" s="15">
        <v>0</v>
      </c>
      <c r="AD34" s="1">
        <v>0</v>
      </c>
      <c r="AE34" s="22">
        <v>0</v>
      </c>
      <c r="AF34" s="22">
        <v>0</v>
      </c>
      <c r="AG34" s="15">
        <v>0</v>
      </c>
      <c r="AH34" s="22">
        <v>0</v>
      </c>
      <c r="AI34" s="11"/>
      <c r="AJ34" s="1">
        <v>0</v>
      </c>
      <c r="AK34" s="1">
        <v>0</v>
      </c>
      <c r="AL34" s="11"/>
      <c r="AM34" s="1">
        <v>0</v>
      </c>
      <c r="AN34" s="1">
        <v>0</v>
      </c>
      <c r="AO34" s="1">
        <v>0</v>
      </c>
      <c r="AP34" s="41"/>
      <c r="AQ34" s="1">
        <v>0</v>
      </c>
      <c r="AR34" s="1">
        <v>0</v>
      </c>
      <c r="AS34" s="1">
        <v>0</v>
      </c>
      <c r="AT34" s="1">
        <v>0</v>
      </c>
      <c r="AU34" s="1">
        <v>0</v>
      </c>
      <c r="AV34" s="41"/>
      <c r="AW34" s="1">
        <v>0</v>
      </c>
      <c r="AX34" s="1">
        <v>0</v>
      </c>
      <c r="AY34" s="1">
        <v>0</v>
      </c>
      <c r="AZ34" s="1">
        <v>0</v>
      </c>
      <c r="BA34" s="1">
        <v>0</v>
      </c>
      <c r="BB34" s="1">
        <v>0</v>
      </c>
      <c r="BC34" s="15">
        <v>0</v>
      </c>
      <c r="BD34" s="15">
        <v>0</v>
      </c>
      <c r="BE34" s="1">
        <v>0</v>
      </c>
      <c r="BF34" s="15">
        <v>0</v>
      </c>
      <c r="BG34" s="41"/>
      <c r="BH34" s="15">
        <v>0</v>
      </c>
      <c r="BI34" s="1">
        <v>0</v>
      </c>
      <c r="BJ34" s="1">
        <v>0</v>
      </c>
      <c r="BK34" s="15">
        <v>0</v>
      </c>
      <c r="BL34" s="15">
        <v>0</v>
      </c>
      <c r="BM34" s="22">
        <v>0</v>
      </c>
      <c r="BN34" s="41"/>
      <c r="BO34" s="1">
        <v>0</v>
      </c>
      <c r="BP34" s="15">
        <v>0</v>
      </c>
      <c r="BQ34" s="30">
        <v>0</v>
      </c>
      <c r="BR34" s="41"/>
      <c r="BS34" s="22">
        <v>0</v>
      </c>
      <c r="BT34" s="1">
        <v>0</v>
      </c>
      <c r="BU34" s="41"/>
      <c r="BV34" s="1">
        <v>0</v>
      </c>
      <c r="BW34" s="1">
        <v>0</v>
      </c>
      <c r="BX34" s="1">
        <v>0</v>
      </c>
      <c r="BY34" s="1">
        <v>0</v>
      </c>
      <c r="BZ34" s="41"/>
      <c r="CA34" s="1">
        <v>0</v>
      </c>
      <c r="CB34" s="15">
        <v>0</v>
      </c>
      <c r="CC34" s="1">
        <v>0</v>
      </c>
      <c r="CD34" s="15">
        <v>0</v>
      </c>
      <c r="CE34" s="41"/>
      <c r="CF34" s="22">
        <v>0</v>
      </c>
      <c r="CG34" s="42"/>
      <c r="CH34" s="22">
        <v>0</v>
      </c>
      <c r="CI34" s="41"/>
      <c r="CJ34" s="1">
        <v>0</v>
      </c>
      <c r="CK34" s="22">
        <v>0</v>
      </c>
      <c r="CL34" s="1">
        <v>0</v>
      </c>
      <c r="CM34" s="41"/>
      <c r="CN34" s="22">
        <v>0</v>
      </c>
      <c r="CO34" s="22">
        <v>0</v>
      </c>
      <c r="CP34" s="11"/>
      <c r="CQ34" s="1">
        <v>0</v>
      </c>
      <c r="CR34" s="1">
        <v>0</v>
      </c>
      <c r="CS34" s="41"/>
      <c r="CT34" s="1">
        <v>0</v>
      </c>
      <c r="CU34" s="1">
        <v>0</v>
      </c>
      <c r="CV34" s="11"/>
      <c r="CW34" s="1">
        <v>0</v>
      </c>
      <c r="CX34" s="1">
        <v>0</v>
      </c>
      <c r="CY34" s="1">
        <v>0</v>
      </c>
      <c r="CZ34" s="41"/>
      <c r="DA34" s="41"/>
      <c r="DB34" s="22">
        <v>0</v>
      </c>
      <c r="DC34" s="22">
        <v>0</v>
      </c>
      <c r="DD34" s="2">
        <v>0</v>
      </c>
      <c r="DE34" s="2">
        <v>0</v>
      </c>
      <c r="DF34" s="2">
        <v>0</v>
      </c>
      <c r="DG34" s="2">
        <v>0</v>
      </c>
      <c r="DH34" s="41"/>
      <c r="DI34" s="1">
        <v>0</v>
      </c>
      <c r="DJ34" s="1" t="s">
        <v>1082</v>
      </c>
      <c r="DK34" s="1">
        <v>0</v>
      </c>
      <c r="DL34" s="1">
        <v>0</v>
      </c>
      <c r="DM34" s="15">
        <v>0</v>
      </c>
      <c r="DN34" s="41"/>
      <c r="DO34" s="1">
        <v>0</v>
      </c>
      <c r="DP34" s="1">
        <v>0</v>
      </c>
      <c r="DQ34" s="1">
        <v>0</v>
      </c>
      <c r="DR34" s="15">
        <v>0</v>
      </c>
      <c r="DS34" s="41"/>
      <c r="DT34" s="1">
        <v>0</v>
      </c>
      <c r="DU34" s="1">
        <v>0</v>
      </c>
      <c r="DV34" s="1">
        <v>0</v>
      </c>
      <c r="DW34" s="1">
        <v>0</v>
      </c>
      <c r="DX34" s="41"/>
      <c r="DY34" s="22">
        <v>0</v>
      </c>
      <c r="DZ34" s="1">
        <v>0</v>
      </c>
      <c r="EA34" s="41"/>
      <c r="EB34" s="15">
        <v>0</v>
      </c>
      <c r="EC34" s="41"/>
      <c r="ED34" s="15">
        <v>0</v>
      </c>
      <c r="EE34" s="15">
        <v>0</v>
      </c>
      <c r="EF34" s="15">
        <v>0</v>
      </c>
      <c r="EG34" s="15">
        <v>0</v>
      </c>
      <c r="EH34" s="15">
        <v>0</v>
      </c>
      <c r="EI34" s="22">
        <v>0</v>
      </c>
      <c r="EJ34" s="1">
        <v>0</v>
      </c>
      <c r="EK34" s="1">
        <v>0</v>
      </c>
      <c r="EL34" s="41"/>
      <c r="EM34" s="1">
        <v>0</v>
      </c>
      <c r="EN34" s="1">
        <v>0</v>
      </c>
      <c r="EO34" s="1">
        <v>0</v>
      </c>
      <c r="EP34" s="1">
        <v>0</v>
      </c>
      <c r="EQ34" s="1">
        <v>0</v>
      </c>
      <c r="ER34" s="1">
        <v>0</v>
      </c>
      <c r="ES34" s="1" t="s">
        <v>1082</v>
      </c>
      <c r="ET34" s="1">
        <v>0</v>
      </c>
      <c r="EU34" s="1" t="s">
        <v>1082</v>
      </c>
      <c r="EV34" s="1" t="s">
        <v>1082</v>
      </c>
      <c r="EW34" s="1" t="s">
        <v>1082</v>
      </c>
      <c r="EX34" s="1">
        <v>0</v>
      </c>
      <c r="EY34" s="1">
        <v>0</v>
      </c>
      <c r="EZ34" s="11"/>
      <c r="FA34" s="1">
        <v>0</v>
      </c>
      <c r="FB34" s="1">
        <v>0</v>
      </c>
      <c r="FC34" s="1">
        <v>0</v>
      </c>
      <c r="FD34" s="1" t="s">
        <v>1082</v>
      </c>
      <c r="FE34" s="1" t="s">
        <v>1082</v>
      </c>
      <c r="FF34" s="1" t="s">
        <v>1082</v>
      </c>
      <c r="FG34" s="1" t="s">
        <v>1082</v>
      </c>
      <c r="FH34" s="1" t="s">
        <v>1082</v>
      </c>
      <c r="FI34" s="1" t="s">
        <v>1082</v>
      </c>
      <c r="FJ34" s="1" t="s">
        <v>1082</v>
      </c>
      <c r="FK34" s="1" t="s">
        <v>1082</v>
      </c>
      <c r="FL34" s="1" t="s">
        <v>1082</v>
      </c>
      <c r="FM34" s="1" t="s">
        <v>1082</v>
      </c>
      <c r="FN34" s="1" t="s">
        <v>1082</v>
      </c>
      <c r="FO34" s="1" t="s">
        <v>1082</v>
      </c>
      <c r="FP34" s="1" t="s">
        <v>1082</v>
      </c>
      <c r="FQ34" s="1" t="s">
        <v>1082</v>
      </c>
      <c r="FR34" s="1" t="s">
        <v>1082</v>
      </c>
      <c r="FS34" s="1" t="s">
        <v>1082</v>
      </c>
      <c r="FT34" s="1" t="s">
        <v>1082</v>
      </c>
      <c r="FU34" s="1" t="s">
        <v>1082</v>
      </c>
      <c r="FV34" s="1" t="s">
        <v>1082</v>
      </c>
      <c r="FW34" s="1" t="s">
        <v>1082</v>
      </c>
    </row>
    <row r="35" spans="1:179" s="31" customFormat="1" ht="120" customHeight="1" x14ac:dyDescent="0.25">
      <c r="A35" s="35" t="s">
        <v>2250</v>
      </c>
      <c r="B35" s="80" t="s">
        <v>1268</v>
      </c>
      <c r="C35" s="80" t="s">
        <v>1269</v>
      </c>
      <c r="D35" s="81" t="s">
        <v>1270</v>
      </c>
      <c r="E35" s="63">
        <v>4</v>
      </c>
      <c r="F35" s="81" t="s">
        <v>1271</v>
      </c>
      <c r="G35" s="63">
        <v>2</v>
      </c>
      <c r="H35" s="82" t="s">
        <v>1215</v>
      </c>
      <c r="I35" s="16">
        <v>2001</v>
      </c>
      <c r="J35" s="82" t="s">
        <v>285</v>
      </c>
      <c r="K35" s="16">
        <v>2006</v>
      </c>
      <c r="L35" s="63" t="s">
        <v>29</v>
      </c>
      <c r="M35" s="63">
        <v>1</v>
      </c>
      <c r="N35" s="63" t="s">
        <v>29</v>
      </c>
      <c r="O35" s="57" t="s">
        <v>29</v>
      </c>
      <c r="P35" s="1" t="s">
        <v>29</v>
      </c>
      <c r="Q35" s="35" t="s">
        <v>29</v>
      </c>
      <c r="R35" s="1" t="s">
        <v>29</v>
      </c>
      <c r="S35" s="63" t="s">
        <v>29</v>
      </c>
      <c r="T35" s="63" t="s">
        <v>29</v>
      </c>
      <c r="U35" s="1" t="s">
        <v>29</v>
      </c>
      <c r="V35" s="35" t="s">
        <v>29</v>
      </c>
      <c r="W35" s="36" t="s">
        <v>43</v>
      </c>
      <c r="X35" s="36" t="s">
        <v>31</v>
      </c>
      <c r="Y35" s="1">
        <v>0</v>
      </c>
      <c r="Z35" s="11"/>
      <c r="AA35" s="11"/>
      <c r="AB35" s="15">
        <v>1</v>
      </c>
      <c r="AC35" s="15">
        <v>0</v>
      </c>
      <c r="AD35" s="1">
        <v>0</v>
      </c>
      <c r="AE35" s="22">
        <v>0</v>
      </c>
      <c r="AF35" s="22">
        <v>0</v>
      </c>
      <c r="AG35" s="15">
        <v>0</v>
      </c>
      <c r="AH35" s="22">
        <v>0</v>
      </c>
      <c r="AI35" s="11"/>
      <c r="AJ35" s="1">
        <v>0</v>
      </c>
      <c r="AK35" s="1">
        <v>0</v>
      </c>
      <c r="AL35" s="11"/>
      <c r="AM35" s="1" t="s">
        <v>1082</v>
      </c>
      <c r="AN35" s="1" t="s">
        <v>1082</v>
      </c>
      <c r="AO35" s="1" t="s">
        <v>1082</v>
      </c>
      <c r="AP35" s="41"/>
      <c r="AQ35" s="1">
        <v>0</v>
      </c>
      <c r="AR35" s="1">
        <v>0</v>
      </c>
      <c r="AS35" s="1">
        <v>0</v>
      </c>
      <c r="AT35" s="1">
        <v>0</v>
      </c>
      <c r="AU35" s="1">
        <v>0</v>
      </c>
      <c r="AV35" s="41"/>
      <c r="AW35" s="1">
        <v>0</v>
      </c>
      <c r="AX35" s="1">
        <v>0</v>
      </c>
      <c r="AY35" s="1">
        <v>0</v>
      </c>
      <c r="AZ35" s="1">
        <v>0</v>
      </c>
      <c r="BA35" s="1">
        <v>0</v>
      </c>
      <c r="BB35" s="1">
        <v>0</v>
      </c>
      <c r="BC35" s="15">
        <v>0</v>
      </c>
      <c r="BD35" s="15">
        <v>0</v>
      </c>
      <c r="BE35" s="1">
        <v>0</v>
      </c>
      <c r="BF35" s="15">
        <v>0</v>
      </c>
      <c r="BG35" s="41"/>
      <c r="BH35" s="15">
        <v>0</v>
      </c>
      <c r="BI35" s="1">
        <v>0</v>
      </c>
      <c r="BJ35" s="1">
        <v>0</v>
      </c>
      <c r="BK35" s="15">
        <v>0</v>
      </c>
      <c r="BL35" s="15">
        <v>0</v>
      </c>
      <c r="BM35" s="22">
        <v>0</v>
      </c>
      <c r="BN35" s="41"/>
      <c r="BO35" s="1">
        <v>0</v>
      </c>
      <c r="BP35" s="15">
        <v>0</v>
      </c>
      <c r="BQ35" s="30">
        <v>0</v>
      </c>
      <c r="BR35" s="41"/>
      <c r="BS35" s="22">
        <v>0</v>
      </c>
      <c r="BT35" s="1">
        <v>0</v>
      </c>
      <c r="BU35" s="41"/>
      <c r="BV35" s="1">
        <v>0</v>
      </c>
      <c r="BW35" s="1">
        <v>0</v>
      </c>
      <c r="BX35" s="1">
        <v>0</v>
      </c>
      <c r="BY35" s="1">
        <v>0</v>
      </c>
      <c r="BZ35" s="41"/>
      <c r="CA35" s="1">
        <v>0</v>
      </c>
      <c r="CB35" s="15">
        <v>0</v>
      </c>
      <c r="CC35" s="1">
        <v>0</v>
      </c>
      <c r="CD35" s="15">
        <v>0</v>
      </c>
      <c r="CE35" s="41"/>
      <c r="CF35" s="22">
        <v>0</v>
      </c>
      <c r="CG35" s="42"/>
      <c r="CH35" s="22">
        <v>0</v>
      </c>
      <c r="CI35" s="41"/>
      <c r="CJ35" s="21">
        <v>1</v>
      </c>
      <c r="CK35" s="22">
        <v>0</v>
      </c>
      <c r="CL35" s="1">
        <v>0</v>
      </c>
      <c r="CM35" s="41"/>
      <c r="CN35" s="22">
        <v>0</v>
      </c>
      <c r="CO35" s="22">
        <v>0</v>
      </c>
      <c r="CP35" s="11"/>
      <c r="CQ35" s="1">
        <v>0</v>
      </c>
      <c r="CR35" s="1">
        <v>0</v>
      </c>
      <c r="CS35" s="41"/>
      <c r="CT35" s="1">
        <v>0</v>
      </c>
      <c r="CU35" s="1">
        <v>0</v>
      </c>
      <c r="CV35" s="11"/>
      <c r="CW35" s="1" t="s">
        <v>1082</v>
      </c>
      <c r="CX35" s="1" t="s">
        <v>1082</v>
      </c>
      <c r="CY35" s="1" t="s">
        <v>1082</v>
      </c>
      <c r="CZ35" s="41"/>
      <c r="DA35" s="41"/>
      <c r="DB35" s="22">
        <v>0</v>
      </c>
      <c r="DC35" s="22">
        <v>0</v>
      </c>
      <c r="DD35" s="2">
        <v>0</v>
      </c>
      <c r="DE35" s="2">
        <v>0</v>
      </c>
      <c r="DF35" s="2">
        <v>0</v>
      </c>
      <c r="DG35" s="2">
        <v>0</v>
      </c>
      <c r="DH35" s="41"/>
      <c r="DI35" s="1">
        <v>0</v>
      </c>
      <c r="DJ35" s="1" t="s">
        <v>1082</v>
      </c>
      <c r="DK35" s="1">
        <v>0</v>
      </c>
      <c r="DL35" s="1">
        <v>0</v>
      </c>
      <c r="DM35" s="15">
        <v>0</v>
      </c>
      <c r="DN35" s="41"/>
      <c r="DO35" s="1">
        <v>0</v>
      </c>
      <c r="DP35" s="1">
        <v>0</v>
      </c>
      <c r="DQ35" s="1">
        <v>0</v>
      </c>
      <c r="DR35" s="15">
        <v>0</v>
      </c>
      <c r="DS35" s="41"/>
      <c r="DT35" s="1">
        <v>0</v>
      </c>
      <c r="DU35" s="1">
        <v>0</v>
      </c>
      <c r="DV35" s="1">
        <v>0</v>
      </c>
      <c r="DW35" s="1">
        <v>0</v>
      </c>
      <c r="DX35" s="41"/>
      <c r="DY35" s="22">
        <v>0</v>
      </c>
      <c r="DZ35" s="1">
        <v>0</v>
      </c>
      <c r="EA35" s="41"/>
      <c r="EB35" s="15">
        <v>0</v>
      </c>
      <c r="EC35" s="41"/>
      <c r="ED35" s="15">
        <v>0</v>
      </c>
      <c r="EE35" s="15">
        <v>0</v>
      </c>
      <c r="EF35" s="15">
        <v>0</v>
      </c>
      <c r="EG35" s="15">
        <v>0</v>
      </c>
      <c r="EH35" s="15">
        <v>0</v>
      </c>
      <c r="EI35" s="22">
        <v>0</v>
      </c>
      <c r="EJ35" s="1">
        <v>0</v>
      </c>
      <c r="EK35" s="1">
        <v>0</v>
      </c>
      <c r="EL35" s="41"/>
      <c r="EM35" s="1">
        <v>0</v>
      </c>
      <c r="EN35" s="1">
        <v>0</v>
      </c>
      <c r="EO35" s="1">
        <v>0</v>
      </c>
      <c r="EP35" s="1">
        <v>0</v>
      </c>
      <c r="EQ35" s="1">
        <v>0</v>
      </c>
      <c r="ER35" s="1">
        <v>0</v>
      </c>
      <c r="ES35" s="1">
        <v>0</v>
      </c>
      <c r="ET35" s="1">
        <v>0</v>
      </c>
      <c r="EU35" s="1">
        <v>0</v>
      </c>
      <c r="EV35" s="1">
        <v>0</v>
      </c>
      <c r="EW35" s="1">
        <v>0</v>
      </c>
      <c r="EX35" s="1">
        <v>0</v>
      </c>
      <c r="EY35" s="1">
        <v>0</v>
      </c>
      <c r="EZ35" s="11"/>
      <c r="FA35" s="1">
        <v>0</v>
      </c>
      <c r="FB35" s="1">
        <v>0</v>
      </c>
      <c r="FC35" s="1">
        <v>0</v>
      </c>
      <c r="FD35" s="1">
        <v>0</v>
      </c>
      <c r="FE35" s="1">
        <v>0</v>
      </c>
      <c r="FF35" s="1">
        <v>0</v>
      </c>
      <c r="FG35" s="1">
        <v>0</v>
      </c>
      <c r="FH35" s="1">
        <v>0</v>
      </c>
      <c r="FI35" s="1">
        <v>0</v>
      </c>
      <c r="FJ35" s="1">
        <v>0</v>
      </c>
      <c r="FK35" s="1">
        <v>0</v>
      </c>
      <c r="FL35" s="1">
        <v>0</v>
      </c>
      <c r="FM35" s="1">
        <v>0</v>
      </c>
      <c r="FN35" s="1">
        <v>0</v>
      </c>
      <c r="FO35" s="1">
        <v>0</v>
      </c>
      <c r="FP35" s="1">
        <v>0</v>
      </c>
      <c r="FQ35" s="1">
        <v>0</v>
      </c>
      <c r="FR35" s="1">
        <v>0</v>
      </c>
      <c r="FS35" s="1">
        <v>0</v>
      </c>
      <c r="FT35" s="1">
        <v>0</v>
      </c>
      <c r="FU35" s="1">
        <v>0</v>
      </c>
      <c r="FV35" s="1">
        <v>0</v>
      </c>
      <c r="FW35" s="1">
        <v>0</v>
      </c>
    </row>
    <row r="36" spans="1:179" s="31" customFormat="1" ht="120" customHeight="1" x14ac:dyDescent="0.25">
      <c r="A36" s="35" t="s">
        <v>2251</v>
      </c>
      <c r="B36" s="1" t="s">
        <v>1272</v>
      </c>
      <c r="C36" s="1" t="s">
        <v>1273</v>
      </c>
      <c r="D36" s="16" t="s">
        <v>25</v>
      </c>
      <c r="E36" s="63">
        <v>1</v>
      </c>
      <c r="F36" s="16" t="s">
        <v>1274</v>
      </c>
      <c r="G36" s="63">
        <v>2</v>
      </c>
      <c r="H36" s="50" t="s">
        <v>1275</v>
      </c>
      <c r="I36" s="16">
        <v>2001</v>
      </c>
      <c r="J36" s="50" t="s">
        <v>1276</v>
      </c>
      <c r="K36" s="16">
        <v>2002</v>
      </c>
      <c r="L36" s="63" t="s">
        <v>29</v>
      </c>
      <c r="M36" s="63">
        <v>1</v>
      </c>
      <c r="N36" s="63" t="s">
        <v>29</v>
      </c>
      <c r="O36" s="57" t="s">
        <v>29</v>
      </c>
      <c r="P36" s="1" t="s">
        <v>29</v>
      </c>
      <c r="Q36" s="35" t="s">
        <v>29</v>
      </c>
      <c r="R36" s="1" t="s">
        <v>29</v>
      </c>
      <c r="S36" s="63" t="s">
        <v>29</v>
      </c>
      <c r="T36" s="63" t="s">
        <v>29</v>
      </c>
      <c r="U36" s="1" t="s">
        <v>29</v>
      </c>
      <c r="V36" s="35" t="s">
        <v>29</v>
      </c>
      <c r="W36" s="36" t="s">
        <v>51</v>
      </c>
      <c r="X36" s="36" t="s">
        <v>31</v>
      </c>
      <c r="Y36" s="1">
        <v>1</v>
      </c>
      <c r="Z36" s="11"/>
      <c r="AA36" s="11"/>
      <c r="AB36" s="15">
        <v>0</v>
      </c>
      <c r="AC36" s="15">
        <v>0</v>
      </c>
      <c r="AD36" s="1">
        <v>0</v>
      </c>
      <c r="AE36" s="22">
        <v>0</v>
      </c>
      <c r="AF36" s="22">
        <v>0</v>
      </c>
      <c r="AG36" s="15">
        <v>0</v>
      </c>
      <c r="AH36" s="22">
        <v>0</v>
      </c>
      <c r="AI36" s="11"/>
      <c r="AJ36" s="1">
        <v>0</v>
      </c>
      <c r="AK36" s="1">
        <v>0</v>
      </c>
      <c r="AL36" s="11"/>
      <c r="AM36" s="1" t="s">
        <v>1082</v>
      </c>
      <c r="AN36" s="1" t="s">
        <v>1082</v>
      </c>
      <c r="AO36" s="1" t="s">
        <v>1082</v>
      </c>
      <c r="AP36" s="41"/>
      <c r="AQ36" s="1">
        <v>0</v>
      </c>
      <c r="AR36" s="1">
        <v>0</v>
      </c>
      <c r="AS36" s="1">
        <v>0</v>
      </c>
      <c r="AT36" s="1">
        <v>0</v>
      </c>
      <c r="AU36" s="1">
        <v>0</v>
      </c>
      <c r="AV36" s="41"/>
      <c r="AW36" s="1">
        <v>0</v>
      </c>
      <c r="AX36" s="1">
        <v>0</v>
      </c>
      <c r="AY36" s="1">
        <v>0</v>
      </c>
      <c r="AZ36" s="1">
        <v>0</v>
      </c>
      <c r="BA36" s="1">
        <v>0</v>
      </c>
      <c r="BB36" s="1">
        <v>0</v>
      </c>
      <c r="BC36" s="15">
        <v>0</v>
      </c>
      <c r="BD36" s="15">
        <v>0</v>
      </c>
      <c r="BE36" s="1">
        <v>0</v>
      </c>
      <c r="BF36" s="15">
        <v>0</v>
      </c>
      <c r="BG36" s="41"/>
      <c r="BH36" s="15">
        <v>0</v>
      </c>
      <c r="BI36" s="1">
        <v>0</v>
      </c>
      <c r="BJ36" s="1">
        <v>0</v>
      </c>
      <c r="BK36" s="15">
        <v>0</v>
      </c>
      <c r="BL36" s="15">
        <v>0</v>
      </c>
      <c r="BM36" s="22">
        <v>0</v>
      </c>
      <c r="BN36" s="41"/>
      <c r="BO36" s="1">
        <v>0</v>
      </c>
      <c r="BP36" s="15">
        <v>0</v>
      </c>
      <c r="BQ36" s="30">
        <v>0</v>
      </c>
      <c r="BR36" s="41"/>
      <c r="BS36" s="22">
        <v>0</v>
      </c>
      <c r="BT36" s="1">
        <v>0</v>
      </c>
      <c r="BU36" s="41"/>
      <c r="BV36" s="1">
        <v>0</v>
      </c>
      <c r="BW36" s="1">
        <v>0</v>
      </c>
      <c r="BX36" s="1">
        <v>0</v>
      </c>
      <c r="BY36" s="1">
        <v>0</v>
      </c>
      <c r="BZ36" s="41"/>
      <c r="CA36" s="1">
        <v>0</v>
      </c>
      <c r="CB36" s="15">
        <v>0</v>
      </c>
      <c r="CC36" s="1">
        <v>0</v>
      </c>
      <c r="CD36" s="15">
        <v>0</v>
      </c>
      <c r="CE36" s="41"/>
      <c r="CF36" s="22">
        <v>0</v>
      </c>
      <c r="CG36" s="42"/>
      <c r="CH36" s="22">
        <v>0</v>
      </c>
      <c r="CI36" s="41"/>
      <c r="CJ36" s="1">
        <v>0</v>
      </c>
      <c r="CK36" s="22">
        <v>0</v>
      </c>
      <c r="CL36" s="1">
        <v>0</v>
      </c>
      <c r="CM36" s="41"/>
      <c r="CN36" s="22">
        <v>0</v>
      </c>
      <c r="CO36" s="22">
        <v>0</v>
      </c>
      <c r="CP36" s="11"/>
      <c r="CQ36" s="1">
        <v>0</v>
      </c>
      <c r="CR36" s="1">
        <v>0</v>
      </c>
      <c r="CS36" s="41"/>
      <c r="CT36" s="1">
        <v>0</v>
      </c>
      <c r="CU36" s="1">
        <v>0</v>
      </c>
      <c r="CV36" s="11"/>
      <c r="CW36" s="1" t="s">
        <v>1082</v>
      </c>
      <c r="CX36" s="1" t="s">
        <v>1082</v>
      </c>
      <c r="CY36" s="1" t="s">
        <v>1082</v>
      </c>
      <c r="CZ36" s="41"/>
      <c r="DA36" s="41"/>
      <c r="DB36" s="22">
        <v>0</v>
      </c>
      <c r="DC36" s="22">
        <v>0</v>
      </c>
      <c r="DD36" s="2">
        <v>0</v>
      </c>
      <c r="DE36" s="2">
        <v>0</v>
      </c>
      <c r="DF36" s="2">
        <v>0</v>
      </c>
      <c r="DG36" s="2">
        <v>0</v>
      </c>
      <c r="DH36" s="41"/>
      <c r="DI36" s="1">
        <v>0</v>
      </c>
      <c r="DJ36" s="1" t="s">
        <v>1082</v>
      </c>
      <c r="DK36" s="1">
        <v>0</v>
      </c>
      <c r="DL36" s="1">
        <v>0</v>
      </c>
      <c r="DM36" s="15">
        <v>0</v>
      </c>
      <c r="DN36" s="41"/>
      <c r="DO36" s="1">
        <v>0</v>
      </c>
      <c r="DP36" s="1">
        <v>0</v>
      </c>
      <c r="DQ36" s="1">
        <v>0</v>
      </c>
      <c r="DR36" s="15">
        <v>0</v>
      </c>
      <c r="DS36" s="41"/>
      <c r="DT36" s="1">
        <v>0</v>
      </c>
      <c r="DU36" s="1">
        <v>0</v>
      </c>
      <c r="DV36" s="1">
        <v>0</v>
      </c>
      <c r="DW36" s="1">
        <v>0</v>
      </c>
      <c r="DX36" s="41"/>
      <c r="DY36" s="22">
        <v>0</v>
      </c>
      <c r="DZ36" s="1">
        <v>0</v>
      </c>
      <c r="EA36" s="41"/>
      <c r="EB36" s="15">
        <v>0</v>
      </c>
      <c r="EC36" s="41"/>
      <c r="ED36" s="15">
        <v>0</v>
      </c>
      <c r="EE36" s="15">
        <v>0</v>
      </c>
      <c r="EF36" s="15">
        <v>0</v>
      </c>
      <c r="EG36" s="15">
        <v>0</v>
      </c>
      <c r="EH36" s="15">
        <v>0</v>
      </c>
      <c r="EI36" s="22">
        <v>0</v>
      </c>
      <c r="EJ36" s="1">
        <v>0</v>
      </c>
      <c r="EK36" s="1">
        <v>0</v>
      </c>
      <c r="EL36" s="41"/>
      <c r="EM36" s="1">
        <v>0</v>
      </c>
      <c r="EN36" s="1">
        <v>0</v>
      </c>
      <c r="EO36" s="1">
        <v>0</v>
      </c>
      <c r="EP36" s="1">
        <v>0</v>
      </c>
      <c r="EQ36" s="1">
        <v>0</v>
      </c>
      <c r="ER36" s="1">
        <v>0</v>
      </c>
      <c r="ES36" s="1">
        <v>0</v>
      </c>
      <c r="ET36" s="1">
        <v>0</v>
      </c>
      <c r="EU36" s="1">
        <v>0</v>
      </c>
      <c r="EV36" s="1">
        <v>0</v>
      </c>
      <c r="EW36" s="1">
        <v>0</v>
      </c>
      <c r="EX36" s="1">
        <v>0</v>
      </c>
      <c r="EY36" s="1">
        <v>0</v>
      </c>
      <c r="EZ36" s="11"/>
      <c r="FA36" s="1">
        <v>0</v>
      </c>
      <c r="FB36" s="1">
        <v>0</v>
      </c>
      <c r="FC36" s="1">
        <v>0</v>
      </c>
      <c r="FD36" s="1">
        <v>0</v>
      </c>
      <c r="FE36" s="1">
        <v>0</v>
      </c>
      <c r="FF36" s="1">
        <v>0</v>
      </c>
      <c r="FG36" s="1">
        <v>0</v>
      </c>
      <c r="FH36" s="1">
        <v>0</v>
      </c>
      <c r="FI36" s="1">
        <v>0</v>
      </c>
      <c r="FJ36" s="1">
        <v>0</v>
      </c>
      <c r="FK36" s="1">
        <v>0</v>
      </c>
      <c r="FL36" s="1">
        <v>0</v>
      </c>
      <c r="FM36" s="1">
        <v>0</v>
      </c>
      <c r="FN36" s="1">
        <v>0</v>
      </c>
      <c r="FO36" s="1">
        <v>0</v>
      </c>
      <c r="FP36" s="1">
        <v>0</v>
      </c>
      <c r="FQ36" s="1">
        <v>0</v>
      </c>
      <c r="FR36" s="1">
        <v>0</v>
      </c>
      <c r="FS36" s="1">
        <v>0</v>
      </c>
      <c r="FT36" s="1">
        <v>0</v>
      </c>
      <c r="FU36" s="1">
        <v>0</v>
      </c>
      <c r="FV36" s="1">
        <v>0</v>
      </c>
      <c r="FW36" s="1">
        <v>0</v>
      </c>
    </row>
    <row r="37" spans="1:179" s="31" customFormat="1" ht="120" customHeight="1" x14ac:dyDescent="0.25">
      <c r="A37" s="35" t="s">
        <v>2252</v>
      </c>
      <c r="B37" s="80" t="s">
        <v>1277</v>
      </c>
      <c r="C37" s="80" t="s">
        <v>1278</v>
      </c>
      <c r="D37" s="1" t="s">
        <v>25</v>
      </c>
      <c r="E37" s="63">
        <v>1</v>
      </c>
      <c r="F37" s="81" t="s">
        <v>1279</v>
      </c>
      <c r="G37" s="63">
        <v>2</v>
      </c>
      <c r="H37" s="7" t="s">
        <v>1280</v>
      </c>
      <c r="I37" s="16">
        <v>2001</v>
      </c>
      <c r="J37" s="82" t="s">
        <v>1281</v>
      </c>
      <c r="K37" s="16">
        <v>2005</v>
      </c>
      <c r="L37" s="63" t="s">
        <v>29</v>
      </c>
      <c r="M37" s="63">
        <v>1</v>
      </c>
      <c r="N37" s="63" t="s">
        <v>29</v>
      </c>
      <c r="O37" s="57" t="s">
        <v>29</v>
      </c>
      <c r="P37" s="1" t="s">
        <v>29</v>
      </c>
      <c r="Q37" s="35" t="s">
        <v>29</v>
      </c>
      <c r="R37" s="1" t="s">
        <v>29</v>
      </c>
      <c r="S37" s="63" t="s">
        <v>29</v>
      </c>
      <c r="T37" s="63" t="s">
        <v>29</v>
      </c>
      <c r="U37" s="1" t="s">
        <v>29</v>
      </c>
      <c r="V37" s="35" t="s">
        <v>29</v>
      </c>
      <c r="W37" s="36" t="s">
        <v>51</v>
      </c>
      <c r="X37" s="36" t="s">
        <v>31</v>
      </c>
      <c r="Y37" s="1">
        <v>0</v>
      </c>
      <c r="Z37" s="11"/>
      <c r="AA37" s="11"/>
      <c r="AB37" s="15">
        <v>0</v>
      </c>
      <c r="AC37" s="15">
        <v>0</v>
      </c>
      <c r="AD37" s="1">
        <v>0</v>
      </c>
      <c r="AE37" s="22">
        <v>0</v>
      </c>
      <c r="AF37" s="22">
        <v>0</v>
      </c>
      <c r="AG37" s="15">
        <v>0</v>
      </c>
      <c r="AH37" s="22">
        <v>0</v>
      </c>
      <c r="AI37" s="11"/>
      <c r="AJ37" s="1">
        <v>0</v>
      </c>
      <c r="AK37" s="1">
        <v>0</v>
      </c>
      <c r="AL37" s="11"/>
      <c r="AM37" s="1" t="s">
        <v>1082</v>
      </c>
      <c r="AN37" s="1" t="s">
        <v>1082</v>
      </c>
      <c r="AO37" s="1" t="s">
        <v>1082</v>
      </c>
      <c r="AP37" s="41"/>
      <c r="AQ37" s="1">
        <v>0</v>
      </c>
      <c r="AR37" s="1">
        <v>0</v>
      </c>
      <c r="AS37" s="1">
        <v>0</v>
      </c>
      <c r="AT37" s="1">
        <v>0</v>
      </c>
      <c r="AU37" s="1">
        <v>0</v>
      </c>
      <c r="AV37" s="41"/>
      <c r="AW37" s="1">
        <v>0</v>
      </c>
      <c r="AX37" s="1">
        <v>0</v>
      </c>
      <c r="AY37" s="1">
        <v>0</v>
      </c>
      <c r="AZ37" s="1">
        <v>0</v>
      </c>
      <c r="BA37" s="1">
        <v>0</v>
      </c>
      <c r="BB37" s="1">
        <v>0</v>
      </c>
      <c r="BC37" s="15">
        <v>0</v>
      </c>
      <c r="BD37" s="15">
        <v>0</v>
      </c>
      <c r="BE37" s="1">
        <v>0</v>
      </c>
      <c r="BF37" s="15">
        <v>0</v>
      </c>
      <c r="BG37" s="41"/>
      <c r="BH37" s="15">
        <v>0</v>
      </c>
      <c r="BI37" s="1">
        <v>0</v>
      </c>
      <c r="BJ37" s="1">
        <v>0</v>
      </c>
      <c r="BK37" s="15">
        <v>0</v>
      </c>
      <c r="BL37" s="15">
        <v>0</v>
      </c>
      <c r="BM37" s="22">
        <v>0</v>
      </c>
      <c r="BN37" s="41"/>
      <c r="BO37" s="1">
        <v>0</v>
      </c>
      <c r="BP37" s="15">
        <v>0</v>
      </c>
      <c r="BQ37" s="30">
        <v>0</v>
      </c>
      <c r="BR37" s="41"/>
      <c r="BS37" s="22">
        <v>0</v>
      </c>
      <c r="BT37" s="1">
        <v>0</v>
      </c>
      <c r="BU37" s="41"/>
      <c r="BV37" s="1">
        <v>0</v>
      </c>
      <c r="BW37" s="1">
        <v>0</v>
      </c>
      <c r="BX37" s="1">
        <v>0</v>
      </c>
      <c r="BY37" s="1">
        <v>0</v>
      </c>
      <c r="BZ37" s="41"/>
      <c r="CA37" s="1">
        <v>0</v>
      </c>
      <c r="CB37" s="15">
        <v>0</v>
      </c>
      <c r="CC37" s="1">
        <v>0</v>
      </c>
      <c r="CD37" s="15">
        <v>0</v>
      </c>
      <c r="CE37" s="41"/>
      <c r="CF37" s="22">
        <v>0</v>
      </c>
      <c r="CG37" s="42"/>
      <c r="CH37" s="22">
        <v>0</v>
      </c>
      <c r="CI37" s="41"/>
      <c r="CJ37" s="1">
        <v>0</v>
      </c>
      <c r="CK37" s="22">
        <v>0</v>
      </c>
      <c r="CL37" s="1">
        <v>0</v>
      </c>
      <c r="CM37" s="41"/>
      <c r="CN37" s="22">
        <v>0</v>
      </c>
      <c r="CO37" s="22">
        <v>0</v>
      </c>
      <c r="CP37" s="11"/>
      <c r="CQ37" s="1">
        <v>0</v>
      </c>
      <c r="CR37" s="1">
        <v>0</v>
      </c>
      <c r="CS37" s="41"/>
      <c r="CT37" s="1">
        <v>0</v>
      </c>
      <c r="CU37" s="1">
        <v>0</v>
      </c>
      <c r="CV37" s="11"/>
      <c r="CW37" s="1" t="s">
        <v>1082</v>
      </c>
      <c r="CX37" s="1" t="s">
        <v>1082</v>
      </c>
      <c r="CY37" s="1" t="s">
        <v>1082</v>
      </c>
      <c r="CZ37" s="41"/>
      <c r="DA37" s="41"/>
      <c r="DB37" s="22">
        <v>0</v>
      </c>
      <c r="DC37" s="22">
        <v>0</v>
      </c>
      <c r="DD37" s="2">
        <v>0</v>
      </c>
      <c r="DE37" s="2">
        <v>0</v>
      </c>
      <c r="DF37" s="2">
        <v>0</v>
      </c>
      <c r="DG37" s="2">
        <v>0</v>
      </c>
      <c r="DH37" s="41"/>
      <c r="DI37" s="1">
        <v>0</v>
      </c>
      <c r="DJ37" s="1" t="s">
        <v>1082</v>
      </c>
      <c r="DK37" s="1">
        <v>0</v>
      </c>
      <c r="DL37" s="1">
        <v>0</v>
      </c>
      <c r="DM37" s="15">
        <v>0</v>
      </c>
      <c r="DN37" s="41"/>
      <c r="DO37" s="1">
        <v>0</v>
      </c>
      <c r="DP37" s="1">
        <v>0</v>
      </c>
      <c r="DQ37" s="1">
        <v>0</v>
      </c>
      <c r="DR37" s="15">
        <v>0</v>
      </c>
      <c r="DS37" s="41"/>
      <c r="DT37" s="1">
        <v>0</v>
      </c>
      <c r="DU37" s="1">
        <v>0</v>
      </c>
      <c r="DV37" s="1">
        <v>0</v>
      </c>
      <c r="DW37" s="1">
        <v>0</v>
      </c>
      <c r="DX37" s="41"/>
      <c r="DY37" s="22">
        <v>0</v>
      </c>
      <c r="DZ37" s="1">
        <v>0</v>
      </c>
      <c r="EA37" s="41"/>
      <c r="EB37" s="15">
        <v>0</v>
      </c>
      <c r="EC37" s="41"/>
      <c r="ED37" s="15">
        <v>0</v>
      </c>
      <c r="EE37" s="15">
        <v>0</v>
      </c>
      <c r="EF37" s="15">
        <v>0</v>
      </c>
      <c r="EG37" s="15">
        <v>0</v>
      </c>
      <c r="EH37" s="15">
        <v>0</v>
      </c>
      <c r="EI37" s="22">
        <v>0</v>
      </c>
      <c r="EJ37" s="1">
        <v>0</v>
      </c>
      <c r="EK37" s="1">
        <v>0</v>
      </c>
      <c r="EL37" s="41"/>
      <c r="EM37" s="1">
        <v>0</v>
      </c>
      <c r="EN37" s="1">
        <v>0</v>
      </c>
      <c r="EO37" s="1">
        <v>0</v>
      </c>
      <c r="EP37" s="1">
        <v>0</v>
      </c>
      <c r="EQ37" s="1">
        <v>0</v>
      </c>
      <c r="ER37" s="1">
        <v>0</v>
      </c>
      <c r="ES37" s="1">
        <v>0</v>
      </c>
      <c r="ET37" s="1">
        <v>0</v>
      </c>
      <c r="EU37" s="1">
        <v>0</v>
      </c>
      <c r="EV37" s="1">
        <v>0</v>
      </c>
      <c r="EW37" s="1">
        <v>0</v>
      </c>
      <c r="EX37" s="1">
        <v>0</v>
      </c>
      <c r="EY37" s="1">
        <v>0</v>
      </c>
      <c r="EZ37" s="11"/>
      <c r="FA37" s="1">
        <v>0</v>
      </c>
      <c r="FB37" s="1">
        <v>0</v>
      </c>
      <c r="FC37" s="1">
        <v>0</v>
      </c>
      <c r="FD37" s="1">
        <v>0</v>
      </c>
      <c r="FE37" s="1">
        <v>0</v>
      </c>
      <c r="FF37" s="1">
        <v>0</v>
      </c>
      <c r="FG37" s="1">
        <v>0</v>
      </c>
      <c r="FH37" s="1">
        <v>0</v>
      </c>
      <c r="FI37" s="1">
        <v>0</v>
      </c>
      <c r="FJ37" s="1">
        <v>0</v>
      </c>
      <c r="FK37" s="1">
        <v>0</v>
      </c>
      <c r="FL37" s="1">
        <v>0</v>
      </c>
      <c r="FM37" s="1">
        <v>0</v>
      </c>
      <c r="FN37" s="1">
        <v>0</v>
      </c>
      <c r="FO37" s="1">
        <v>0</v>
      </c>
      <c r="FP37" s="1">
        <v>0</v>
      </c>
      <c r="FQ37" s="1">
        <v>0</v>
      </c>
      <c r="FR37" s="1">
        <v>0</v>
      </c>
      <c r="FS37" s="1">
        <v>0</v>
      </c>
      <c r="FT37" s="1">
        <v>0</v>
      </c>
      <c r="FU37" s="1">
        <v>0</v>
      </c>
      <c r="FV37" s="1">
        <v>0</v>
      </c>
      <c r="FW37" s="1">
        <v>0</v>
      </c>
    </row>
    <row r="38" spans="1:179" s="31" customFormat="1" ht="120" customHeight="1" x14ac:dyDescent="0.25">
      <c r="A38" s="35" t="s">
        <v>2253</v>
      </c>
      <c r="B38" s="1" t="s">
        <v>1282</v>
      </c>
      <c r="C38" s="16" t="s">
        <v>1283</v>
      </c>
      <c r="D38" s="16" t="s">
        <v>25</v>
      </c>
      <c r="E38" s="63">
        <v>4</v>
      </c>
      <c r="F38" s="1" t="s">
        <v>1284</v>
      </c>
      <c r="G38" s="63">
        <v>2</v>
      </c>
      <c r="H38" s="50" t="s">
        <v>1285</v>
      </c>
      <c r="I38" s="16">
        <v>2001</v>
      </c>
      <c r="J38" s="50" t="s">
        <v>1286</v>
      </c>
      <c r="K38" s="16">
        <v>2003</v>
      </c>
      <c r="L38" s="63" t="s">
        <v>29</v>
      </c>
      <c r="M38" s="63">
        <v>1</v>
      </c>
      <c r="N38" s="63" t="s">
        <v>29</v>
      </c>
      <c r="O38" s="57" t="s">
        <v>29</v>
      </c>
      <c r="P38" s="1" t="s">
        <v>29</v>
      </c>
      <c r="Q38" s="35" t="s">
        <v>29</v>
      </c>
      <c r="R38" s="1" t="s">
        <v>29</v>
      </c>
      <c r="S38" s="63" t="s">
        <v>29</v>
      </c>
      <c r="T38" s="63" t="s">
        <v>29</v>
      </c>
      <c r="U38" s="1" t="s">
        <v>29</v>
      </c>
      <c r="V38" s="35" t="s">
        <v>29</v>
      </c>
      <c r="W38" s="36" t="s">
        <v>1017</v>
      </c>
      <c r="X38" s="36" t="s">
        <v>31</v>
      </c>
      <c r="Y38" s="1">
        <v>1</v>
      </c>
      <c r="Z38" s="11"/>
      <c r="AA38" s="11"/>
      <c r="AB38" s="15">
        <v>0</v>
      </c>
      <c r="AC38" s="15">
        <v>0</v>
      </c>
      <c r="AD38" s="1">
        <v>0</v>
      </c>
      <c r="AE38" s="22">
        <v>0</v>
      </c>
      <c r="AF38" s="22">
        <v>0</v>
      </c>
      <c r="AG38" s="15">
        <v>0</v>
      </c>
      <c r="AH38" s="22">
        <v>0</v>
      </c>
      <c r="AI38" s="11"/>
      <c r="AJ38" s="1">
        <v>0</v>
      </c>
      <c r="AK38" s="1">
        <v>0</v>
      </c>
      <c r="AL38" s="11"/>
      <c r="AM38" s="1" t="s">
        <v>1082</v>
      </c>
      <c r="AN38" s="1" t="s">
        <v>1082</v>
      </c>
      <c r="AO38" s="1" t="s">
        <v>1082</v>
      </c>
      <c r="AP38" s="41"/>
      <c r="AQ38" s="1">
        <v>0</v>
      </c>
      <c r="AR38" s="1">
        <v>0</v>
      </c>
      <c r="AS38" s="1">
        <v>0</v>
      </c>
      <c r="AT38" s="1">
        <v>0</v>
      </c>
      <c r="AU38" s="1">
        <v>0</v>
      </c>
      <c r="AV38" s="41"/>
      <c r="AW38" s="1">
        <v>0</v>
      </c>
      <c r="AX38" s="1">
        <v>0</v>
      </c>
      <c r="AY38" s="1">
        <v>0</v>
      </c>
      <c r="AZ38" s="1">
        <v>0</v>
      </c>
      <c r="BA38" s="1">
        <v>0</v>
      </c>
      <c r="BB38" s="1">
        <v>0</v>
      </c>
      <c r="BC38" s="15">
        <v>0</v>
      </c>
      <c r="BD38" s="15">
        <v>0</v>
      </c>
      <c r="BE38" s="1">
        <v>0</v>
      </c>
      <c r="BF38" s="15">
        <v>0</v>
      </c>
      <c r="BG38" s="41"/>
      <c r="BH38" s="15">
        <v>0</v>
      </c>
      <c r="BI38" s="1">
        <v>0</v>
      </c>
      <c r="BJ38" s="1">
        <v>0</v>
      </c>
      <c r="BK38" s="15">
        <v>0</v>
      </c>
      <c r="BL38" s="15">
        <v>0</v>
      </c>
      <c r="BM38" s="22">
        <v>0</v>
      </c>
      <c r="BN38" s="41"/>
      <c r="BO38" s="1">
        <v>0</v>
      </c>
      <c r="BP38" s="15">
        <v>0</v>
      </c>
      <c r="BQ38" s="30">
        <v>0</v>
      </c>
      <c r="BR38" s="41"/>
      <c r="BS38" s="22">
        <v>0</v>
      </c>
      <c r="BT38" s="1">
        <v>0</v>
      </c>
      <c r="BU38" s="41"/>
      <c r="BV38" s="1">
        <v>0</v>
      </c>
      <c r="BW38" s="1">
        <v>0</v>
      </c>
      <c r="BX38" s="1">
        <v>0</v>
      </c>
      <c r="BY38" s="1">
        <v>0</v>
      </c>
      <c r="BZ38" s="41"/>
      <c r="CA38" s="1">
        <v>0</v>
      </c>
      <c r="CB38" s="15">
        <v>0</v>
      </c>
      <c r="CC38" s="1">
        <v>0</v>
      </c>
      <c r="CD38" s="15">
        <v>0</v>
      </c>
      <c r="CE38" s="41"/>
      <c r="CF38" s="22">
        <v>0</v>
      </c>
      <c r="CG38" s="42"/>
      <c r="CH38" s="22">
        <v>0</v>
      </c>
      <c r="CI38" s="41"/>
      <c r="CJ38" s="1">
        <v>0</v>
      </c>
      <c r="CK38" s="22">
        <v>0</v>
      </c>
      <c r="CL38" s="1">
        <v>0</v>
      </c>
      <c r="CM38" s="41"/>
      <c r="CN38" s="22">
        <v>0</v>
      </c>
      <c r="CO38" s="22">
        <v>0</v>
      </c>
      <c r="CP38" s="11"/>
      <c r="CQ38" s="1">
        <v>0</v>
      </c>
      <c r="CR38" s="1">
        <v>0</v>
      </c>
      <c r="CS38" s="41"/>
      <c r="CT38" s="1">
        <v>0</v>
      </c>
      <c r="CU38" s="1">
        <v>0</v>
      </c>
      <c r="CV38" s="11"/>
      <c r="CW38" s="1" t="s">
        <v>1082</v>
      </c>
      <c r="CX38" s="1" t="s">
        <v>1082</v>
      </c>
      <c r="CY38" s="1" t="s">
        <v>1082</v>
      </c>
      <c r="CZ38" s="41"/>
      <c r="DA38" s="41"/>
      <c r="DB38" s="22">
        <v>0</v>
      </c>
      <c r="DC38" s="22">
        <v>0</v>
      </c>
      <c r="DD38" s="2">
        <v>0</v>
      </c>
      <c r="DE38" s="2">
        <v>0</v>
      </c>
      <c r="DF38" s="2">
        <v>0</v>
      </c>
      <c r="DG38" s="2">
        <v>0</v>
      </c>
      <c r="DH38" s="41"/>
      <c r="DI38" s="1">
        <v>0</v>
      </c>
      <c r="DJ38" s="1" t="s">
        <v>1082</v>
      </c>
      <c r="DK38" s="1">
        <v>0</v>
      </c>
      <c r="DL38" s="1">
        <v>0</v>
      </c>
      <c r="DM38" s="15">
        <v>0</v>
      </c>
      <c r="DN38" s="41"/>
      <c r="DO38" s="1">
        <v>0</v>
      </c>
      <c r="DP38" s="1">
        <v>0</v>
      </c>
      <c r="DQ38" s="1">
        <v>0</v>
      </c>
      <c r="DR38" s="15">
        <v>0</v>
      </c>
      <c r="DS38" s="41"/>
      <c r="DT38" s="1">
        <v>0</v>
      </c>
      <c r="DU38" s="1">
        <v>0</v>
      </c>
      <c r="DV38" s="1">
        <v>0</v>
      </c>
      <c r="DW38" s="1">
        <v>0</v>
      </c>
      <c r="DX38" s="41"/>
      <c r="DY38" s="22">
        <v>0</v>
      </c>
      <c r="DZ38" s="1">
        <v>0</v>
      </c>
      <c r="EA38" s="41"/>
      <c r="EB38" s="15">
        <v>0</v>
      </c>
      <c r="EC38" s="41"/>
      <c r="ED38" s="15">
        <v>0</v>
      </c>
      <c r="EE38" s="15">
        <v>0</v>
      </c>
      <c r="EF38" s="15">
        <v>0</v>
      </c>
      <c r="EG38" s="15">
        <v>0</v>
      </c>
      <c r="EH38" s="15">
        <v>0</v>
      </c>
      <c r="EI38" s="22">
        <v>0</v>
      </c>
      <c r="EJ38" s="1">
        <v>0</v>
      </c>
      <c r="EK38" s="1">
        <v>0</v>
      </c>
      <c r="EL38" s="41"/>
      <c r="EM38" s="1">
        <v>0</v>
      </c>
      <c r="EN38" s="1">
        <v>0</v>
      </c>
      <c r="EO38" s="1">
        <v>0</v>
      </c>
      <c r="EP38" s="1">
        <v>0</v>
      </c>
      <c r="EQ38" s="1">
        <v>0</v>
      </c>
      <c r="ER38" s="1">
        <v>0</v>
      </c>
      <c r="ES38" s="1">
        <v>0</v>
      </c>
      <c r="ET38" s="1">
        <v>0</v>
      </c>
      <c r="EU38" s="1">
        <v>0</v>
      </c>
      <c r="EV38" s="1">
        <v>0</v>
      </c>
      <c r="EW38" s="1">
        <v>0</v>
      </c>
      <c r="EX38" s="1">
        <v>0</v>
      </c>
      <c r="EY38" s="1">
        <v>0</v>
      </c>
      <c r="EZ38" s="11"/>
      <c r="FA38" s="1">
        <v>0</v>
      </c>
      <c r="FB38" s="1">
        <v>0</v>
      </c>
      <c r="FC38" s="1">
        <v>0</v>
      </c>
      <c r="FD38" s="1">
        <v>0</v>
      </c>
      <c r="FE38" s="1">
        <v>0</v>
      </c>
      <c r="FF38" s="1">
        <v>0</v>
      </c>
      <c r="FG38" s="1">
        <v>0</v>
      </c>
      <c r="FH38" s="1">
        <v>0</v>
      </c>
      <c r="FI38" s="1">
        <v>0</v>
      </c>
      <c r="FJ38" s="1">
        <v>0</v>
      </c>
      <c r="FK38" s="1">
        <v>0</v>
      </c>
      <c r="FL38" s="1">
        <v>0</v>
      </c>
      <c r="FM38" s="1">
        <v>0</v>
      </c>
      <c r="FN38" s="1">
        <v>0</v>
      </c>
      <c r="FO38" s="1">
        <v>0</v>
      </c>
      <c r="FP38" s="1">
        <v>0</v>
      </c>
      <c r="FQ38" s="1">
        <v>0</v>
      </c>
      <c r="FR38" s="1">
        <v>0</v>
      </c>
      <c r="FS38" s="1">
        <v>0</v>
      </c>
      <c r="FT38" s="1">
        <v>0</v>
      </c>
      <c r="FU38" s="1">
        <v>0</v>
      </c>
      <c r="FV38" s="1">
        <v>0</v>
      </c>
      <c r="FW38" s="1">
        <v>0</v>
      </c>
    </row>
    <row r="39" spans="1:179" s="31" customFormat="1" ht="120" customHeight="1" x14ac:dyDescent="0.25">
      <c r="A39" s="35" t="s">
        <v>2254</v>
      </c>
      <c r="B39" s="80" t="s">
        <v>1287</v>
      </c>
      <c r="C39" s="80" t="s">
        <v>1288</v>
      </c>
      <c r="D39" s="81" t="s">
        <v>25</v>
      </c>
      <c r="E39" s="63">
        <v>1</v>
      </c>
      <c r="F39" s="81" t="s">
        <v>1289</v>
      </c>
      <c r="G39" s="63">
        <v>2</v>
      </c>
      <c r="H39" s="82" t="s">
        <v>1290</v>
      </c>
      <c r="I39" s="16">
        <v>2001</v>
      </c>
      <c r="J39" s="82" t="s">
        <v>1249</v>
      </c>
      <c r="K39" s="16">
        <v>2002</v>
      </c>
      <c r="L39" s="63" t="s">
        <v>29</v>
      </c>
      <c r="M39" s="63">
        <v>2</v>
      </c>
      <c r="N39" s="63" t="s">
        <v>29</v>
      </c>
      <c r="O39" s="57" t="s">
        <v>29</v>
      </c>
      <c r="P39" s="1">
        <v>7</v>
      </c>
      <c r="Q39" s="35" t="s">
        <v>29</v>
      </c>
      <c r="R39" s="1" t="s">
        <v>29</v>
      </c>
      <c r="S39" s="63" t="s">
        <v>29</v>
      </c>
      <c r="T39" s="63" t="s">
        <v>29</v>
      </c>
      <c r="U39" s="1" t="s">
        <v>29</v>
      </c>
      <c r="V39" s="35" t="s">
        <v>29</v>
      </c>
      <c r="W39" s="36" t="s">
        <v>71</v>
      </c>
      <c r="X39" s="36" t="s">
        <v>31</v>
      </c>
      <c r="Y39" s="1">
        <v>1</v>
      </c>
      <c r="Z39" s="11"/>
      <c r="AA39" s="11"/>
      <c r="AB39" s="15">
        <v>0</v>
      </c>
      <c r="AC39" s="15">
        <v>0</v>
      </c>
      <c r="AD39" s="1">
        <v>0</v>
      </c>
      <c r="AE39" s="22">
        <v>0</v>
      </c>
      <c r="AF39" s="22">
        <v>0</v>
      </c>
      <c r="AG39" s="15">
        <v>0</v>
      </c>
      <c r="AH39" s="22">
        <v>0</v>
      </c>
      <c r="AI39" s="11"/>
      <c r="AJ39" s="1">
        <v>0</v>
      </c>
      <c r="AK39" s="1">
        <v>0</v>
      </c>
      <c r="AL39" s="11"/>
      <c r="AM39" s="1" t="s">
        <v>1082</v>
      </c>
      <c r="AN39" s="1" t="s">
        <v>1082</v>
      </c>
      <c r="AO39" s="1" t="s">
        <v>1082</v>
      </c>
      <c r="AP39" s="41"/>
      <c r="AQ39" s="1">
        <v>0</v>
      </c>
      <c r="AR39" s="1">
        <v>0</v>
      </c>
      <c r="AS39" s="1">
        <v>0</v>
      </c>
      <c r="AT39" s="1">
        <v>0</v>
      </c>
      <c r="AU39" s="1">
        <v>0</v>
      </c>
      <c r="AV39" s="41"/>
      <c r="AW39" s="1">
        <v>0</v>
      </c>
      <c r="AX39" s="1">
        <v>0</v>
      </c>
      <c r="AY39" s="1">
        <v>0</v>
      </c>
      <c r="AZ39" s="1">
        <v>0</v>
      </c>
      <c r="BA39" s="1">
        <v>0</v>
      </c>
      <c r="BB39" s="1">
        <v>0</v>
      </c>
      <c r="BC39" s="15">
        <v>0</v>
      </c>
      <c r="BD39" s="15">
        <v>0</v>
      </c>
      <c r="BE39" s="1">
        <v>0</v>
      </c>
      <c r="BF39" s="15">
        <v>0</v>
      </c>
      <c r="BG39" s="41"/>
      <c r="BH39" s="15">
        <v>0</v>
      </c>
      <c r="BI39" s="1">
        <v>0</v>
      </c>
      <c r="BJ39" s="1">
        <v>0</v>
      </c>
      <c r="BK39" s="15">
        <v>0</v>
      </c>
      <c r="BL39" s="15">
        <v>0</v>
      </c>
      <c r="BM39" s="22">
        <v>0</v>
      </c>
      <c r="BN39" s="41"/>
      <c r="BO39" s="1">
        <v>0</v>
      </c>
      <c r="BP39" s="15">
        <v>0</v>
      </c>
      <c r="BQ39" s="30">
        <v>0</v>
      </c>
      <c r="BR39" s="41"/>
      <c r="BS39" s="22">
        <v>0</v>
      </c>
      <c r="BT39" s="1">
        <v>0</v>
      </c>
      <c r="BU39" s="41"/>
      <c r="BV39" s="1">
        <v>0</v>
      </c>
      <c r="BW39" s="1">
        <v>0</v>
      </c>
      <c r="BX39" s="1">
        <v>0</v>
      </c>
      <c r="BY39" s="1">
        <v>0</v>
      </c>
      <c r="BZ39" s="41"/>
      <c r="CA39" s="1">
        <v>0</v>
      </c>
      <c r="CB39" s="15">
        <v>0</v>
      </c>
      <c r="CC39" s="1">
        <v>0</v>
      </c>
      <c r="CD39" s="15">
        <v>0</v>
      </c>
      <c r="CE39" s="41"/>
      <c r="CF39" s="22">
        <v>0</v>
      </c>
      <c r="CG39" s="42"/>
      <c r="CH39" s="22">
        <v>0</v>
      </c>
      <c r="CI39" s="41"/>
      <c r="CJ39" s="1">
        <v>0</v>
      </c>
      <c r="CK39" s="22">
        <v>0</v>
      </c>
      <c r="CL39" s="1">
        <v>0</v>
      </c>
      <c r="CM39" s="41"/>
      <c r="CN39" s="22">
        <v>0</v>
      </c>
      <c r="CO39" s="22">
        <v>0</v>
      </c>
      <c r="CP39" s="11"/>
      <c r="CQ39" s="1">
        <v>0</v>
      </c>
      <c r="CR39" s="1">
        <v>0</v>
      </c>
      <c r="CS39" s="41"/>
      <c r="CT39" s="1">
        <v>0</v>
      </c>
      <c r="CU39" s="1">
        <v>0</v>
      </c>
      <c r="CV39" s="11"/>
      <c r="CW39" s="1" t="s">
        <v>1082</v>
      </c>
      <c r="CX39" s="1" t="s">
        <v>1082</v>
      </c>
      <c r="CY39" s="1" t="s">
        <v>1082</v>
      </c>
      <c r="CZ39" s="41"/>
      <c r="DA39" s="41"/>
      <c r="DB39" s="22">
        <v>0</v>
      </c>
      <c r="DC39" s="22">
        <v>0</v>
      </c>
      <c r="DD39" s="2">
        <v>0</v>
      </c>
      <c r="DE39" s="2">
        <v>0</v>
      </c>
      <c r="DF39" s="2">
        <v>0</v>
      </c>
      <c r="DG39" s="2">
        <v>0</v>
      </c>
      <c r="DH39" s="41"/>
      <c r="DI39" s="1">
        <v>0</v>
      </c>
      <c r="DJ39" s="1" t="s">
        <v>1082</v>
      </c>
      <c r="DK39" s="1">
        <v>0</v>
      </c>
      <c r="DL39" s="1">
        <v>0</v>
      </c>
      <c r="DM39" s="15">
        <v>0</v>
      </c>
      <c r="DN39" s="41"/>
      <c r="DO39" s="1">
        <v>0</v>
      </c>
      <c r="DP39" s="1">
        <v>0</v>
      </c>
      <c r="DQ39" s="1">
        <v>0</v>
      </c>
      <c r="DR39" s="15">
        <v>0</v>
      </c>
      <c r="DS39" s="41"/>
      <c r="DT39" s="1">
        <v>0</v>
      </c>
      <c r="DU39" s="1">
        <v>0</v>
      </c>
      <c r="DV39" s="1">
        <v>0</v>
      </c>
      <c r="DW39" s="1">
        <v>0</v>
      </c>
      <c r="DX39" s="41"/>
      <c r="DY39" s="22">
        <v>0</v>
      </c>
      <c r="DZ39" s="1">
        <v>0</v>
      </c>
      <c r="EA39" s="41"/>
      <c r="EB39" s="15">
        <v>0</v>
      </c>
      <c r="EC39" s="41"/>
      <c r="ED39" s="15">
        <v>0</v>
      </c>
      <c r="EE39" s="15">
        <v>0</v>
      </c>
      <c r="EF39" s="15">
        <v>0</v>
      </c>
      <c r="EG39" s="15">
        <v>0</v>
      </c>
      <c r="EH39" s="15">
        <v>0</v>
      </c>
      <c r="EI39" s="22">
        <v>0</v>
      </c>
      <c r="EJ39" s="1">
        <v>0</v>
      </c>
      <c r="EK39" s="1">
        <v>0</v>
      </c>
      <c r="EL39" s="41"/>
      <c r="EM39" s="1">
        <v>0</v>
      </c>
      <c r="EN39" s="1">
        <v>0</v>
      </c>
      <c r="EO39" s="1">
        <v>0</v>
      </c>
      <c r="EP39" s="1">
        <v>0</v>
      </c>
      <c r="EQ39" s="1">
        <v>0</v>
      </c>
      <c r="ER39" s="1">
        <v>0</v>
      </c>
      <c r="ES39" s="1">
        <v>0</v>
      </c>
      <c r="ET39" s="1">
        <v>0</v>
      </c>
      <c r="EU39" s="1">
        <v>0</v>
      </c>
      <c r="EV39" s="1">
        <v>0</v>
      </c>
      <c r="EW39" s="1">
        <v>0</v>
      </c>
      <c r="EX39" s="1">
        <v>0</v>
      </c>
      <c r="EY39" s="1">
        <v>0</v>
      </c>
      <c r="EZ39" s="11"/>
      <c r="FA39" s="1">
        <v>0</v>
      </c>
      <c r="FB39" s="21">
        <v>1</v>
      </c>
      <c r="FC39" s="1">
        <v>0</v>
      </c>
      <c r="FD39" s="1">
        <v>0</v>
      </c>
      <c r="FE39" s="1">
        <v>0</v>
      </c>
      <c r="FF39" s="1">
        <v>0</v>
      </c>
      <c r="FG39" s="1">
        <v>0</v>
      </c>
      <c r="FH39" s="1">
        <v>0</v>
      </c>
      <c r="FI39" s="1">
        <v>0</v>
      </c>
      <c r="FJ39" s="1">
        <v>0</v>
      </c>
      <c r="FK39" s="1">
        <v>0</v>
      </c>
      <c r="FL39" s="1">
        <v>0</v>
      </c>
      <c r="FM39" s="1">
        <v>0</v>
      </c>
      <c r="FN39" s="1">
        <v>0</v>
      </c>
      <c r="FO39" s="1">
        <v>0</v>
      </c>
      <c r="FP39" s="1">
        <v>0</v>
      </c>
      <c r="FQ39" s="1">
        <v>0</v>
      </c>
      <c r="FR39" s="1">
        <v>0</v>
      </c>
      <c r="FS39" s="1">
        <v>0</v>
      </c>
      <c r="FT39" s="1">
        <v>0</v>
      </c>
      <c r="FU39" s="1">
        <v>0</v>
      </c>
      <c r="FV39" s="1">
        <v>0</v>
      </c>
      <c r="FW39" s="1">
        <v>0</v>
      </c>
    </row>
    <row r="40" spans="1:179" s="31" customFormat="1" ht="120" customHeight="1" x14ac:dyDescent="0.25">
      <c r="A40" s="35" t="s">
        <v>2255</v>
      </c>
      <c r="B40" s="1" t="s">
        <v>1291</v>
      </c>
      <c r="C40" s="1" t="s">
        <v>1292</v>
      </c>
      <c r="D40" s="16" t="s">
        <v>25</v>
      </c>
      <c r="E40" s="63">
        <v>1</v>
      </c>
      <c r="F40" s="16" t="s">
        <v>1293</v>
      </c>
      <c r="G40" s="63">
        <v>2</v>
      </c>
      <c r="H40" s="50" t="s">
        <v>1294</v>
      </c>
      <c r="I40" s="16">
        <v>2001</v>
      </c>
      <c r="J40" s="50" t="s">
        <v>1295</v>
      </c>
      <c r="K40" s="16">
        <v>2002</v>
      </c>
      <c r="L40" s="63" t="s">
        <v>29</v>
      </c>
      <c r="M40" s="63">
        <v>1</v>
      </c>
      <c r="N40" s="63" t="s">
        <v>29</v>
      </c>
      <c r="O40" s="57" t="s">
        <v>29</v>
      </c>
      <c r="P40" s="1" t="s">
        <v>29</v>
      </c>
      <c r="Q40" s="35" t="s">
        <v>29</v>
      </c>
      <c r="R40" s="1" t="s">
        <v>29</v>
      </c>
      <c r="S40" s="63" t="s">
        <v>29</v>
      </c>
      <c r="T40" s="63" t="s">
        <v>29</v>
      </c>
      <c r="U40" s="1" t="s">
        <v>29</v>
      </c>
      <c r="V40" s="35" t="s">
        <v>29</v>
      </c>
      <c r="W40" s="36" t="s">
        <v>51</v>
      </c>
      <c r="X40" s="36" t="s">
        <v>31</v>
      </c>
      <c r="Y40" s="1">
        <v>0</v>
      </c>
      <c r="Z40" s="11"/>
      <c r="AA40" s="11"/>
      <c r="AB40" s="15">
        <v>0</v>
      </c>
      <c r="AC40" s="15">
        <v>0</v>
      </c>
      <c r="AD40" s="1">
        <v>0</v>
      </c>
      <c r="AE40" s="22">
        <v>0</v>
      </c>
      <c r="AF40" s="22">
        <v>0</v>
      </c>
      <c r="AG40" s="15">
        <v>0</v>
      </c>
      <c r="AH40" s="22">
        <v>0</v>
      </c>
      <c r="AI40" s="11"/>
      <c r="AJ40" s="1">
        <v>0</v>
      </c>
      <c r="AK40" s="1">
        <v>0</v>
      </c>
      <c r="AL40" s="11"/>
      <c r="AM40" s="1" t="s">
        <v>1082</v>
      </c>
      <c r="AN40" s="1" t="s">
        <v>1082</v>
      </c>
      <c r="AO40" s="1" t="s">
        <v>1082</v>
      </c>
      <c r="AP40" s="41"/>
      <c r="AQ40" s="1">
        <v>0</v>
      </c>
      <c r="AR40" s="1">
        <v>0</v>
      </c>
      <c r="AS40" s="1">
        <v>0</v>
      </c>
      <c r="AT40" s="1">
        <v>0</v>
      </c>
      <c r="AU40" s="1">
        <v>0</v>
      </c>
      <c r="AV40" s="41"/>
      <c r="AW40" s="1">
        <v>0</v>
      </c>
      <c r="AX40" s="1">
        <v>0</v>
      </c>
      <c r="AY40" s="1">
        <v>0</v>
      </c>
      <c r="AZ40" s="1">
        <v>0</v>
      </c>
      <c r="BA40" s="1">
        <v>0</v>
      </c>
      <c r="BB40" s="1">
        <v>0</v>
      </c>
      <c r="BC40" s="15">
        <v>0</v>
      </c>
      <c r="BD40" s="15">
        <v>0</v>
      </c>
      <c r="BE40" s="1">
        <v>0</v>
      </c>
      <c r="BF40" s="15">
        <v>0</v>
      </c>
      <c r="BG40" s="41"/>
      <c r="BH40" s="15">
        <v>0</v>
      </c>
      <c r="BI40" s="1">
        <v>0</v>
      </c>
      <c r="BJ40" s="1">
        <v>0</v>
      </c>
      <c r="BK40" s="15">
        <v>0</v>
      </c>
      <c r="BL40" s="15">
        <v>0</v>
      </c>
      <c r="BM40" s="22">
        <v>0</v>
      </c>
      <c r="BN40" s="41"/>
      <c r="BO40" s="1">
        <v>0</v>
      </c>
      <c r="BP40" s="15">
        <v>0</v>
      </c>
      <c r="BQ40" s="30">
        <v>0</v>
      </c>
      <c r="BR40" s="41"/>
      <c r="BS40" s="22">
        <v>0</v>
      </c>
      <c r="BT40" s="1">
        <v>0</v>
      </c>
      <c r="BU40" s="41"/>
      <c r="BV40" s="1">
        <v>0</v>
      </c>
      <c r="BW40" s="1">
        <v>0</v>
      </c>
      <c r="BX40" s="1">
        <v>0</v>
      </c>
      <c r="BY40" s="1">
        <v>0</v>
      </c>
      <c r="BZ40" s="41"/>
      <c r="CA40" s="1">
        <v>0</v>
      </c>
      <c r="CB40" s="15">
        <v>0</v>
      </c>
      <c r="CC40" s="1">
        <v>0</v>
      </c>
      <c r="CD40" s="15">
        <v>0</v>
      </c>
      <c r="CE40" s="41"/>
      <c r="CF40" s="22">
        <v>0</v>
      </c>
      <c r="CG40" s="42"/>
      <c r="CH40" s="22">
        <v>0</v>
      </c>
      <c r="CI40" s="41"/>
      <c r="CJ40" s="1">
        <v>0</v>
      </c>
      <c r="CK40" s="22">
        <v>0</v>
      </c>
      <c r="CL40" s="1">
        <v>0</v>
      </c>
      <c r="CM40" s="41"/>
      <c r="CN40" s="22">
        <v>0</v>
      </c>
      <c r="CO40" s="22">
        <v>0</v>
      </c>
      <c r="CP40" s="11"/>
      <c r="CQ40" s="1">
        <v>0</v>
      </c>
      <c r="CR40" s="1">
        <v>0</v>
      </c>
      <c r="CS40" s="41"/>
      <c r="CT40" s="1">
        <v>0</v>
      </c>
      <c r="CU40" s="1">
        <v>0</v>
      </c>
      <c r="CV40" s="11"/>
      <c r="CW40" s="1" t="s">
        <v>1082</v>
      </c>
      <c r="CX40" s="1" t="s">
        <v>1082</v>
      </c>
      <c r="CY40" s="1" t="s">
        <v>1082</v>
      </c>
      <c r="CZ40" s="41"/>
      <c r="DA40" s="41"/>
      <c r="DB40" s="22">
        <v>0</v>
      </c>
      <c r="DC40" s="22">
        <v>0</v>
      </c>
      <c r="DD40" s="2">
        <v>0</v>
      </c>
      <c r="DE40" s="2">
        <v>0</v>
      </c>
      <c r="DF40" s="2">
        <v>0</v>
      </c>
      <c r="DG40" s="2">
        <v>0</v>
      </c>
      <c r="DH40" s="41"/>
      <c r="DI40" s="1">
        <v>0</v>
      </c>
      <c r="DJ40" s="1" t="s">
        <v>1082</v>
      </c>
      <c r="DK40" s="1">
        <v>0</v>
      </c>
      <c r="DL40" s="1">
        <v>0</v>
      </c>
      <c r="DM40" s="15">
        <v>0</v>
      </c>
      <c r="DN40" s="41"/>
      <c r="DO40" s="1">
        <v>0</v>
      </c>
      <c r="DP40" s="1">
        <v>0</v>
      </c>
      <c r="DQ40" s="1">
        <v>0</v>
      </c>
      <c r="DR40" s="15">
        <v>0</v>
      </c>
      <c r="DS40" s="41"/>
      <c r="DT40" s="1">
        <v>0</v>
      </c>
      <c r="DU40" s="1">
        <v>0</v>
      </c>
      <c r="DV40" s="1">
        <v>0</v>
      </c>
      <c r="DW40" s="1">
        <v>0</v>
      </c>
      <c r="DX40" s="41"/>
      <c r="DY40" s="22">
        <v>0</v>
      </c>
      <c r="DZ40" s="1">
        <v>0</v>
      </c>
      <c r="EA40" s="41"/>
      <c r="EB40" s="15">
        <v>0</v>
      </c>
      <c r="EC40" s="41"/>
      <c r="ED40" s="15">
        <v>0</v>
      </c>
      <c r="EE40" s="15">
        <v>0</v>
      </c>
      <c r="EF40" s="15">
        <v>0</v>
      </c>
      <c r="EG40" s="15">
        <v>0</v>
      </c>
      <c r="EH40" s="15">
        <v>0</v>
      </c>
      <c r="EI40" s="22">
        <v>0</v>
      </c>
      <c r="EJ40" s="1">
        <v>0</v>
      </c>
      <c r="EK40" s="1">
        <v>0</v>
      </c>
      <c r="EL40" s="41"/>
      <c r="EM40" s="1">
        <v>0</v>
      </c>
      <c r="EN40" s="1">
        <v>0</v>
      </c>
      <c r="EO40" s="1">
        <v>0</v>
      </c>
      <c r="EP40" s="1">
        <v>0</v>
      </c>
      <c r="EQ40" s="1">
        <v>0</v>
      </c>
      <c r="ER40" s="1">
        <v>0</v>
      </c>
      <c r="ES40" s="1">
        <v>0</v>
      </c>
      <c r="ET40" s="1">
        <v>0</v>
      </c>
      <c r="EU40" s="1">
        <v>0</v>
      </c>
      <c r="EV40" s="1">
        <v>0</v>
      </c>
      <c r="EW40" s="1">
        <v>0</v>
      </c>
      <c r="EX40" s="1">
        <v>0</v>
      </c>
      <c r="EY40" s="1">
        <v>0</v>
      </c>
      <c r="EZ40" s="11"/>
      <c r="FA40" s="1">
        <v>0</v>
      </c>
      <c r="FB40" s="1">
        <v>0</v>
      </c>
      <c r="FC40" s="1">
        <v>0</v>
      </c>
      <c r="FD40" s="1">
        <v>0</v>
      </c>
      <c r="FE40" s="1">
        <v>0</v>
      </c>
      <c r="FF40" s="1">
        <v>0</v>
      </c>
      <c r="FG40" s="1">
        <v>0</v>
      </c>
      <c r="FH40" s="1">
        <v>0</v>
      </c>
      <c r="FI40" s="1">
        <v>0</v>
      </c>
      <c r="FJ40" s="1">
        <v>0</v>
      </c>
      <c r="FK40" s="1">
        <v>0</v>
      </c>
      <c r="FL40" s="1">
        <v>0</v>
      </c>
      <c r="FM40" s="1">
        <v>0</v>
      </c>
      <c r="FN40" s="1">
        <v>0</v>
      </c>
      <c r="FO40" s="1">
        <v>0</v>
      </c>
      <c r="FP40" s="1">
        <v>0</v>
      </c>
      <c r="FQ40" s="1">
        <v>0</v>
      </c>
      <c r="FR40" s="1">
        <v>0</v>
      </c>
      <c r="FS40" s="1">
        <v>0</v>
      </c>
      <c r="FT40" s="1">
        <v>0</v>
      </c>
      <c r="FU40" s="1">
        <v>0</v>
      </c>
      <c r="FV40" s="1">
        <v>0</v>
      </c>
      <c r="FW40" s="1">
        <v>0</v>
      </c>
    </row>
    <row r="41" spans="1:179" s="31" customFormat="1" ht="120" customHeight="1" x14ac:dyDescent="0.25">
      <c r="A41" s="35" t="s">
        <v>2256</v>
      </c>
      <c r="B41" s="80" t="s">
        <v>1296</v>
      </c>
      <c r="C41" s="81" t="s">
        <v>1297</v>
      </c>
      <c r="D41" s="81" t="s">
        <v>417</v>
      </c>
      <c r="E41" s="63">
        <v>4</v>
      </c>
      <c r="F41" s="81" t="s">
        <v>1298</v>
      </c>
      <c r="G41" s="63">
        <v>1</v>
      </c>
      <c r="H41" s="82" t="s">
        <v>1299</v>
      </c>
      <c r="I41" s="16">
        <v>2001</v>
      </c>
      <c r="J41" s="82" t="s">
        <v>340</v>
      </c>
      <c r="K41" s="16">
        <v>2005</v>
      </c>
      <c r="L41" s="63" t="s">
        <v>29</v>
      </c>
      <c r="M41" s="63">
        <v>2</v>
      </c>
      <c r="N41" s="63" t="s">
        <v>29</v>
      </c>
      <c r="O41" s="7" t="s">
        <v>627</v>
      </c>
      <c r="P41" s="35">
        <v>7</v>
      </c>
      <c r="Q41" s="35" t="s">
        <v>29</v>
      </c>
      <c r="R41" s="1" t="s">
        <v>29</v>
      </c>
      <c r="S41" s="63" t="s">
        <v>29</v>
      </c>
      <c r="T41" s="63" t="s">
        <v>29</v>
      </c>
      <c r="U41" s="1" t="s">
        <v>29</v>
      </c>
      <c r="V41" s="35" t="s">
        <v>29</v>
      </c>
      <c r="W41" s="36" t="s">
        <v>71</v>
      </c>
      <c r="X41" s="36" t="s">
        <v>31</v>
      </c>
      <c r="Y41" s="1">
        <v>1</v>
      </c>
      <c r="Z41" s="11"/>
      <c r="AA41" s="11"/>
      <c r="AB41" s="15">
        <v>1</v>
      </c>
      <c r="AC41" s="15">
        <v>0</v>
      </c>
      <c r="AD41" s="1">
        <v>0</v>
      </c>
      <c r="AE41" s="22">
        <v>0</v>
      </c>
      <c r="AF41" s="22">
        <v>0</v>
      </c>
      <c r="AG41" s="15">
        <v>0</v>
      </c>
      <c r="AH41" s="22">
        <v>0</v>
      </c>
      <c r="AI41" s="11"/>
      <c r="AJ41" s="1">
        <v>0</v>
      </c>
      <c r="AK41" s="1">
        <v>0</v>
      </c>
      <c r="AL41" s="11"/>
      <c r="AM41" s="1" t="s">
        <v>1082</v>
      </c>
      <c r="AN41" s="1" t="s">
        <v>1082</v>
      </c>
      <c r="AO41" s="1" t="s">
        <v>1082</v>
      </c>
      <c r="AP41" s="41"/>
      <c r="AQ41" s="1">
        <v>0</v>
      </c>
      <c r="AR41" s="1">
        <v>0</v>
      </c>
      <c r="AS41" s="1">
        <v>0</v>
      </c>
      <c r="AT41" s="1">
        <v>0</v>
      </c>
      <c r="AU41" s="1">
        <v>0</v>
      </c>
      <c r="AV41" s="41"/>
      <c r="AW41" s="1">
        <v>0</v>
      </c>
      <c r="AX41" s="1">
        <v>0</v>
      </c>
      <c r="AY41" s="1">
        <v>0</v>
      </c>
      <c r="AZ41" s="1">
        <v>0</v>
      </c>
      <c r="BA41" s="1">
        <v>0</v>
      </c>
      <c r="BB41" s="1">
        <v>0</v>
      </c>
      <c r="BC41" s="15">
        <v>0</v>
      </c>
      <c r="BD41" s="15">
        <v>0</v>
      </c>
      <c r="BE41" s="1">
        <v>0</v>
      </c>
      <c r="BF41" s="15">
        <v>0</v>
      </c>
      <c r="BG41" s="41"/>
      <c r="BH41" s="15">
        <v>0</v>
      </c>
      <c r="BI41" s="1">
        <v>0</v>
      </c>
      <c r="BJ41" s="1">
        <v>0</v>
      </c>
      <c r="BK41" s="15">
        <v>0</v>
      </c>
      <c r="BL41" s="15">
        <v>0</v>
      </c>
      <c r="BM41" s="22">
        <v>0</v>
      </c>
      <c r="BN41" s="41"/>
      <c r="BO41" s="21">
        <v>1</v>
      </c>
      <c r="BP41" s="15">
        <v>0</v>
      </c>
      <c r="BQ41" s="30">
        <v>0</v>
      </c>
      <c r="BR41" s="41"/>
      <c r="BS41" s="22">
        <v>0</v>
      </c>
      <c r="BT41" s="1">
        <v>0</v>
      </c>
      <c r="BU41" s="41"/>
      <c r="BV41" s="1">
        <v>0</v>
      </c>
      <c r="BW41" s="1">
        <v>0</v>
      </c>
      <c r="BX41" s="1">
        <v>0</v>
      </c>
      <c r="BY41" s="1">
        <v>0</v>
      </c>
      <c r="BZ41" s="41"/>
      <c r="CA41" s="1">
        <v>0</v>
      </c>
      <c r="CB41" s="15">
        <v>0</v>
      </c>
      <c r="CC41" s="1">
        <v>0</v>
      </c>
      <c r="CD41" s="15">
        <v>0</v>
      </c>
      <c r="CE41" s="41"/>
      <c r="CF41" s="22">
        <v>0</v>
      </c>
      <c r="CG41" s="42"/>
      <c r="CH41" s="22">
        <v>0</v>
      </c>
      <c r="CI41" s="41"/>
      <c r="CJ41" s="21">
        <v>1</v>
      </c>
      <c r="CK41" s="22">
        <v>0</v>
      </c>
      <c r="CL41" s="1">
        <v>0</v>
      </c>
      <c r="CM41" s="41"/>
      <c r="CN41" s="22">
        <v>0</v>
      </c>
      <c r="CO41" s="22">
        <v>0</v>
      </c>
      <c r="CP41" s="11"/>
      <c r="CQ41" s="1">
        <v>0</v>
      </c>
      <c r="CR41" s="1">
        <v>0</v>
      </c>
      <c r="CS41" s="41"/>
      <c r="CT41" s="1">
        <v>0</v>
      </c>
      <c r="CU41" s="1">
        <v>0</v>
      </c>
      <c r="CV41" s="11"/>
      <c r="CW41" s="1" t="s">
        <v>1082</v>
      </c>
      <c r="CX41" s="1" t="s">
        <v>1082</v>
      </c>
      <c r="CY41" s="1" t="s">
        <v>1082</v>
      </c>
      <c r="CZ41" s="41"/>
      <c r="DA41" s="41"/>
      <c r="DB41" s="22">
        <v>0</v>
      </c>
      <c r="DC41" s="22">
        <v>0</v>
      </c>
      <c r="DD41" s="2">
        <v>0</v>
      </c>
      <c r="DE41" s="2">
        <v>0</v>
      </c>
      <c r="DF41" s="2">
        <v>0</v>
      </c>
      <c r="DG41" s="2">
        <v>0</v>
      </c>
      <c r="DH41" s="41"/>
      <c r="DI41" s="1">
        <v>0</v>
      </c>
      <c r="DJ41" s="1" t="s">
        <v>1082</v>
      </c>
      <c r="DK41" s="1">
        <v>0</v>
      </c>
      <c r="DL41" s="1">
        <v>0</v>
      </c>
      <c r="DM41" s="15">
        <v>0</v>
      </c>
      <c r="DN41" s="41"/>
      <c r="DO41" s="1">
        <v>0</v>
      </c>
      <c r="DP41" s="1">
        <v>0</v>
      </c>
      <c r="DQ41" s="1">
        <v>0</v>
      </c>
      <c r="DR41" s="15">
        <v>0</v>
      </c>
      <c r="DS41" s="41"/>
      <c r="DT41" s="1">
        <v>0</v>
      </c>
      <c r="DU41" s="1">
        <v>0</v>
      </c>
      <c r="DV41" s="1">
        <v>0</v>
      </c>
      <c r="DW41" s="1">
        <v>0</v>
      </c>
      <c r="DX41" s="41"/>
      <c r="DY41" s="22">
        <v>0</v>
      </c>
      <c r="DZ41" s="1">
        <v>0</v>
      </c>
      <c r="EA41" s="41"/>
      <c r="EB41" s="15">
        <v>0</v>
      </c>
      <c r="EC41" s="41"/>
      <c r="ED41" s="15">
        <v>0</v>
      </c>
      <c r="EE41" s="15">
        <v>0</v>
      </c>
      <c r="EF41" s="15">
        <v>0</v>
      </c>
      <c r="EG41" s="15">
        <v>0</v>
      </c>
      <c r="EH41" s="15">
        <v>0</v>
      </c>
      <c r="EI41" s="22">
        <v>0</v>
      </c>
      <c r="EJ41" s="1">
        <v>0</v>
      </c>
      <c r="EK41" s="1">
        <v>0</v>
      </c>
      <c r="EL41" s="41"/>
      <c r="EM41" s="1">
        <v>0</v>
      </c>
      <c r="EN41" s="1">
        <v>0</v>
      </c>
      <c r="EO41" s="1">
        <v>0</v>
      </c>
      <c r="EP41" s="1">
        <v>0</v>
      </c>
      <c r="EQ41" s="1">
        <v>0</v>
      </c>
      <c r="ER41" s="1">
        <v>0</v>
      </c>
      <c r="ES41" s="1">
        <v>0</v>
      </c>
      <c r="ET41" s="1">
        <v>0</v>
      </c>
      <c r="EU41" s="1">
        <v>0</v>
      </c>
      <c r="EV41" s="1">
        <v>0</v>
      </c>
      <c r="EW41" s="1">
        <v>0</v>
      </c>
      <c r="EX41" s="1">
        <v>0</v>
      </c>
      <c r="EY41" s="1">
        <v>0</v>
      </c>
      <c r="EZ41" s="11"/>
      <c r="FA41" s="21">
        <v>1</v>
      </c>
      <c r="FB41" s="21">
        <v>1</v>
      </c>
      <c r="FC41" s="15">
        <v>0</v>
      </c>
      <c r="FD41" s="1">
        <v>0</v>
      </c>
      <c r="FE41" s="1">
        <v>0</v>
      </c>
      <c r="FF41" s="1">
        <v>0</v>
      </c>
      <c r="FG41" s="1">
        <v>0</v>
      </c>
      <c r="FH41" s="1">
        <v>0</v>
      </c>
      <c r="FI41" s="1">
        <v>0</v>
      </c>
      <c r="FJ41" s="1">
        <v>0</v>
      </c>
      <c r="FK41" s="21">
        <v>1</v>
      </c>
      <c r="FL41" s="1">
        <v>0</v>
      </c>
      <c r="FM41" s="1">
        <v>0</v>
      </c>
      <c r="FN41" s="1">
        <v>0</v>
      </c>
      <c r="FO41" s="1">
        <v>0</v>
      </c>
      <c r="FP41" s="1">
        <v>0</v>
      </c>
      <c r="FQ41" s="1">
        <v>0</v>
      </c>
      <c r="FR41" s="1">
        <v>0</v>
      </c>
      <c r="FS41" s="1">
        <v>0</v>
      </c>
      <c r="FT41" s="1">
        <v>0</v>
      </c>
      <c r="FU41" s="1">
        <v>0</v>
      </c>
      <c r="FV41" s="1">
        <v>0</v>
      </c>
      <c r="FW41" s="1">
        <v>0</v>
      </c>
    </row>
    <row r="42" spans="1:179" s="31" customFormat="1" ht="120" customHeight="1" x14ac:dyDescent="0.25">
      <c r="A42" s="35" t="s">
        <v>2257</v>
      </c>
      <c r="B42" s="1" t="s">
        <v>1300</v>
      </c>
      <c r="C42" s="81" t="s">
        <v>1301</v>
      </c>
      <c r="D42" s="16" t="s">
        <v>25</v>
      </c>
      <c r="E42" s="63">
        <v>1</v>
      </c>
      <c r="F42" s="81" t="s">
        <v>1302</v>
      </c>
      <c r="G42" s="63">
        <v>2</v>
      </c>
      <c r="H42" s="82" t="s">
        <v>1303</v>
      </c>
      <c r="I42" s="16">
        <v>2001</v>
      </c>
      <c r="J42" s="82" t="s">
        <v>1304</v>
      </c>
      <c r="K42" s="16">
        <v>2005</v>
      </c>
      <c r="L42" s="63" t="s">
        <v>29</v>
      </c>
      <c r="M42" s="63">
        <v>1</v>
      </c>
      <c r="N42" s="63" t="s">
        <v>29</v>
      </c>
      <c r="O42" s="57" t="s">
        <v>29</v>
      </c>
      <c r="P42" s="35" t="s">
        <v>29</v>
      </c>
      <c r="Q42" s="35" t="s">
        <v>29</v>
      </c>
      <c r="R42" s="1" t="s">
        <v>29</v>
      </c>
      <c r="S42" s="63" t="s">
        <v>29</v>
      </c>
      <c r="T42" s="63" t="s">
        <v>29</v>
      </c>
      <c r="U42" s="1" t="s">
        <v>29</v>
      </c>
      <c r="V42" s="35" t="s">
        <v>29</v>
      </c>
      <c r="W42" s="36" t="s">
        <v>51</v>
      </c>
      <c r="X42" s="36" t="s">
        <v>1244</v>
      </c>
      <c r="Y42" s="1">
        <v>0</v>
      </c>
      <c r="Z42" s="11"/>
      <c r="AA42" s="11"/>
      <c r="AB42" s="15">
        <v>0</v>
      </c>
      <c r="AC42" s="15">
        <v>0</v>
      </c>
      <c r="AD42" s="1">
        <v>0</v>
      </c>
      <c r="AE42" s="22">
        <v>0</v>
      </c>
      <c r="AF42" s="22">
        <v>0</v>
      </c>
      <c r="AG42" s="15">
        <v>0</v>
      </c>
      <c r="AH42" s="22">
        <v>0</v>
      </c>
      <c r="AI42" s="11"/>
      <c r="AJ42" s="1">
        <v>0</v>
      </c>
      <c r="AK42" s="1">
        <v>0</v>
      </c>
      <c r="AL42" s="11"/>
      <c r="AM42" s="1">
        <v>0</v>
      </c>
      <c r="AN42" s="1">
        <v>0</v>
      </c>
      <c r="AO42" s="1">
        <v>0</v>
      </c>
      <c r="AP42" s="41"/>
      <c r="AQ42" s="1">
        <v>0</v>
      </c>
      <c r="AR42" s="1">
        <v>0</v>
      </c>
      <c r="AS42" s="1">
        <v>0</v>
      </c>
      <c r="AT42" s="1">
        <v>0</v>
      </c>
      <c r="AU42" s="1">
        <v>0</v>
      </c>
      <c r="AV42" s="41"/>
      <c r="AW42" s="1">
        <v>0</v>
      </c>
      <c r="AX42" s="1">
        <v>0</v>
      </c>
      <c r="AY42" s="1">
        <v>0</v>
      </c>
      <c r="AZ42" s="1">
        <v>0</v>
      </c>
      <c r="BA42" s="1">
        <v>0</v>
      </c>
      <c r="BB42" s="1">
        <v>0</v>
      </c>
      <c r="BC42" s="15">
        <v>0</v>
      </c>
      <c r="BD42" s="15">
        <v>0</v>
      </c>
      <c r="BE42" s="1">
        <v>0</v>
      </c>
      <c r="BF42" s="15">
        <v>0</v>
      </c>
      <c r="BG42" s="41"/>
      <c r="BH42" s="15">
        <v>0</v>
      </c>
      <c r="BI42" s="1">
        <v>0</v>
      </c>
      <c r="BJ42" s="1">
        <v>0</v>
      </c>
      <c r="BK42" s="15">
        <v>0</v>
      </c>
      <c r="BL42" s="15">
        <v>0</v>
      </c>
      <c r="BM42" s="22">
        <v>0</v>
      </c>
      <c r="BN42" s="41"/>
      <c r="BO42" s="1">
        <v>0</v>
      </c>
      <c r="BP42" s="15">
        <v>0</v>
      </c>
      <c r="BQ42" s="30">
        <v>0</v>
      </c>
      <c r="BR42" s="41"/>
      <c r="BS42" s="22">
        <v>0</v>
      </c>
      <c r="BT42" s="1">
        <v>0</v>
      </c>
      <c r="BU42" s="41"/>
      <c r="BV42" s="1">
        <v>0</v>
      </c>
      <c r="BW42" s="1">
        <v>0</v>
      </c>
      <c r="BX42" s="1">
        <v>0</v>
      </c>
      <c r="BY42" s="1">
        <v>0</v>
      </c>
      <c r="BZ42" s="41"/>
      <c r="CA42" s="1">
        <v>0</v>
      </c>
      <c r="CB42" s="15">
        <v>0</v>
      </c>
      <c r="CC42" s="1">
        <v>0</v>
      </c>
      <c r="CD42" s="15">
        <v>0</v>
      </c>
      <c r="CE42" s="41"/>
      <c r="CF42" s="22">
        <v>0</v>
      </c>
      <c r="CG42" s="42"/>
      <c r="CH42" s="22">
        <v>0</v>
      </c>
      <c r="CI42" s="41"/>
      <c r="CJ42" s="1">
        <v>0</v>
      </c>
      <c r="CK42" s="22">
        <v>0</v>
      </c>
      <c r="CL42" s="1">
        <v>0</v>
      </c>
      <c r="CM42" s="41"/>
      <c r="CN42" s="22">
        <v>0</v>
      </c>
      <c r="CO42" s="22">
        <v>0</v>
      </c>
      <c r="CP42" s="11"/>
      <c r="CQ42" s="1">
        <v>0</v>
      </c>
      <c r="CR42" s="1">
        <v>0</v>
      </c>
      <c r="CS42" s="41"/>
      <c r="CT42" s="1">
        <v>0</v>
      </c>
      <c r="CU42" s="1">
        <v>0</v>
      </c>
      <c r="CV42" s="11"/>
      <c r="CW42" s="1">
        <v>0</v>
      </c>
      <c r="CX42" s="1">
        <v>0</v>
      </c>
      <c r="CY42" s="1">
        <v>0</v>
      </c>
      <c r="CZ42" s="41"/>
      <c r="DA42" s="41"/>
      <c r="DB42" s="22">
        <v>0</v>
      </c>
      <c r="DC42" s="22">
        <v>0</v>
      </c>
      <c r="DD42" s="2">
        <v>0</v>
      </c>
      <c r="DE42" s="2">
        <v>0</v>
      </c>
      <c r="DF42" s="2">
        <v>0</v>
      </c>
      <c r="DG42" s="2">
        <v>0</v>
      </c>
      <c r="DH42" s="41"/>
      <c r="DI42" s="1">
        <v>0</v>
      </c>
      <c r="DJ42" s="1" t="s">
        <v>1082</v>
      </c>
      <c r="DK42" s="1">
        <v>0</v>
      </c>
      <c r="DL42" s="1">
        <v>0</v>
      </c>
      <c r="DM42" s="15">
        <v>0</v>
      </c>
      <c r="DN42" s="41"/>
      <c r="DO42" s="1">
        <v>0</v>
      </c>
      <c r="DP42" s="1">
        <v>0</v>
      </c>
      <c r="DQ42" s="1">
        <v>0</v>
      </c>
      <c r="DR42" s="15">
        <v>0</v>
      </c>
      <c r="DS42" s="41"/>
      <c r="DT42" s="1">
        <v>0</v>
      </c>
      <c r="DU42" s="1">
        <v>0</v>
      </c>
      <c r="DV42" s="1">
        <v>0</v>
      </c>
      <c r="DW42" s="1">
        <v>0</v>
      </c>
      <c r="DX42" s="41"/>
      <c r="DY42" s="22">
        <v>0</v>
      </c>
      <c r="DZ42" s="1">
        <v>0</v>
      </c>
      <c r="EA42" s="41"/>
      <c r="EB42" s="15">
        <v>0</v>
      </c>
      <c r="EC42" s="41"/>
      <c r="ED42" s="15">
        <v>0</v>
      </c>
      <c r="EE42" s="15">
        <v>0</v>
      </c>
      <c r="EF42" s="15">
        <v>0</v>
      </c>
      <c r="EG42" s="15">
        <v>0</v>
      </c>
      <c r="EH42" s="15">
        <v>0</v>
      </c>
      <c r="EI42" s="22">
        <v>0</v>
      </c>
      <c r="EJ42" s="1">
        <v>0</v>
      </c>
      <c r="EK42" s="1">
        <v>0</v>
      </c>
      <c r="EL42" s="41"/>
      <c r="EM42" s="1">
        <v>0</v>
      </c>
      <c r="EN42" s="1">
        <v>0</v>
      </c>
      <c r="EO42" s="1">
        <v>0</v>
      </c>
      <c r="EP42" s="1">
        <v>0</v>
      </c>
      <c r="EQ42" s="1">
        <v>0</v>
      </c>
      <c r="ER42" s="1">
        <v>0</v>
      </c>
      <c r="ES42" s="1" t="s">
        <v>1082</v>
      </c>
      <c r="ET42" s="1">
        <v>0</v>
      </c>
      <c r="EU42" s="1" t="s">
        <v>1082</v>
      </c>
      <c r="EV42" s="1" t="s">
        <v>1082</v>
      </c>
      <c r="EW42" s="1" t="s">
        <v>1082</v>
      </c>
      <c r="EX42" s="1">
        <v>0</v>
      </c>
      <c r="EY42" s="1">
        <v>0</v>
      </c>
      <c r="EZ42" s="11"/>
      <c r="FA42" s="1">
        <v>0</v>
      </c>
      <c r="FB42" s="1">
        <v>0</v>
      </c>
      <c r="FC42" s="1">
        <v>0</v>
      </c>
      <c r="FD42" s="1" t="s">
        <v>1082</v>
      </c>
      <c r="FE42" s="1" t="s">
        <v>1082</v>
      </c>
      <c r="FF42" s="1" t="s">
        <v>1082</v>
      </c>
      <c r="FG42" s="1" t="s">
        <v>1082</v>
      </c>
      <c r="FH42" s="1" t="s">
        <v>1082</v>
      </c>
      <c r="FI42" s="1" t="s">
        <v>1082</v>
      </c>
      <c r="FJ42" s="1" t="s">
        <v>1082</v>
      </c>
      <c r="FK42" s="1" t="s">
        <v>1082</v>
      </c>
      <c r="FL42" s="1" t="s">
        <v>1082</v>
      </c>
      <c r="FM42" s="1" t="s">
        <v>1082</v>
      </c>
      <c r="FN42" s="1" t="s">
        <v>1082</v>
      </c>
      <c r="FO42" s="1" t="s">
        <v>1082</v>
      </c>
      <c r="FP42" s="1" t="s">
        <v>1082</v>
      </c>
      <c r="FQ42" s="1" t="s">
        <v>1082</v>
      </c>
      <c r="FR42" s="1" t="s">
        <v>1082</v>
      </c>
      <c r="FS42" s="1" t="s">
        <v>1082</v>
      </c>
      <c r="FT42" s="1" t="s">
        <v>1082</v>
      </c>
      <c r="FU42" s="1" t="s">
        <v>1082</v>
      </c>
      <c r="FV42" s="1" t="s">
        <v>1082</v>
      </c>
      <c r="FW42" s="1" t="s">
        <v>1082</v>
      </c>
    </row>
    <row r="43" spans="1:179" s="31" customFormat="1" ht="120" customHeight="1" x14ac:dyDescent="0.25">
      <c r="A43" s="35" t="s">
        <v>2258</v>
      </c>
      <c r="B43" s="1" t="s">
        <v>1305</v>
      </c>
      <c r="C43" s="80" t="s">
        <v>1306</v>
      </c>
      <c r="D43" s="81" t="s">
        <v>25</v>
      </c>
      <c r="E43" s="63">
        <v>1</v>
      </c>
      <c r="F43" s="81" t="s">
        <v>1307</v>
      </c>
      <c r="G43" s="63">
        <v>2</v>
      </c>
      <c r="H43" s="82" t="s">
        <v>1308</v>
      </c>
      <c r="I43" s="16">
        <v>2001</v>
      </c>
      <c r="J43" s="82" t="s">
        <v>1249</v>
      </c>
      <c r="K43" s="16">
        <v>2002</v>
      </c>
      <c r="L43" s="63" t="s">
        <v>29</v>
      </c>
      <c r="M43" s="63">
        <v>2</v>
      </c>
      <c r="N43" s="63" t="s">
        <v>29</v>
      </c>
      <c r="O43" s="57" t="s">
        <v>29</v>
      </c>
      <c r="P43" s="35">
        <v>7</v>
      </c>
      <c r="Q43" s="35" t="s">
        <v>29</v>
      </c>
      <c r="R43" s="1" t="s">
        <v>29</v>
      </c>
      <c r="S43" s="63" t="s">
        <v>29</v>
      </c>
      <c r="T43" s="63" t="s">
        <v>29</v>
      </c>
      <c r="U43" s="1" t="s">
        <v>29</v>
      </c>
      <c r="V43" s="35" t="s">
        <v>29</v>
      </c>
      <c r="W43" s="7" t="s">
        <v>71</v>
      </c>
      <c r="X43" s="7" t="s">
        <v>31</v>
      </c>
      <c r="Y43" s="1">
        <v>1</v>
      </c>
      <c r="Z43" s="11"/>
      <c r="AA43" s="11"/>
      <c r="AB43" s="15">
        <v>0</v>
      </c>
      <c r="AC43" s="15">
        <v>0</v>
      </c>
      <c r="AD43" s="1">
        <v>0</v>
      </c>
      <c r="AE43" s="22">
        <v>0</v>
      </c>
      <c r="AF43" s="22">
        <v>0</v>
      </c>
      <c r="AG43" s="15">
        <v>0</v>
      </c>
      <c r="AH43" s="22">
        <v>0</v>
      </c>
      <c r="AI43" s="11"/>
      <c r="AJ43" s="1">
        <v>0</v>
      </c>
      <c r="AK43" s="1">
        <v>0</v>
      </c>
      <c r="AL43" s="11"/>
      <c r="AM43" s="1" t="s">
        <v>1082</v>
      </c>
      <c r="AN43" s="1" t="s">
        <v>1082</v>
      </c>
      <c r="AO43" s="1" t="s">
        <v>1082</v>
      </c>
      <c r="AP43" s="41"/>
      <c r="AQ43" s="1">
        <v>0</v>
      </c>
      <c r="AR43" s="1">
        <v>0</v>
      </c>
      <c r="AS43" s="1">
        <v>0</v>
      </c>
      <c r="AT43" s="1">
        <v>0</v>
      </c>
      <c r="AU43" s="1">
        <v>0</v>
      </c>
      <c r="AV43" s="41"/>
      <c r="AW43" s="1">
        <v>0</v>
      </c>
      <c r="AX43" s="1">
        <v>0</v>
      </c>
      <c r="AY43" s="1">
        <v>0</v>
      </c>
      <c r="AZ43" s="1">
        <v>0</v>
      </c>
      <c r="BA43" s="1">
        <v>0</v>
      </c>
      <c r="BB43" s="1">
        <v>0</v>
      </c>
      <c r="BC43" s="15">
        <v>0</v>
      </c>
      <c r="BD43" s="15">
        <v>0</v>
      </c>
      <c r="BE43" s="1">
        <v>0</v>
      </c>
      <c r="BF43" s="15">
        <v>0</v>
      </c>
      <c r="BG43" s="41"/>
      <c r="BH43" s="15">
        <v>0</v>
      </c>
      <c r="BI43" s="1">
        <v>0</v>
      </c>
      <c r="BJ43" s="1">
        <v>0</v>
      </c>
      <c r="BK43" s="15">
        <v>0</v>
      </c>
      <c r="BL43" s="15">
        <v>0</v>
      </c>
      <c r="BM43" s="22">
        <v>0</v>
      </c>
      <c r="BN43" s="41"/>
      <c r="BO43" s="1">
        <v>0</v>
      </c>
      <c r="BP43" s="15">
        <v>0</v>
      </c>
      <c r="BQ43" s="30">
        <v>0</v>
      </c>
      <c r="BR43" s="41"/>
      <c r="BS43" s="22">
        <v>0</v>
      </c>
      <c r="BT43" s="1">
        <v>0</v>
      </c>
      <c r="BU43" s="41"/>
      <c r="BV43" s="1">
        <v>0</v>
      </c>
      <c r="BW43" s="1">
        <v>0</v>
      </c>
      <c r="BX43" s="1">
        <v>0</v>
      </c>
      <c r="BY43" s="1">
        <v>0</v>
      </c>
      <c r="BZ43" s="41"/>
      <c r="CA43" s="1">
        <v>0</v>
      </c>
      <c r="CB43" s="15">
        <v>0</v>
      </c>
      <c r="CC43" s="1">
        <v>0</v>
      </c>
      <c r="CD43" s="15">
        <v>0</v>
      </c>
      <c r="CE43" s="41"/>
      <c r="CF43" s="22">
        <v>0</v>
      </c>
      <c r="CG43" s="42"/>
      <c r="CH43" s="22">
        <v>0</v>
      </c>
      <c r="CI43" s="41"/>
      <c r="CJ43" s="1">
        <v>0</v>
      </c>
      <c r="CK43" s="22">
        <v>0</v>
      </c>
      <c r="CL43" s="1">
        <v>0</v>
      </c>
      <c r="CM43" s="41"/>
      <c r="CN43" s="22">
        <v>0</v>
      </c>
      <c r="CO43" s="22">
        <v>0</v>
      </c>
      <c r="CP43" s="11"/>
      <c r="CQ43" s="1">
        <v>0</v>
      </c>
      <c r="CR43" s="1">
        <v>0</v>
      </c>
      <c r="CS43" s="41"/>
      <c r="CT43" s="1">
        <v>0</v>
      </c>
      <c r="CU43" s="1">
        <v>0</v>
      </c>
      <c r="CV43" s="11"/>
      <c r="CW43" s="1" t="s">
        <v>1082</v>
      </c>
      <c r="CX43" s="1" t="s">
        <v>1082</v>
      </c>
      <c r="CY43" s="1" t="s">
        <v>1082</v>
      </c>
      <c r="CZ43" s="41"/>
      <c r="DA43" s="41"/>
      <c r="DB43" s="22">
        <v>0</v>
      </c>
      <c r="DC43" s="22">
        <v>0</v>
      </c>
      <c r="DD43" s="2">
        <v>0</v>
      </c>
      <c r="DE43" s="2">
        <v>0</v>
      </c>
      <c r="DF43" s="2">
        <v>0</v>
      </c>
      <c r="DG43" s="2">
        <v>0</v>
      </c>
      <c r="DH43" s="41"/>
      <c r="DI43" s="1">
        <v>0</v>
      </c>
      <c r="DJ43" s="1" t="s">
        <v>1082</v>
      </c>
      <c r="DK43" s="1">
        <v>0</v>
      </c>
      <c r="DL43" s="1">
        <v>0</v>
      </c>
      <c r="DM43" s="15">
        <v>0</v>
      </c>
      <c r="DN43" s="41"/>
      <c r="DO43" s="1">
        <v>0</v>
      </c>
      <c r="DP43" s="1">
        <v>0</v>
      </c>
      <c r="DQ43" s="1">
        <v>0</v>
      </c>
      <c r="DR43" s="15">
        <v>0</v>
      </c>
      <c r="DS43" s="41"/>
      <c r="DT43" s="1">
        <v>0</v>
      </c>
      <c r="DU43" s="1">
        <v>0</v>
      </c>
      <c r="DV43" s="1">
        <v>0</v>
      </c>
      <c r="DW43" s="1">
        <v>0</v>
      </c>
      <c r="DX43" s="41"/>
      <c r="DY43" s="22">
        <v>0</v>
      </c>
      <c r="DZ43" s="1">
        <v>0</v>
      </c>
      <c r="EA43" s="41"/>
      <c r="EB43" s="15">
        <v>0</v>
      </c>
      <c r="EC43" s="41"/>
      <c r="ED43" s="15">
        <v>0</v>
      </c>
      <c r="EE43" s="15">
        <v>0</v>
      </c>
      <c r="EF43" s="15">
        <v>0</v>
      </c>
      <c r="EG43" s="15">
        <v>0</v>
      </c>
      <c r="EH43" s="15">
        <v>0</v>
      </c>
      <c r="EI43" s="22">
        <v>0</v>
      </c>
      <c r="EJ43" s="1">
        <v>0</v>
      </c>
      <c r="EK43" s="1">
        <v>0</v>
      </c>
      <c r="EL43" s="41"/>
      <c r="EM43" s="1">
        <v>0</v>
      </c>
      <c r="EN43" s="1">
        <v>0</v>
      </c>
      <c r="EO43" s="1">
        <v>0</v>
      </c>
      <c r="EP43" s="1">
        <v>0</v>
      </c>
      <c r="EQ43" s="1">
        <v>0</v>
      </c>
      <c r="ER43" s="1">
        <v>0</v>
      </c>
      <c r="ES43" s="1">
        <v>0</v>
      </c>
      <c r="ET43" s="1">
        <v>0</v>
      </c>
      <c r="EU43" s="1">
        <v>0</v>
      </c>
      <c r="EV43" s="1">
        <v>0</v>
      </c>
      <c r="EW43" s="1">
        <v>0</v>
      </c>
      <c r="EX43" s="1">
        <v>0</v>
      </c>
      <c r="EY43" s="1">
        <v>0</v>
      </c>
      <c r="EZ43" s="11"/>
      <c r="FA43" s="1">
        <v>0</v>
      </c>
      <c r="FB43" s="1">
        <v>0</v>
      </c>
      <c r="FC43" s="21">
        <v>1</v>
      </c>
      <c r="FD43" s="1">
        <v>0</v>
      </c>
      <c r="FE43" s="1">
        <v>0</v>
      </c>
      <c r="FF43" s="1">
        <v>0</v>
      </c>
      <c r="FG43" s="1">
        <v>0</v>
      </c>
      <c r="FH43" s="1">
        <v>0</v>
      </c>
      <c r="FI43" s="1">
        <v>0</v>
      </c>
      <c r="FJ43" s="1">
        <v>0</v>
      </c>
      <c r="FK43" s="21">
        <v>1</v>
      </c>
      <c r="FL43" s="1">
        <v>0</v>
      </c>
      <c r="FM43" s="1">
        <v>0</v>
      </c>
      <c r="FN43" s="1">
        <v>0</v>
      </c>
      <c r="FO43" s="1">
        <v>0</v>
      </c>
      <c r="FP43" s="1">
        <v>0</v>
      </c>
      <c r="FQ43" s="1">
        <v>0</v>
      </c>
      <c r="FR43" s="1">
        <v>0</v>
      </c>
      <c r="FS43" s="1">
        <v>0</v>
      </c>
      <c r="FT43" s="1">
        <v>0</v>
      </c>
      <c r="FU43" s="1">
        <v>0</v>
      </c>
      <c r="FV43" s="1">
        <v>0</v>
      </c>
      <c r="FW43" s="1">
        <v>0</v>
      </c>
    </row>
    <row r="44" spans="1:179" ht="120" customHeight="1" x14ac:dyDescent="0.25">
      <c r="A44" s="35" t="s">
        <v>2259</v>
      </c>
      <c r="B44" s="84" t="s">
        <v>45</v>
      </c>
      <c r="C44" s="84" t="s">
        <v>46</v>
      </c>
      <c r="D44" s="84" t="s">
        <v>47</v>
      </c>
      <c r="E44" s="84">
        <v>4</v>
      </c>
      <c r="F44" s="84" t="s">
        <v>48</v>
      </c>
      <c r="G44" s="84">
        <v>2</v>
      </c>
      <c r="H44" s="85" t="s">
        <v>49</v>
      </c>
      <c r="I44" s="77">
        <v>2001</v>
      </c>
      <c r="J44" s="85" t="s">
        <v>50</v>
      </c>
      <c r="K44" s="77">
        <v>2003</v>
      </c>
      <c r="L44" s="84" t="s">
        <v>29</v>
      </c>
      <c r="M44" s="84">
        <v>1</v>
      </c>
      <c r="N44" s="84" t="s">
        <v>29</v>
      </c>
      <c r="O44" s="84" t="s">
        <v>29</v>
      </c>
      <c r="P44" s="75" t="s">
        <v>29</v>
      </c>
      <c r="Q44" s="35" t="s">
        <v>29</v>
      </c>
      <c r="R44" s="75" t="s">
        <v>29</v>
      </c>
      <c r="S44" s="84" t="s">
        <v>29</v>
      </c>
      <c r="T44" s="84" t="s">
        <v>29</v>
      </c>
      <c r="U44" s="75" t="s">
        <v>29</v>
      </c>
      <c r="V44" s="35" t="s">
        <v>29</v>
      </c>
      <c r="W44" s="75" t="s">
        <v>51</v>
      </c>
      <c r="X44" s="75" t="s">
        <v>52</v>
      </c>
      <c r="Y44" s="75">
        <v>1</v>
      </c>
      <c r="Z44" s="11"/>
      <c r="AA44" s="11"/>
      <c r="AB44" s="15">
        <v>1</v>
      </c>
      <c r="AC44" s="15">
        <v>0</v>
      </c>
      <c r="AD44" s="1">
        <v>0</v>
      </c>
      <c r="AE44" s="1">
        <v>0</v>
      </c>
      <c r="AF44" s="1">
        <v>0</v>
      </c>
      <c r="AG44" s="1">
        <v>0</v>
      </c>
      <c r="AH44" s="86">
        <v>2</v>
      </c>
      <c r="AI44" s="87"/>
      <c r="AJ44" s="1">
        <v>0</v>
      </c>
      <c r="AK44" s="1">
        <v>0</v>
      </c>
      <c r="AL44" s="11"/>
      <c r="AM44" s="1">
        <v>0</v>
      </c>
      <c r="AN44" s="1">
        <v>0</v>
      </c>
      <c r="AO44" s="1">
        <v>0</v>
      </c>
      <c r="AP44" s="78"/>
      <c r="AQ44" s="1">
        <v>0</v>
      </c>
      <c r="AR44" s="1">
        <v>0</v>
      </c>
      <c r="AS44" s="1">
        <v>0</v>
      </c>
      <c r="AT44" s="75">
        <v>0</v>
      </c>
      <c r="AU44" s="75">
        <v>0</v>
      </c>
      <c r="AV44" s="78"/>
      <c r="AW44" s="1">
        <v>0</v>
      </c>
      <c r="AX44" s="1">
        <v>0</v>
      </c>
      <c r="AY44" s="1">
        <v>0</v>
      </c>
      <c r="AZ44" s="1">
        <v>0</v>
      </c>
      <c r="BA44" s="1">
        <v>0</v>
      </c>
      <c r="BB44" s="1">
        <v>0</v>
      </c>
      <c r="BC44" s="15">
        <v>0</v>
      </c>
      <c r="BD44" s="88">
        <v>0</v>
      </c>
      <c r="BE44" s="75">
        <v>0</v>
      </c>
      <c r="BF44" s="88">
        <v>0</v>
      </c>
      <c r="BG44" s="78"/>
      <c r="BH44" s="15">
        <v>0</v>
      </c>
      <c r="BI44" s="1">
        <v>0</v>
      </c>
      <c r="BJ44" s="1">
        <v>0</v>
      </c>
      <c r="BK44" s="15" t="s">
        <v>1082</v>
      </c>
      <c r="BL44" s="15" t="s">
        <v>1082</v>
      </c>
      <c r="BM44" s="75">
        <v>0</v>
      </c>
      <c r="BN44" s="78"/>
      <c r="BO44" s="75">
        <v>0</v>
      </c>
      <c r="BP44" s="15" t="s">
        <v>1082</v>
      </c>
      <c r="BQ44" s="1">
        <v>0</v>
      </c>
      <c r="BR44" s="78"/>
      <c r="BS44" s="75">
        <v>0</v>
      </c>
      <c r="BT44" s="75">
        <v>0</v>
      </c>
      <c r="BU44" s="78"/>
      <c r="BV44" s="75">
        <v>0</v>
      </c>
      <c r="BW44" s="1">
        <v>0</v>
      </c>
      <c r="BX44" s="75">
        <v>0</v>
      </c>
      <c r="BY44" s="1">
        <v>0</v>
      </c>
      <c r="BZ44" s="78"/>
      <c r="CA44" s="75">
        <v>0</v>
      </c>
      <c r="CB44" s="15" t="s">
        <v>1082</v>
      </c>
      <c r="CC44" s="1">
        <v>0</v>
      </c>
      <c r="CD44" s="15" t="s">
        <v>1082</v>
      </c>
      <c r="CE44" s="78"/>
      <c r="CF44" s="75">
        <v>0</v>
      </c>
      <c r="CG44" s="79"/>
      <c r="CH44" s="75">
        <v>0</v>
      </c>
      <c r="CI44" s="78"/>
      <c r="CJ44" s="4">
        <v>2</v>
      </c>
      <c r="CK44" s="75">
        <v>0</v>
      </c>
      <c r="CL44" s="75">
        <v>0</v>
      </c>
      <c r="CM44" s="78"/>
      <c r="CN44" s="1">
        <v>0</v>
      </c>
      <c r="CO44" s="1">
        <v>0</v>
      </c>
      <c r="CP44" s="11"/>
      <c r="CQ44" s="1">
        <v>0</v>
      </c>
      <c r="CR44" s="1">
        <v>0</v>
      </c>
      <c r="CS44" s="78"/>
      <c r="CT44" s="75">
        <v>1</v>
      </c>
      <c r="CU44" s="75">
        <v>27</v>
      </c>
      <c r="CV44" s="87"/>
      <c r="CW44" s="75">
        <v>0</v>
      </c>
      <c r="CX44" s="75">
        <v>0</v>
      </c>
      <c r="CY44" s="75">
        <v>1</v>
      </c>
      <c r="CZ44" s="78"/>
      <c r="DA44" s="78"/>
      <c r="DB44" s="75">
        <v>0</v>
      </c>
      <c r="DC44" s="75">
        <v>0</v>
      </c>
      <c r="DD44" s="83">
        <v>0</v>
      </c>
      <c r="DE44" s="83">
        <v>0</v>
      </c>
      <c r="DF44" s="83">
        <v>0</v>
      </c>
      <c r="DG44" s="83">
        <v>0</v>
      </c>
      <c r="DH44" s="78"/>
      <c r="DI44" s="75">
        <v>0</v>
      </c>
      <c r="DJ44" s="1" t="s">
        <v>1082</v>
      </c>
      <c r="DK44" s="75">
        <v>0</v>
      </c>
      <c r="DL44" s="75">
        <v>0</v>
      </c>
      <c r="DM44" s="15" t="s">
        <v>1082</v>
      </c>
      <c r="DN44" s="78"/>
      <c r="DO44" s="75">
        <v>0</v>
      </c>
      <c r="DP44" s="1">
        <v>0</v>
      </c>
      <c r="DQ44" s="1">
        <v>0</v>
      </c>
      <c r="DR44" s="15" t="s">
        <v>1082</v>
      </c>
      <c r="DS44" s="78"/>
      <c r="DT44" s="1">
        <v>0</v>
      </c>
      <c r="DU44" s="1">
        <v>0</v>
      </c>
      <c r="DV44" s="1">
        <v>0</v>
      </c>
      <c r="DW44" s="1">
        <v>0</v>
      </c>
      <c r="DX44" s="78"/>
      <c r="DY44" s="75">
        <v>0</v>
      </c>
      <c r="DZ44" s="1">
        <v>0</v>
      </c>
      <c r="EA44" s="78"/>
      <c r="EB44" s="15" t="s">
        <v>1082</v>
      </c>
      <c r="EC44" s="78"/>
      <c r="ED44" s="15" t="s">
        <v>1082</v>
      </c>
      <c r="EE44" s="15" t="s">
        <v>1082</v>
      </c>
      <c r="EF44" s="15" t="s">
        <v>1082</v>
      </c>
      <c r="EG44" s="15" t="s">
        <v>1082</v>
      </c>
      <c r="EH44" s="15" t="s">
        <v>1082</v>
      </c>
      <c r="EI44" s="1">
        <v>0</v>
      </c>
      <c r="EJ44" s="1">
        <v>0</v>
      </c>
      <c r="EK44" s="1">
        <v>0</v>
      </c>
      <c r="EL44" s="78"/>
      <c r="EM44" s="75">
        <v>0</v>
      </c>
      <c r="EN44" s="75">
        <v>0</v>
      </c>
      <c r="EO44" s="75">
        <v>0</v>
      </c>
      <c r="EP44" s="1">
        <v>0</v>
      </c>
      <c r="EQ44" s="75">
        <v>0</v>
      </c>
      <c r="ER44" s="75">
        <v>0</v>
      </c>
      <c r="ES44" s="1" t="s">
        <v>1082</v>
      </c>
      <c r="ET44" s="1">
        <v>0</v>
      </c>
      <c r="EU44" s="1" t="s">
        <v>1082</v>
      </c>
      <c r="EV44" s="1" t="s">
        <v>1082</v>
      </c>
      <c r="EW44" s="1" t="s">
        <v>1082</v>
      </c>
      <c r="EX44" s="75">
        <v>0</v>
      </c>
      <c r="EY44" s="75">
        <v>0</v>
      </c>
      <c r="EZ44" s="87"/>
      <c r="FA44" s="1">
        <v>0</v>
      </c>
      <c r="FB44" s="1">
        <v>0</v>
      </c>
      <c r="FC44" s="1">
        <v>0</v>
      </c>
      <c r="FD44" s="1">
        <v>0</v>
      </c>
      <c r="FE44" s="1">
        <v>0</v>
      </c>
      <c r="FF44" s="1">
        <v>0</v>
      </c>
      <c r="FG44" s="1">
        <v>0</v>
      </c>
      <c r="FH44" s="1" t="s">
        <v>1082</v>
      </c>
      <c r="FI44" s="1">
        <v>0</v>
      </c>
      <c r="FJ44" s="1">
        <v>0</v>
      </c>
      <c r="FK44" s="1">
        <v>0</v>
      </c>
      <c r="FL44" s="1">
        <v>0</v>
      </c>
      <c r="FM44" s="1">
        <v>0</v>
      </c>
      <c r="FN44" s="1">
        <v>0</v>
      </c>
      <c r="FO44" s="1">
        <v>0</v>
      </c>
      <c r="FP44" s="1">
        <v>0</v>
      </c>
      <c r="FQ44" s="1">
        <v>0</v>
      </c>
      <c r="FR44" s="1">
        <v>0</v>
      </c>
      <c r="FS44" s="1">
        <v>0</v>
      </c>
      <c r="FT44" s="1">
        <v>0</v>
      </c>
      <c r="FU44" s="1">
        <v>0</v>
      </c>
      <c r="FV44" s="1">
        <v>0</v>
      </c>
      <c r="FW44" s="1">
        <v>0</v>
      </c>
    </row>
    <row r="45" spans="1:179" ht="120" customHeight="1" x14ac:dyDescent="0.25">
      <c r="A45" s="35" t="s">
        <v>2360</v>
      </c>
      <c r="B45" s="15" t="s">
        <v>2693</v>
      </c>
      <c r="C45" s="84" t="s">
        <v>53</v>
      </c>
      <c r="D45" s="89" t="s">
        <v>25</v>
      </c>
      <c r="E45" s="83">
        <v>1</v>
      </c>
      <c r="F45" s="83" t="s">
        <v>54</v>
      </c>
      <c r="G45" s="84">
        <v>1</v>
      </c>
      <c r="H45" s="85" t="s">
        <v>55</v>
      </c>
      <c r="I45" s="77">
        <v>2002</v>
      </c>
      <c r="J45" s="85" t="s">
        <v>56</v>
      </c>
      <c r="K45" s="77">
        <v>2002</v>
      </c>
      <c r="L45" s="90" t="s">
        <v>29</v>
      </c>
      <c r="M45" s="83">
        <v>1</v>
      </c>
      <c r="N45" s="83" t="s">
        <v>29</v>
      </c>
      <c r="O45" s="83" t="s">
        <v>29</v>
      </c>
      <c r="P45" s="83" t="s">
        <v>29</v>
      </c>
      <c r="Q45" s="35" t="s">
        <v>29</v>
      </c>
      <c r="R45" s="83" t="s">
        <v>29</v>
      </c>
      <c r="S45" s="83" t="s">
        <v>29</v>
      </c>
      <c r="T45" s="83" t="s">
        <v>29</v>
      </c>
      <c r="U45" s="83" t="s">
        <v>29</v>
      </c>
      <c r="V45" s="35" t="s">
        <v>29</v>
      </c>
      <c r="W45" s="83" t="s">
        <v>51</v>
      </c>
      <c r="X45" s="83" t="s">
        <v>57</v>
      </c>
      <c r="Y45" s="83">
        <v>1</v>
      </c>
      <c r="Z45" s="91"/>
      <c r="AA45" s="91"/>
      <c r="AB45" s="83">
        <v>1</v>
      </c>
      <c r="AC45" s="83">
        <v>0</v>
      </c>
      <c r="AD45" s="83">
        <v>0</v>
      </c>
      <c r="AE45" s="75">
        <v>0</v>
      </c>
      <c r="AF45" s="75">
        <v>0</v>
      </c>
      <c r="AG45" s="75">
        <v>0</v>
      </c>
      <c r="AH45" s="75">
        <v>0</v>
      </c>
      <c r="AI45" s="87"/>
      <c r="AJ45" s="83">
        <v>0</v>
      </c>
      <c r="AK45" s="83">
        <v>0</v>
      </c>
      <c r="AL45" s="87"/>
      <c r="AM45" s="92">
        <v>2</v>
      </c>
      <c r="AN45" s="92">
        <v>2</v>
      </c>
      <c r="AO45" s="92">
        <v>2</v>
      </c>
      <c r="AP45" s="78"/>
      <c r="AQ45" s="93">
        <v>0</v>
      </c>
      <c r="AR45" s="83">
        <v>0</v>
      </c>
      <c r="AS45" s="83">
        <v>0</v>
      </c>
      <c r="AT45" s="83">
        <v>0</v>
      </c>
      <c r="AU45" s="86">
        <v>2</v>
      </c>
      <c r="AV45" s="78"/>
      <c r="AW45" s="75">
        <v>0</v>
      </c>
      <c r="AX45" s="75">
        <v>0</v>
      </c>
      <c r="AY45" s="75">
        <v>0</v>
      </c>
      <c r="AZ45" s="75">
        <v>0</v>
      </c>
      <c r="BA45" s="75">
        <v>0</v>
      </c>
      <c r="BB45" s="75">
        <v>0</v>
      </c>
      <c r="BC45" s="88">
        <v>0</v>
      </c>
      <c r="BD45" s="83">
        <v>0</v>
      </c>
      <c r="BE45" s="83">
        <v>0</v>
      </c>
      <c r="BF45" s="83">
        <v>0</v>
      </c>
      <c r="BG45" s="78"/>
      <c r="BH45" s="83">
        <v>0</v>
      </c>
      <c r="BI45" s="83">
        <v>0</v>
      </c>
      <c r="BJ45" s="83">
        <v>0</v>
      </c>
      <c r="BK45" s="15" t="s">
        <v>1082</v>
      </c>
      <c r="BL45" s="15" t="s">
        <v>1082</v>
      </c>
      <c r="BM45" s="75">
        <v>0</v>
      </c>
      <c r="BN45" s="78"/>
      <c r="BO45" s="94">
        <v>1</v>
      </c>
      <c r="BP45" s="15" t="s">
        <v>1082</v>
      </c>
      <c r="BQ45" s="83">
        <v>0</v>
      </c>
      <c r="BR45" s="78"/>
      <c r="BS45" s="83">
        <v>0</v>
      </c>
      <c r="BT45" s="83">
        <v>0</v>
      </c>
      <c r="BU45" s="78"/>
      <c r="BV45" s="83">
        <v>0</v>
      </c>
      <c r="BW45" s="1">
        <v>0</v>
      </c>
      <c r="BX45" s="83">
        <v>0</v>
      </c>
      <c r="BY45" s="1">
        <v>0</v>
      </c>
      <c r="BZ45" s="78"/>
      <c r="CA45" s="83">
        <v>0</v>
      </c>
      <c r="CB45" s="15" t="s">
        <v>1082</v>
      </c>
      <c r="CC45" s="1">
        <v>0</v>
      </c>
      <c r="CD45" s="15" t="s">
        <v>1082</v>
      </c>
      <c r="CE45" s="78"/>
      <c r="CF45" s="83">
        <v>0</v>
      </c>
      <c r="CG45" s="79"/>
      <c r="CH45" s="83">
        <v>0</v>
      </c>
      <c r="CI45" s="78"/>
      <c r="CJ45" s="86">
        <v>2</v>
      </c>
      <c r="CK45" s="83">
        <v>0</v>
      </c>
      <c r="CL45" s="94">
        <v>1</v>
      </c>
      <c r="CM45" s="78"/>
      <c r="CN45" s="75">
        <v>0</v>
      </c>
      <c r="CO45" s="75">
        <v>0</v>
      </c>
      <c r="CP45" s="87"/>
      <c r="CQ45" s="83">
        <v>0</v>
      </c>
      <c r="CR45" s="75">
        <v>0</v>
      </c>
      <c r="CS45" s="78"/>
      <c r="CT45" s="83">
        <v>10</v>
      </c>
      <c r="CU45" s="83">
        <v>420</v>
      </c>
      <c r="CV45" s="91"/>
      <c r="CW45" s="83">
        <v>0</v>
      </c>
      <c r="CX45" s="83">
        <v>1</v>
      </c>
      <c r="CY45" s="83">
        <v>0</v>
      </c>
      <c r="CZ45" s="78"/>
      <c r="DA45" s="78"/>
      <c r="DB45" s="86">
        <v>2</v>
      </c>
      <c r="DC45" s="86">
        <v>2</v>
      </c>
      <c r="DD45" s="83">
        <v>0</v>
      </c>
      <c r="DE45" s="83">
        <v>0</v>
      </c>
      <c r="DF45" s="83">
        <v>0</v>
      </c>
      <c r="DG45" s="83">
        <v>0</v>
      </c>
      <c r="DH45" s="78"/>
      <c r="DI45" s="83">
        <v>0</v>
      </c>
      <c r="DJ45" s="1" t="s">
        <v>1082</v>
      </c>
      <c r="DK45" s="83">
        <v>0</v>
      </c>
      <c r="DL45" s="83">
        <v>0</v>
      </c>
      <c r="DM45" s="15" t="s">
        <v>1082</v>
      </c>
      <c r="DN45" s="78"/>
      <c r="DO45" s="86">
        <v>2</v>
      </c>
      <c r="DP45" s="83">
        <v>0</v>
      </c>
      <c r="DQ45" s="83">
        <v>0</v>
      </c>
      <c r="DR45" s="15" t="s">
        <v>1082</v>
      </c>
      <c r="DS45" s="78"/>
      <c r="DT45" s="86">
        <v>2</v>
      </c>
      <c r="DU45" s="86">
        <v>2</v>
      </c>
      <c r="DV45" s="86">
        <v>2</v>
      </c>
      <c r="DW45" s="86">
        <v>2</v>
      </c>
      <c r="DX45" s="78"/>
      <c r="DY45" s="83">
        <v>0</v>
      </c>
      <c r="DZ45" s="1">
        <v>0</v>
      </c>
      <c r="EA45" s="78"/>
      <c r="EB45" s="15" t="s">
        <v>1082</v>
      </c>
      <c r="EC45" s="78"/>
      <c r="ED45" s="15" t="s">
        <v>1082</v>
      </c>
      <c r="EE45" s="15" t="s">
        <v>1082</v>
      </c>
      <c r="EF45" s="15" t="s">
        <v>1082</v>
      </c>
      <c r="EG45" s="15" t="s">
        <v>1082</v>
      </c>
      <c r="EH45" s="15" t="s">
        <v>1082</v>
      </c>
      <c r="EI45" s="83">
        <v>0</v>
      </c>
      <c r="EJ45" s="83">
        <v>0</v>
      </c>
      <c r="EK45" s="1">
        <v>0</v>
      </c>
      <c r="EL45" s="78"/>
      <c r="EM45" s="95">
        <v>1</v>
      </c>
      <c r="EN45" s="83">
        <v>0</v>
      </c>
      <c r="EO45" s="95">
        <v>1</v>
      </c>
      <c r="EP45" s="95">
        <v>0</v>
      </c>
      <c r="EQ45" s="83">
        <v>0</v>
      </c>
      <c r="ER45" s="83">
        <v>0</v>
      </c>
      <c r="ES45" s="95" t="s">
        <v>1082</v>
      </c>
      <c r="ET45" s="95">
        <v>0</v>
      </c>
      <c r="EU45" s="15" t="s">
        <v>1082</v>
      </c>
      <c r="EV45" s="15" t="s">
        <v>1082</v>
      </c>
      <c r="EW45" s="1" t="s">
        <v>1082</v>
      </c>
      <c r="EX45" s="83">
        <v>0</v>
      </c>
      <c r="EY45" s="83">
        <v>0</v>
      </c>
      <c r="EZ45" s="91"/>
      <c r="FA45" s="93">
        <v>0</v>
      </c>
      <c r="FB45" s="83">
        <v>0</v>
      </c>
      <c r="FC45" s="93">
        <v>0</v>
      </c>
      <c r="FD45" s="93">
        <v>0</v>
      </c>
      <c r="FE45" s="83">
        <v>0</v>
      </c>
      <c r="FF45" s="83">
        <v>0</v>
      </c>
      <c r="FG45" s="83">
        <v>0</v>
      </c>
      <c r="FH45" s="1" t="s">
        <v>1082</v>
      </c>
      <c r="FI45" s="83">
        <v>0</v>
      </c>
      <c r="FJ45" s="83">
        <v>0</v>
      </c>
      <c r="FK45" s="94">
        <v>1</v>
      </c>
      <c r="FL45" s="83">
        <v>0</v>
      </c>
      <c r="FM45" s="83">
        <v>0</v>
      </c>
      <c r="FN45" s="83">
        <v>0</v>
      </c>
      <c r="FO45" s="83">
        <v>0</v>
      </c>
      <c r="FP45" s="83">
        <v>0</v>
      </c>
      <c r="FQ45" s="83">
        <v>0</v>
      </c>
      <c r="FR45" s="83">
        <v>0</v>
      </c>
      <c r="FS45" s="83">
        <v>0</v>
      </c>
      <c r="FT45" s="83">
        <v>0</v>
      </c>
      <c r="FU45" s="83">
        <v>0</v>
      </c>
      <c r="FV45" s="83">
        <v>0</v>
      </c>
      <c r="FW45" s="83">
        <v>0</v>
      </c>
    </row>
    <row r="46" spans="1:179" s="31" customFormat="1" ht="120" customHeight="1" x14ac:dyDescent="0.25">
      <c r="A46" s="35" t="s">
        <v>2361</v>
      </c>
      <c r="B46" s="1" t="s">
        <v>1309</v>
      </c>
      <c r="C46" s="1" t="s">
        <v>1310</v>
      </c>
      <c r="D46" s="1" t="s">
        <v>25</v>
      </c>
      <c r="E46" s="2">
        <v>1</v>
      </c>
      <c r="F46" s="1" t="s">
        <v>1311</v>
      </c>
      <c r="G46" s="63">
        <v>2</v>
      </c>
      <c r="H46" s="7" t="s">
        <v>1312</v>
      </c>
      <c r="I46" s="17">
        <v>2002</v>
      </c>
      <c r="J46" s="1" t="s">
        <v>1233</v>
      </c>
      <c r="K46" s="17">
        <v>2002</v>
      </c>
      <c r="L46" s="6" t="s">
        <v>29</v>
      </c>
      <c r="M46" s="2">
        <v>2</v>
      </c>
      <c r="N46" s="2" t="s">
        <v>29</v>
      </c>
      <c r="O46" s="1" t="s">
        <v>1313</v>
      </c>
      <c r="P46" s="2">
        <v>1</v>
      </c>
      <c r="Q46" s="35" t="s">
        <v>29</v>
      </c>
      <c r="R46" s="2" t="s">
        <v>29</v>
      </c>
      <c r="S46" s="2" t="s">
        <v>29</v>
      </c>
      <c r="T46" s="2" t="s">
        <v>29</v>
      </c>
      <c r="U46" s="2" t="s">
        <v>29</v>
      </c>
      <c r="V46" s="35" t="s">
        <v>29</v>
      </c>
      <c r="W46" s="1" t="s">
        <v>71</v>
      </c>
      <c r="X46" s="1" t="s">
        <v>1314</v>
      </c>
      <c r="Y46" s="2">
        <v>0</v>
      </c>
      <c r="Z46" s="10"/>
      <c r="AA46" s="10"/>
      <c r="AB46" s="2">
        <v>0</v>
      </c>
      <c r="AC46" s="2">
        <v>0</v>
      </c>
      <c r="AD46" s="2">
        <v>0</v>
      </c>
      <c r="AE46" s="1">
        <v>0</v>
      </c>
      <c r="AF46" s="1">
        <v>0</v>
      </c>
      <c r="AG46" s="1">
        <v>0</v>
      </c>
      <c r="AH46" s="1">
        <v>0</v>
      </c>
      <c r="AI46" s="11"/>
      <c r="AJ46" s="2">
        <v>0</v>
      </c>
      <c r="AK46" s="2">
        <v>0</v>
      </c>
      <c r="AL46" s="11"/>
      <c r="AM46" s="40" t="s">
        <v>1082</v>
      </c>
      <c r="AN46" s="40" t="s">
        <v>1082</v>
      </c>
      <c r="AO46" s="40" t="s">
        <v>1082</v>
      </c>
      <c r="AP46" s="41"/>
      <c r="AQ46" s="16">
        <v>0</v>
      </c>
      <c r="AR46" s="2">
        <v>0</v>
      </c>
      <c r="AS46" s="2">
        <v>0</v>
      </c>
      <c r="AT46" s="2">
        <v>0</v>
      </c>
      <c r="AU46" s="30">
        <v>0</v>
      </c>
      <c r="AV46" s="41"/>
      <c r="AW46" s="1">
        <v>0</v>
      </c>
      <c r="AX46" s="1">
        <v>0</v>
      </c>
      <c r="AY46" s="1">
        <v>0</v>
      </c>
      <c r="AZ46" s="1">
        <v>0</v>
      </c>
      <c r="BA46" s="1">
        <v>0</v>
      </c>
      <c r="BB46" s="1">
        <v>0</v>
      </c>
      <c r="BC46" s="15">
        <v>0</v>
      </c>
      <c r="BD46" s="2">
        <v>0</v>
      </c>
      <c r="BE46" s="2">
        <v>0</v>
      </c>
      <c r="BF46" s="2">
        <v>0</v>
      </c>
      <c r="BG46" s="41"/>
      <c r="BH46" s="2">
        <v>0</v>
      </c>
      <c r="BI46" s="2">
        <v>0</v>
      </c>
      <c r="BJ46" s="2">
        <v>0</v>
      </c>
      <c r="BK46" s="15">
        <v>0</v>
      </c>
      <c r="BL46" s="15">
        <v>0</v>
      </c>
      <c r="BM46" s="1">
        <v>0</v>
      </c>
      <c r="BN46" s="41"/>
      <c r="BO46" s="22">
        <v>0</v>
      </c>
      <c r="BP46" s="15">
        <v>0</v>
      </c>
      <c r="BQ46" s="2">
        <v>0</v>
      </c>
      <c r="BR46" s="41"/>
      <c r="BS46" s="2">
        <v>0</v>
      </c>
      <c r="BT46" s="2">
        <v>0</v>
      </c>
      <c r="BU46" s="41"/>
      <c r="BV46" s="2">
        <v>0</v>
      </c>
      <c r="BW46" s="1">
        <v>0</v>
      </c>
      <c r="BX46" s="2">
        <v>0</v>
      </c>
      <c r="BY46" s="1">
        <v>0</v>
      </c>
      <c r="BZ46" s="41"/>
      <c r="CA46" s="2">
        <v>0</v>
      </c>
      <c r="CB46" s="15">
        <v>0</v>
      </c>
      <c r="CC46" s="1">
        <v>0</v>
      </c>
      <c r="CD46" s="15">
        <v>0</v>
      </c>
      <c r="CE46" s="41"/>
      <c r="CF46" s="2">
        <v>0</v>
      </c>
      <c r="CG46" s="42"/>
      <c r="CH46" s="2">
        <v>0</v>
      </c>
      <c r="CI46" s="41"/>
      <c r="CJ46" s="30">
        <v>0</v>
      </c>
      <c r="CK46" s="2">
        <v>0</v>
      </c>
      <c r="CL46" s="22">
        <v>0</v>
      </c>
      <c r="CM46" s="41"/>
      <c r="CN46" s="1">
        <v>0</v>
      </c>
      <c r="CO46" s="1">
        <v>0</v>
      </c>
      <c r="CP46" s="11"/>
      <c r="CQ46" s="2">
        <v>0</v>
      </c>
      <c r="CR46" s="1">
        <v>0</v>
      </c>
      <c r="CS46" s="41"/>
      <c r="CT46" s="2">
        <v>0</v>
      </c>
      <c r="CU46" s="2">
        <v>0</v>
      </c>
      <c r="CV46" s="10"/>
      <c r="CW46" s="2" t="s">
        <v>1082</v>
      </c>
      <c r="CX46" s="2" t="s">
        <v>1082</v>
      </c>
      <c r="CY46" s="2" t="s">
        <v>1082</v>
      </c>
      <c r="CZ46" s="41"/>
      <c r="DA46" s="41"/>
      <c r="DB46" s="30">
        <v>0</v>
      </c>
      <c r="DC46" s="30">
        <v>0</v>
      </c>
      <c r="DD46" s="2">
        <v>0</v>
      </c>
      <c r="DE46" s="2">
        <v>0</v>
      </c>
      <c r="DF46" s="2">
        <v>0</v>
      </c>
      <c r="DG46" s="2">
        <v>0</v>
      </c>
      <c r="DH46" s="41"/>
      <c r="DI46" s="2">
        <v>0</v>
      </c>
      <c r="DJ46" s="1" t="s">
        <v>1082</v>
      </c>
      <c r="DK46" s="2">
        <v>0</v>
      </c>
      <c r="DL46" s="2">
        <v>0</v>
      </c>
      <c r="DM46" s="15">
        <v>0</v>
      </c>
      <c r="DN46" s="41"/>
      <c r="DO46" s="30">
        <v>0</v>
      </c>
      <c r="DP46" s="2">
        <v>0</v>
      </c>
      <c r="DQ46" s="2">
        <v>0</v>
      </c>
      <c r="DR46" s="15">
        <v>0</v>
      </c>
      <c r="DS46" s="41"/>
      <c r="DT46" s="30">
        <v>0</v>
      </c>
      <c r="DU46" s="30">
        <v>0</v>
      </c>
      <c r="DV46" s="30">
        <v>0</v>
      </c>
      <c r="DW46" s="30">
        <v>0</v>
      </c>
      <c r="DX46" s="41"/>
      <c r="DY46" s="2">
        <v>0</v>
      </c>
      <c r="DZ46" s="1">
        <v>0</v>
      </c>
      <c r="EA46" s="41"/>
      <c r="EB46" s="15">
        <v>0</v>
      </c>
      <c r="EC46" s="41"/>
      <c r="ED46" s="15">
        <v>0</v>
      </c>
      <c r="EE46" s="15">
        <v>0</v>
      </c>
      <c r="EF46" s="15">
        <v>0</v>
      </c>
      <c r="EG46" s="15">
        <v>0</v>
      </c>
      <c r="EH46" s="15">
        <v>0</v>
      </c>
      <c r="EI46" s="2">
        <v>0</v>
      </c>
      <c r="EJ46" s="2">
        <v>0</v>
      </c>
      <c r="EK46" s="1">
        <v>0</v>
      </c>
      <c r="EL46" s="41"/>
      <c r="EM46" s="30">
        <v>0</v>
      </c>
      <c r="EN46" s="2">
        <v>0</v>
      </c>
      <c r="EO46" s="30">
        <v>0</v>
      </c>
      <c r="EP46" s="30">
        <v>0</v>
      </c>
      <c r="EQ46" s="2">
        <v>0</v>
      </c>
      <c r="ER46" s="2">
        <v>0</v>
      </c>
      <c r="ES46" s="30">
        <v>0</v>
      </c>
      <c r="ET46" s="30">
        <v>0</v>
      </c>
      <c r="EU46" s="1">
        <v>0</v>
      </c>
      <c r="EV46" s="1">
        <v>0</v>
      </c>
      <c r="EW46" s="1">
        <v>0</v>
      </c>
      <c r="EX46" s="2">
        <v>0</v>
      </c>
      <c r="EY46" s="2">
        <v>0</v>
      </c>
      <c r="EZ46" s="10"/>
      <c r="FA46" s="16">
        <v>0</v>
      </c>
      <c r="FB46" s="2">
        <v>0</v>
      </c>
      <c r="FC46" s="62">
        <v>1</v>
      </c>
      <c r="FD46" s="1">
        <v>0</v>
      </c>
      <c r="FE46" s="1">
        <v>0</v>
      </c>
      <c r="FF46" s="1">
        <v>0</v>
      </c>
      <c r="FG46" s="1">
        <v>0</v>
      </c>
      <c r="FH46" s="1">
        <v>0</v>
      </c>
      <c r="FI46" s="1">
        <v>0</v>
      </c>
      <c r="FJ46" s="1">
        <v>0</v>
      </c>
      <c r="FK46" s="21">
        <v>1</v>
      </c>
      <c r="FL46" s="1">
        <v>0</v>
      </c>
      <c r="FM46" s="1">
        <v>0</v>
      </c>
      <c r="FN46" s="1">
        <v>0</v>
      </c>
      <c r="FO46" s="1">
        <v>0</v>
      </c>
      <c r="FP46" s="1">
        <v>0</v>
      </c>
      <c r="FQ46" s="1">
        <v>0</v>
      </c>
      <c r="FR46" s="1">
        <v>0</v>
      </c>
      <c r="FS46" s="1">
        <v>0</v>
      </c>
      <c r="FT46" s="1">
        <v>0</v>
      </c>
      <c r="FU46" s="1">
        <v>0</v>
      </c>
      <c r="FV46" s="1">
        <v>0</v>
      </c>
      <c r="FW46" s="1">
        <v>0</v>
      </c>
    </row>
    <row r="47" spans="1:179" ht="120" customHeight="1" x14ac:dyDescent="0.25">
      <c r="A47" s="35" t="s">
        <v>2362</v>
      </c>
      <c r="B47" s="75" t="s">
        <v>58</v>
      </c>
      <c r="C47" s="75" t="s">
        <v>59</v>
      </c>
      <c r="D47" s="75" t="s">
        <v>25</v>
      </c>
      <c r="E47" s="75">
        <v>1</v>
      </c>
      <c r="F47" s="75" t="s">
        <v>60</v>
      </c>
      <c r="G47" s="75">
        <v>2</v>
      </c>
      <c r="H47" s="76" t="s">
        <v>61</v>
      </c>
      <c r="I47" s="77">
        <v>2002</v>
      </c>
      <c r="J47" s="75" t="s">
        <v>62</v>
      </c>
      <c r="K47" s="77">
        <v>2008</v>
      </c>
      <c r="L47" s="90" t="s">
        <v>29</v>
      </c>
      <c r="M47" s="75">
        <v>1</v>
      </c>
      <c r="N47" s="75" t="s">
        <v>29</v>
      </c>
      <c r="O47" s="75" t="s">
        <v>29</v>
      </c>
      <c r="P47" s="75" t="s">
        <v>29</v>
      </c>
      <c r="Q47" s="35" t="s">
        <v>29</v>
      </c>
      <c r="R47" s="75" t="s">
        <v>63</v>
      </c>
      <c r="S47" s="75" t="s">
        <v>64</v>
      </c>
      <c r="T47" s="75" t="s">
        <v>29</v>
      </c>
      <c r="U47" s="75" t="s">
        <v>29</v>
      </c>
      <c r="V47" s="35" t="s">
        <v>29</v>
      </c>
      <c r="W47" s="75" t="s">
        <v>43</v>
      </c>
      <c r="X47" s="75" t="s">
        <v>65</v>
      </c>
      <c r="Y47" s="93">
        <v>1</v>
      </c>
      <c r="Z47" s="79"/>
      <c r="AA47" s="79"/>
      <c r="AB47" s="96">
        <v>0</v>
      </c>
      <c r="AC47" s="96">
        <v>0</v>
      </c>
      <c r="AD47" s="93">
        <v>0</v>
      </c>
      <c r="AE47" s="93">
        <v>0</v>
      </c>
      <c r="AF47" s="93">
        <v>0</v>
      </c>
      <c r="AG47" s="93">
        <v>0</v>
      </c>
      <c r="AH47" s="93">
        <v>0</v>
      </c>
      <c r="AI47" s="79"/>
      <c r="AJ47" s="93">
        <v>0</v>
      </c>
      <c r="AK47" s="93">
        <v>0</v>
      </c>
      <c r="AL47" s="79"/>
      <c r="AM47" s="93">
        <v>0</v>
      </c>
      <c r="AN47" s="93">
        <v>0</v>
      </c>
      <c r="AO47" s="93">
        <v>0</v>
      </c>
      <c r="AP47" s="78"/>
      <c r="AQ47" s="93">
        <v>0</v>
      </c>
      <c r="AR47" s="93">
        <v>0</v>
      </c>
      <c r="AS47" s="93">
        <v>0</v>
      </c>
      <c r="AT47" s="93">
        <v>0</v>
      </c>
      <c r="AU47" s="93">
        <v>0</v>
      </c>
      <c r="AV47" s="78"/>
      <c r="AW47" s="93">
        <v>0</v>
      </c>
      <c r="AX47" s="93">
        <v>0</v>
      </c>
      <c r="AY47" s="93">
        <v>0</v>
      </c>
      <c r="AZ47" s="93">
        <v>0</v>
      </c>
      <c r="BA47" s="93">
        <v>0</v>
      </c>
      <c r="BB47" s="93">
        <v>0</v>
      </c>
      <c r="BC47" s="96">
        <v>0</v>
      </c>
      <c r="BD47" s="96">
        <v>0</v>
      </c>
      <c r="BE47" s="93">
        <v>0</v>
      </c>
      <c r="BF47" s="96">
        <v>0</v>
      </c>
      <c r="BG47" s="78"/>
      <c r="BH47" s="96">
        <v>0</v>
      </c>
      <c r="BI47" s="93">
        <v>0</v>
      </c>
      <c r="BJ47" s="93">
        <v>0</v>
      </c>
      <c r="BK47" s="15" t="s">
        <v>1082</v>
      </c>
      <c r="BL47" s="15" t="s">
        <v>1082</v>
      </c>
      <c r="BM47" s="93">
        <v>0</v>
      </c>
      <c r="BN47" s="78"/>
      <c r="BO47" s="93">
        <v>0</v>
      </c>
      <c r="BP47" s="15" t="s">
        <v>1082</v>
      </c>
      <c r="BQ47" s="93">
        <v>0</v>
      </c>
      <c r="BR47" s="78"/>
      <c r="BS47" s="93">
        <v>0</v>
      </c>
      <c r="BT47" s="93">
        <v>0</v>
      </c>
      <c r="BU47" s="78"/>
      <c r="BV47" s="93">
        <v>0</v>
      </c>
      <c r="BW47" s="1">
        <v>0</v>
      </c>
      <c r="BX47" s="93">
        <v>0</v>
      </c>
      <c r="BY47" s="1">
        <v>0</v>
      </c>
      <c r="BZ47" s="78"/>
      <c r="CA47" s="93">
        <v>0</v>
      </c>
      <c r="CB47" s="15" t="s">
        <v>1082</v>
      </c>
      <c r="CC47" s="1">
        <v>0</v>
      </c>
      <c r="CD47" s="15" t="s">
        <v>1082</v>
      </c>
      <c r="CE47" s="78"/>
      <c r="CF47" s="93">
        <v>0</v>
      </c>
      <c r="CG47" s="79"/>
      <c r="CH47" s="93">
        <v>0</v>
      </c>
      <c r="CI47" s="78"/>
      <c r="CJ47" s="93">
        <v>0</v>
      </c>
      <c r="CK47" s="93">
        <v>0</v>
      </c>
      <c r="CL47" s="93">
        <v>0</v>
      </c>
      <c r="CM47" s="78"/>
      <c r="CN47" s="93">
        <v>0</v>
      </c>
      <c r="CO47" s="93">
        <v>0</v>
      </c>
      <c r="CP47" s="79"/>
      <c r="CQ47" s="93">
        <v>0</v>
      </c>
      <c r="CR47" s="93">
        <v>0</v>
      </c>
      <c r="CS47" s="78"/>
      <c r="CT47" s="93">
        <v>0</v>
      </c>
      <c r="CU47" s="93">
        <v>0</v>
      </c>
      <c r="CV47" s="79"/>
      <c r="CW47" s="93">
        <v>0</v>
      </c>
      <c r="CX47" s="93">
        <v>0</v>
      </c>
      <c r="CY47" s="93">
        <v>0</v>
      </c>
      <c r="CZ47" s="78"/>
      <c r="DA47" s="78"/>
      <c r="DB47" s="93">
        <v>0</v>
      </c>
      <c r="DC47" s="93">
        <v>0</v>
      </c>
      <c r="DD47" s="97">
        <v>0</v>
      </c>
      <c r="DE47" s="97">
        <v>0</v>
      </c>
      <c r="DF47" s="97">
        <v>0</v>
      </c>
      <c r="DG47" s="97">
        <v>0</v>
      </c>
      <c r="DH47" s="78"/>
      <c r="DI47" s="75">
        <v>0</v>
      </c>
      <c r="DJ47" s="1" t="s">
        <v>1082</v>
      </c>
      <c r="DK47" s="75">
        <v>0</v>
      </c>
      <c r="DL47" s="93">
        <v>0</v>
      </c>
      <c r="DM47" s="15" t="s">
        <v>1082</v>
      </c>
      <c r="DN47" s="78"/>
      <c r="DO47" s="93">
        <v>0</v>
      </c>
      <c r="DP47" s="93">
        <v>0</v>
      </c>
      <c r="DQ47" s="93">
        <v>0</v>
      </c>
      <c r="DR47" s="15" t="s">
        <v>1082</v>
      </c>
      <c r="DS47" s="78"/>
      <c r="DT47" s="93">
        <v>0</v>
      </c>
      <c r="DU47" s="93">
        <v>0</v>
      </c>
      <c r="DV47" s="93">
        <v>0</v>
      </c>
      <c r="DW47" s="93">
        <v>0</v>
      </c>
      <c r="DX47" s="78"/>
      <c r="DY47" s="93">
        <v>0</v>
      </c>
      <c r="DZ47" s="1">
        <v>0</v>
      </c>
      <c r="EA47" s="78"/>
      <c r="EB47" s="15" t="s">
        <v>1082</v>
      </c>
      <c r="EC47" s="78"/>
      <c r="ED47" s="15" t="s">
        <v>1082</v>
      </c>
      <c r="EE47" s="15" t="s">
        <v>1082</v>
      </c>
      <c r="EF47" s="15" t="s">
        <v>1082</v>
      </c>
      <c r="EG47" s="15" t="s">
        <v>1082</v>
      </c>
      <c r="EH47" s="15" t="s">
        <v>1082</v>
      </c>
      <c r="EI47" s="93">
        <v>0</v>
      </c>
      <c r="EJ47" s="93">
        <v>0</v>
      </c>
      <c r="EK47" s="1">
        <v>0</v>
      </c>
      <c r="EL47" s="78"/>
      <c r="EM47" s="93">
        <v>0</v>
      </c>
      <c r="EN47" s="93">
        <v>0</v>
      </c>
      <c r="EO47" s="93">
        <v>0</v>
      </c>
      <c r="EP47" s="93">
        <v>0</v>
      </c>
      <c r="EQ47" s="93">
        <v>0</v>
      </c>
      <c r="ER47" s="93">
        <v>0</v>
      </c>
      <c r="ES47" s="93" t="s">
        <v>1082</v>
      </c>
      <c r="ET47" s="93">
        <v>0</v>
      </c>
      <c r="EU47" s="1" t="s">
        <v>1082</v>
      </c>
      <c r="EV47" s="1" t="s">
        <v>1082</v>
      </c>
      <c r="EW47" s="1" t="s">
        <v>1082</v>
      </c>
      <c r="EX47" s="93">
        <v>0</v>
      </c>
      <c r="EY47" s="93">
        <v>0</v>
      </c>
      <c r="EZ47" s="79"/>
      <c r="FA47" s="93">
        <v>0</v>
      </c>
      <c r="FB47" s="93">
        <v>0</v>
      </c>
      <c r="FC47" s="92">
        <v>2</v>
      </c>
      <c r="FD47" s="98">
        <v>0</v>
      </c>
      <c r="FE47" s="93">
        <v>0</v>
      </c>
      <c r="FF47" s="93">
        <v>0</v>
      </c>
      <c r="FG47" s="93">
        <v>0</v>
      </c>
      <c r="FH47" s="1" t="s">
        <v>1082</v>
      </c>
      <c r="FI47" s="93">
        <v>0</v>
      </c>
      <c r="FJ47" s="93">
        <v>0</v>
      </c>
      <c r="FK47" s="93">
        <v>0</v>
      </c>
      <c r="FL47" s="93">
        <v>0</v>
      </c>
      <c r="FM47" s="93">
        <v>0</v>
      </c>
      <c r="FN47" s="93">
        <v>0</v>
      </c>
      <c r="FO47" s="93">
        <v>0</v>
      </c>
      <c r="FP47" s="93">
        <v>0</v>
      </c>
      <c r="FQ47" s="93">
        <v>0</v>
      </c>
      <c r="FR47" s="93">
        <v>0</v>
      </c>
      <c r="FS47" s="93">
        <v>0</v>
      </c>
      <c r="FT47" s="93">
        <v>0</v>
      </c>
      <c r="FU47" s="93">
        <v>0</v>
      </c>
      <c r="FV47" s="93">
        <v>0</v>
      </c>
      <c r="FW47" s="93">
        <v>0</v>
      </c>
    </row>
    <row r="48" spans="1:179" ht="120" customHeight="1" x14ac:dyDescent="0.25">
      <c r="A48" s="35" t="s">
        <v>2363</v>
      </c>
      <c r="B48" s="75" t="s">
        <v>73</v>
      </c>
      <c r="C48" s="84" t="s">
        <v>74</v>
      </c>
      <c r="D48" s="75" t="s">
        <v>25</v>
      </c>
      <c r="E48" s="75">
        <v>1</v>
      </c>
      <c r="F48" s="75" t="s">
        <v>75</v>
      </c>
      <c r="G48" s="84">
        <v>2</v>
      </c>
      <c r="H48" s="76" t="s">
        <v>76</v>
      </c>
      <c r="I48" s="77">
        <v>2002</v>
      </c>
      <c r="J48" s="75" t="s">
        <v>77</v>
      </c>
      <c r="K48" s="77">
        <v>2003</v>
      </c>
      <c r="L48" s="84" t="s">
        <v>29</v>
      </c>
      <c r="M48" s="75">
        <v>2</v>
      </c>
      <c r="N48" s="75" t="s">
        <v>29</v>
      </c>
      <c r="O48" s="75" t="s">
        <v>78</v>
      </c>
      <c r="P48" s="75">
        <v>1</v>
      </c>
      <c r="Q48" s="35" t="s">
        <v>29</v>
      </c>
      <c r="R48" s="75" t="s">
        <v>29</v>
      </c>
      <c r="S48" s="75" t="s">
        <v>29</v>
      </c>
      <c r="T48" s="75" t="s">
        <v>29</v>
      </c>
      <c r="U48" s="75" t="s">
        <v>29</v>
      </c>
      <c r="V48" s="35" t="s">
        <v>29</v>
      </c>
      <c r="W48" s="75" t="s">
        <v>30</v>
      </c>
      <c r="X48" s="75" t="s">
        <v>31</v>
      </c>
      <c r="Y48" s="93">
        <v>1</v>
      </c>
      <c r="Z48" s="79"/>
      <c r="AA48" s="79"/>
      <c r="AB48" s="96">
        <v>0</v>
      </c>
      <c r="AC48" s="96">
        <v>0</v>
      </c>
      <c r="AD48" s="93">
        <v>0</v>
      </c>
      <c r="AE48" s="93">
        <v>0</v>
      </c>
      <c r="AF48" s="93">
        <v>0</v>
      </c>
      <c r="AG48" s="93">
        <v>0</v>
      </c>
      <c r="AH48" s="93">
        <v>0</v>
      </c>
      <c r="AI48" s="79"/>
      <c r="AJ48" s="93">
        <v>0</v>
      </c>
      <c r="AK48" s="93">
        <v>0</v>
      </c>
      <c r="AL48" s="79"/>
      <c r="AM48" s="93">
        <v>0</v>
      </c>
      <c r="AN48" s="93">
        <v>0</v>
      </c>
      <c r="AO48" s="93">
        <v>0</v>
      </c>
      <c r="AP48" s="78"/>
      <c r="AQ48" s="93">
        <v>0</v>
      </c>
      <c r="AR48" s="93">
        <v>0</v>
      </c>
      <c r="AS48" s="93">
        <v>0</v>
      </c>
      <c r="AT48" s="93">
        <v>0</v>
      </c>
      <c r="AU48" s="93">
        <v>0</v>
      </c>
      <c r="AV48" s="78"/>
      <c r="AW48" s="93">
        <v>0</v>
      </c>
      <c r="AX48" s="93">
        <v>0</v>
      </c>
      <c r="AY48" s="93">
        <v>0</v>
      </c>
      <c r="AZ48" s="93">
        <v>0</v>
      </c>
      <c r="BA48" s="93">
        <v>0</v>
      </c>
      <c r="BB48" s="93">
        <v>0</v>
      </c>
      <c r="BC48" s="96">
        <v>0</v>
      </c>
      <c r="BD48" s="96">
        <v>0</v>
      </c>
      <c r="BE48" s="93">
        <v>0</v>
      </c>
      <c r="BF48" s="96">
        <v>0</v>
      </c>
      <c r="BG48" s="78"/>
      <c r="BH48" s="96">
        <v>0</v>
      </c>
      <c r="BI48" s="93">
        <v>0</v>
      </c>
      <c r="BJ48" s="93">
        <v>0</v>
      </c>
      <c r="BK48" s="15" t="s">
        <v>1082</v>
      </c>
      <c r="BL48" s="15" t="s">
        <v>1082</v>
      </c>
      <c r="BM48" s="93">
        <v>0</v>
      </c>
      <c r="BN48" s="78"/>
      <c r="BO48" s="93">
        <v>0</v>
      </c>
      <c r="BP48" s="15" t="s">
        <v>1082</v>
      </c>
      <c r="BQ48" s="93">
        <v>0</v>
      </c>
      <c r="BR48" s="78"/>
      <c r="BS48" s="93">
        <v>0</v>
      </c>
      <c r="BT48" s="93">
        <v>0</v>
      </c>
      <c r="BU48" s="78"/>
      <c r="BV48" s="93">
        <v>0</v>
      </c>
      <c r="BW48" s="1">
        <v>0</v>
      </c>
      <c r="BX48" s="93">
        <v>0</v>
      </c>
      <c r="BY48" s="1">
        <v>0</v>
      </c>
      <c r="BZ48" s="78"/>
      <c r="CA48" s="93">
        <v>0</v>
      </c>
      <c r="CB48" s="15" t="s">
        <v>1082</v>
      </c>
      <c r="CC48" s="1">
        <v>0</v>
      </c>
      <c r="CD48" s="15" t="s">
        <v>1082</v>
      </c>
      <c r="CE48" s="78"/>
      <c r="CF48" s="93">
        <v>0</v>
      </c>
      <c r="CG48" s="79"/>
      <c r="CH48" s="93">
        <v>0</v>
      </c>
      <c r="CI48" s="78"/>
      <c r="CJ48" s="93">
        <v>0</v>
      </c>
      <c r="CK48" s="93">
        <v>0</v>
      </c>
      <c r="CL48" s="93">
        <v>0</v>
      </c>
      <c r="CM48" s="78"/>
      <c r="CN48" s="93">
        <v>0</v>
      </c>
      <c r="CO48" s="93">
        <v>0</v>
      </c>
      <c r="CP48" s="79"/>
      <c r="CQ48" s="93">
        <v>0</v>
      </c>
      <c r="CR48" s="93">
        <v>0</v>
      </c>
      <c r="CS48" s="78"/>
      <c r="CT48" s="93">
        <v>0</v>
      </c>
      <c r="CU48" s="93">
        <v>0</v>
      </c>
      <c r="CV48" s="79"/>
      <c r="CW48" s="93">
        <v>0</v>
      </c>
      <c r="CX48" s="93">
        <v>0</v>
      </c>
      <c r="CY48" s="93">
        <v>0</v>
      </c>
      <c r="CZ48" s="78"/>
      <c r="DA48" s="78"/>
      <c r="DB48" s="93">
        <v>0</v>
      </c>
      <c r="DC48" s="93">
        <v>0</v>
      </c>
      <c r="DD48" s="97">
        <v>0</v>
      </c>
      <c r="DE48" s="97">
        <v>0</v>
      </c>
      <c r="DF48" s="97">
        <v>0</v>
      </c>
      <c r="DG48" s="97">
        <v>0</v>
      </c>
      <c r="DH48" s="78"/>
      <c r="DI48" s="83">
        <v>0</v>
      </c>
      <c r="DJ48" s="1" t="s">
        <v>1082</v>
      </c>
      <c r="DK48" s="83">
        <v>0</v>
      </c>
      <c r="DL48" s="93">
        <v>0</v>
      </c>
      <c r="DM48" s="15" t="s">
        <v>1082</v>
      </c>
      <c r="DN48" s="78"/>
      <c r="DO48" s="93">
        <v>0</v>
      </c>
      <c r="DP48" s="93">
        <v>0</v>
      </c>
      <c r="DQ48" s="93">
        <v>0</v>
      </c>
      <c r="DR48" s="15" t="s">
        <v>1082</v>
      </c>
      <c r="DS48" s="78"/>
      <c r="DT48" s="93">
        <v>0</v>
      </c>
      <c r="DU48" s="93">
        <v>0</v>
      </c>
      <c r="DV48" s="93">
        <v>0</v>
      </c>
      <c r="DW48" s="93">
        <v>0</v>
      </c>
      <c r="DX48" s="78"/>
      <c r="DY48" s="93">
        <v>0</v>
      </c>
      <c r="DZ48" s="1">
        <v>0</v>
      </c>
      <c r="EA48" s="78"/>
      <c r="EB48" s="15" t="s">
        <v>1082</v>
      </c>
      <c r="EC48" s="78"/>
      <c r="ED48" s="15" t="s">
        <v>1082</v>
      </c>
      <c r="EE48" s="15" t="s">
        <v>1082</v>
      </c>
      <c r="EF48" s="15" t="s">
        <v>1082</v>
      </c>
      <c r="EG48" s="15" t="s">
        <v>1082</v>
      </c>
      <c r="EH48" s="15" t="s">
        <v>1082</v>
      </c>
      <c r="EI48" s="93">
        <v>0</v>
      </c>
      <c r="EJ48" s="93">
        <v>0</v>
      </c>
      <c r="EK48" s="1">
        <v>0</v>
      </c>
      <c r="EL48" s="78"/>
      <c r="EM48" s="93">
        <v>0</v>
      </c>
      <c r="EN48" s="93">
        <v>0</v>
      </c>
      <c r="EO48" s="93">
        <v>0</v>
      </c>
      <c r="EP48" s="93">
        <v>0</v>
      </c>
      <c r="EQ48" s="93">
        <v>0</v>
      </c>
      <c r="ER48" s="93">
        <v>0</v>
      </c>
      <c r="ES48" s="93" t="s">
        <v>1082</v>
      </c>
      <c r="ET48" s="93">
        <v>0</v>
      </c>
      <c r="EU48" s="1" t="s">
        <v>1082</v>
      </c>
      <c r="EV48" s="1" t="s">
        <v>1082</v>
      </c>
      <c r="EW48" s="1" t="s">
        <v>1082</v>
      </c>
      <c r="EX48" s="93">
        <v>0</v>
      </c>
      <c r="EY48" s="93">
        <v>0</v>
      </c>
      <c r="EZ48" s="79"/>
      <c r="FA48" s="93">
        <v>0</v>
      </c>
      <c r="FB48" s="93">
        <v>0</v>
      </c>
      <c r="FC48" s="92">
        <v>2</v>
      </c>
      <c r="FD48" s="98">
        <v>0</v>
      </c>
      <c r="FE48" s="93">
        <v>0</v>
      </c>
      <c r="FF48" s="93">
        <v>0</v>
      </c>
      <c r="FG48" s="93">
        <v>0</v>
      </c>
      <c r="FH48" s="1" t="s">
        <v>1082</v>
      </c>
      <c r="FI48" s="93">
        <v>0</v>
      </c>
      <c r="FJ48" s="93">
        <v>0</v>
      </c>
      <c r="FK48" s="93">
        <v>0</v>
      </c>
      <c r="FL48" s="93">
        <v>0</v>
      </c>
      <c r="FM48" s="93">
        <v>0</v>
      </c>
      <c r="FN48" s="93">
        <v>0</v>
      </c>
      <c r="FO48" s="93">
        <v>0</v>
      </c>
      <c r="FP48" s="93">
        <v>0</v>
      </c>
      <c r="FQ48" s="93">
        <v>0</v>
      </c>
      <c r="FR48" s="93">
        <v>0</v>
      </c>
      <c r="FS48" s="93">
        <v>0</v>
      </c>
      <c r="FT48" s="93">
        <v>0</v>
      </c>
      <c r="FU48" s="93">
        <v>0</v>
      </c>
      <c r="FV48" s="93">
        <v>0</v>
      </c>
      <c r="FW48" s="93">
        <v>0</v>
      </c>
    </row>
    <row r="49" spans="1:179" ht="120" customHeight="1" x14ac:dyDescent="0.25">
      <c r="A49" s="35" t="s">
        <v>2364</v>
      </c>
      <c r="B49" s="75" t="s">
        <v>66</v>
      </c>
      <c r="C49" s="84" t="s">
        <v>67</v>
      </c>
      <c r="D49" s="75" t="s">
        <v>25</v>
      </c>
      <c r="E49" s="75">
        <v>1</v>
      </c>
      <c r="F49" s="75" t="s">
        <v>68</v>
      </c>
      <c r="G49" s="84">
        <v>2</v>
      </c>
      <c r="H49" s="76" t="s">
        <v>69</v>
      </c>
      <c r="I49" s="77">
        <v>2002</v>
      </c>
      <c r="J49" s="75" t="s">
        <v>70</v>
      </c>
      <c r="K49" s="77">
        <v>2002</v>
      </c>
      <c r="L49" s="84" t="s">
        <v>29</v>
      </c>
      <c r="M49" s="75">
        <v>2</v>
      </c>
      <c r="N49" s="75" t="s">
        <v>29</v>
      </c>
      <c r="O49" s="75" t="s">
        <v>29</v>
      </c>
      <c r="P49" s="75">
        <v>1</v>
      </c>
      <c r="Q49" s="35" t="s">
        <v>29</v>
      </c>
      <c r="R49" s="75" t="s">
        <v>29</v>
      </c>
      <c r="S49" s="99" t="s">
        <v>29</v>
      </c>
      <c r="T49" s="75" t="s">
        <v>29</v>
      </c>
      <c r="U49" s="75" t="s">
        <v>29</v>
      </c>
      <c r="V49" s="35" t="s">
        <v>29</v>
      </c>
      <c r="W49" s="75" t="s">
        <v>71</v>
      </c>
      <c r="X49" s="75" t="s">
        <v>72</v>
      </c>
      <c r="Y49" s="93">
        <v>1</v>
      </c>
      <c r="Z49" s="79"/>
      <c r="AA49" s="79"/>
      <c r="AB49" s="96">
        <v>0</v>
      </c>
      <c r="AC49" s="96">
        <v>0</v>
      </c>
      <c r="AD49" s="93">
        <v>0</v>
      </c>
      <c r="AE49" s="93">
        <v>0</v>
      </c>
      <c r="AF49" s="93">
        <v>0</v>
      </c>
      <c r="AG49" s="93">
        <v>0</v>
      </c>
      <c r="AH49" s="93">
        <v>0</v>
      </c>
      <c r="AI49" s="79"/>
      <c r="AJ49" s="93">
        <v>0</v>
      </c>
      <c r="AK49" s="93">
        <v>0</v>
      </c>
      <c r="AL49" s="79"/>
      <c r="AM49" s="93">
        <v>0</v>
      </c>
      <c r="AN49" s="93">
        <v>0</v>
      </c>
      <c r="AO49" s="93">
        <v>0</v>
      </c>
      <c r="AP49" s="78"/>
      <c r="AQ49" s="93">
        <v>0</v>
      </c>
      <c r="AR49" s="93">
        <v>0</v>
      </c>
      <c r="AS49" s="93">
        <v>0</v>
      </c>
      <c r="AT49" s="1">
        <v>0</v>
      </c>
      <c r="AU49" s="93">
        <v>0</v>
      </c>
      <c r="AV49" s="78"/>
      <c r="AW49" s="93">
        <v>0</v>
      </c>
      <c r="AX49" s="93">
        <v>0</v>
      </c>
      <c r="AY49" s="93">
        <v>0</v>
      </c>
      <c r="AZ49" s="93">
        <v>0</v>
      </c>
      <c r="BA49" s="93">
        <v>0</v>
      </c>
      <c r="BB49" s="93">
        <v>0</v>
      </c>
      <c r="BC49" s="96">
        <v>0</v>
      </c>
      <c r="BD49" s="96">
        <v>0</v>
      </c>
      <c r="BE49" s="93">
        <v>0</v>
      </c>
      <c r="BF49" s="96">
        <v>0</v>
      </c>
      <c r="BG49" s="78"/>
      <c r="BH49" s="96">
        <v>0</v>
      </c>
      <c r="BI49" s="93">
        <v>0</v>
      </c>
      <c r="BJ49" s="93">
        <v>0</v>
      </c>
      <c r="BK49" s="15" t="s">
        <v>1082</v>
      </c>
      <c r="BL49" s="15" t="s">
        <v>1082</v>
      </c>
      <c r="BM49" s="93">
        <v>0</v>
      </c>
      <c r="BN49" s="78"/>
      <c r="BO49" s="93">
        <v>0</v>
      </c>
      <c r="BP49" s="15" t="s">
        <v>1082</v>
      </c>
      <c r="BQ49" s="93">
        <v>0</v>
      </c>
      <c r="BR49" s="78"/>
      <c r="BS49" s="93">
        <v>0</v>
      </c>
      <c r="BT49" s="93">
        <v>0</v>
      </c>
      <c r="BU49" s="78"/>
      <c r="BV49" s="93">
        <v>0</v>
      </c>
      <c r="BW49" s="1">
        <v>0</v>
      </c>
      <c r="BX49" s="93">
        <v>0</v>
      </c>
      <c r="BY49" s="1">
        <v>0</v>
      </c>
      <c r="BZ49" s="78"/>
      <c r="CA49" s="93">
        <v>0</v>
      </c>
      <c r="CB49" s="15" t="s">
        <v>1082</v>
      </c>
      <c r="CC49" s="1">
        <v>0</v>
      </c>
      <c r="CD49" s="15" t="s">
        <v>1082</v>
      </c>
      <c r="CE49" s="78"/>
      <c r="CF49" s="93">
        <v>0</v>
      </c>
      <c r="CG49" s="79"/>
      <c r="CH49" s="93">
        <v>0</v>
      </c>
      <c r="CI49" s="78"/>
      <c r="CJ49" s="93">
        <v>0</v>
      </c>
      <c r="CK49" s="93">
        <v>0</v>
      </c>
      <c r="CL49" s="93">
        <v>0</v>
      </c>
      <c r="CM49" s="78"/>
      <c r="CN49" s="93">
        <v>0</v>
      </c>
      <c r="CO49" s="93">
        <v>0</v>
      </c>
      <c r="CP49" s="79"/>
      <c r="CQ49" s="93">
        <v>0</v>
      </c>
      <c r="CR49" s="93">
        <v>0</v>
      </c>
      <c r="CS49" s="78"/>
      <c r="CT49" s="93">
        <v>0</v>
      </c>
      <c r="CU49" s="93">
        <v>0</v>
      </c>
      <c r="CV49" s="79"/>
      <c r="CW49" s="93">
        <v>0</v>
      </c>
      <c r="CX49" s="93">
        <v>0</v>
      </c>
      <c r="CY49" s="93">
        <v>0</v>
      </c>
      <c r="CZ49" s="78"/>
      <c r="DA49" s="78"/>
      <c r="DB49" s="93">
        <v>0</v>
      </c>
      <c r="DC49" s="93">
        <v>0</v>
      </c>
      <c r="DD49" s="97">
        <v>0</v>
      </c>
      <c r="DE49" s="97">
        <v>0</v>
      </c>
      <c r="DF49" s="97">
        <v>0</v>
      </c>
      <c r="DG49" s="97">
        <v>0</v>
      </c>
      <c r="DH49" s="78"/>
      <c r="DI49" s="75">
        <v>0</v>
      </c>
      <c r="DJ49" s="1" t="s">
        <v>1082</v>
      </c>
      <c r="DK49" s="75">
        <v>0</v>
      </c>
      <c r="DL49" s="93">
        <v>0</v>
      </c>
      <c r="DM49" s="15" t="s">
        <v>1082</v>
      </c>
      <c r="DN49" s="78"/>
      <c r="DO49" s="93">
        <v>0</v>
      </c>
      <c r="DP49" s="93">
        <v>0</v>
      </c>
      <c r="DQ49" s="93">
        <v>0</v>
      </c>
      <c r="DR49" s="15" t="s">
        <v>1082</v>
      </c>
      <c r="DS49" s="78"/>
      <c r="DT49" s="93">
        <v>0</v>
      </c>
      <c r="DU49" s="93">
        <v>0</v>
      </c>
      <c r="DV49" s="93">
        <v>0</v>
      </c>
      <c r="DW49" s="93">
        <v>0</v>
      </c>
      <c r="DX49" s="78"/>
      <c r="DY49" s="93">
        <v>0</v>
      </c>
      <c r="DZ49" s="1">
        <v>0</v>
      </c>
      <c r="EA49" s="78"/>
      <c r="EB49" s="15" t="s">
        <v>1082</v>
      </c>
      <c r="EC49" s="78"/>
      <c r="ED49" s="15" t="s">
        <v>1082</v>
      </c>
      <c r="EE49" s="15" t="s">
        <v>1082</v>
      </c>
      <c r="EF49" s="15" t="s">
        <v>1082</v>
      </c>
      <c r="EG49" s="15" t="s">
        <v>1082</v>
      </c>
      <c r="EH49" s="15" t="s">
        <v>1082</v>
      </c>
      <c r="EI49" s="93">
        <v>0</v>
      </c>
      <c r="EJ49" s="93">
        <v>0</v>
      </c>
      <c r="EK49" s="1">
        <v>0</v>
      </c>
      <c r="EL49" s="78"/>
      <c r="EM49" s="93">
        <v>0</v>
      </c>
      <c r="EN49" s="93">
        <v>0</v>
      </c>
      <c r="EO49" s="93">
        <v>0</v>
      </c>
      <c r="EP49" s="93">
        <v>0</v>
      </c>
      <c r="EQ49" s="93">
        <v>0</v>
      </c>
      <c r="ER49" s="93">
        <v>0</v>
      </c>
      <c r="ES49" s="93" t="s">
        <v>1082</v>
      </c>
      <c r="ET49" s="93">
        <v>0</v>
      </c>
      <c r="EU49" s="1" t="s">
        <v>1082</v>
      </c>
      <c r="EV49" s="1" t="s">
        <v>1082</v>
      </c>
      <c r="EW49" s="1" t="s">
        <v>1082</v>
      </c>
      <c r="EX49" s="93">
        <v>0</v>
      </c>
      <c r="EY49" s="93">
        <v>0</v>
      </c>
      <c r="EZ49" s="79"/>
      <c r="FA49" s="93">
        <v>0</v>
      </c>
      <c r="FB49" s="92">
        <v>2</v>
      </c>
      <c r="FC49" s="93">
        <v>0</v>
      </c>
      <c r="FD49" s="93">
        <v>0</v>
      </c>
      <c r="FE49" s="93">
        <v>0</v>
      </c>
      <c r="FF49" s="93">
        <v>0</v>
      </c>
      <c r="FG49" s="93">
        <v>0</v>
      </c>
      <c r="FH49" s="1" t="s">
        <v>1082</v>
      </c>
      <c r="FI49" s="93">
        <v>0</v>
      </c>
      <c r="FJ49" s="93">
        <v>0</v>
      </c>
      <c r="FK49" s="92">
        <v>2</v>
      </c>
      <c r="FL49" s="93">
        <v>0</v>
      </c>
      <c r="FM49" s="93">
        <v>0</v>
      </c>
      <c r="FN49" s="93">
        <v>0</v>
      </c>
      <c r="FO49" s="93">
        <v>0</v>
      </c>
      <c r="FP49" s="93">
        <v>0</v>
      </c>
      <c r="FQ49" s="93">
        <v>0</v>
      </c>
      <c r="FR49" s="93">
        <v>0</v>
      </c>
      <c r="FS49" s="93">
        <v>0</v>
      </c>
      <c r="FT49" s="93">
        <v>0</v>
      </c>
      <c r="FU49" s="93">
        <v>0</v>
      </c>
      <c r="FV49" s="93">
        <v>0</v>
      </c>
      <c r="FW49" s="93">
        <v>0</v>
      </c>
    </row>
    <row r="50" spans="1:179" ht="120" customHeight="1" x14ac:dyDescent="0.25">
      <c r="A50" s="35" t="s">
        <v>2365</v>
      </c>
      <c r="B50" s="75" t="s">
        <v>79</v>
      </c>
      <c r="C50" s="75" t="s">
        <v>80</v>
      </c>
      <c r="D50" s="75" t="s">
        <v>25</v>
      </c>
      <c r="E50" s="75">
        <v>1</v>
      </c>
      <c r="F50" s="75" t="s">
        <v>81</v>
      </c>
      <c r="G50" s="75">
        <v>2</v>
      </c>
      <c r="H50" s="76" t="s">
        <v>82</v>
      </c>
      <c r="I50" s="77">
        <v>2002</v>
      </c>
      <c r="J50" s="75" t="s">
        <v>83</v>
      </c>
      <c r="K50" s="77">
        <v>2002</v>
      </c>
      <c r="L50" s="90" t="s">
        <v>29</v>
      </c>
      <c r="M50" s="75">
        <v>1</v>
      </c>
      <c r="N50" s="75" t="s">
        <v>29</v>
      </c>
      <c r="O50" s="75" t="s">
        <v>29</v>
      </c>
      <c r="P50" s="75" t="s">
        <v>29</v>
      </c>
      <c r="Q50" s="35" t="s">
        <v>29</v>
      </c>
      <c r="R50" s="75" t="s">
        <v>29</v>
      </c>
      <c r="S50" s="75" t="s">
        <v>29</v>
      </c>
      <c r="T50" s="75" t="s">
        <v>29</v>
      </c>
      <c r="U50" s="75" t="s">
        <v>29</v>
      </c>
      <c r="V50" s="35" t="s">
        <v>29</v>
      </c>
      <c r="W50" s="75" t="s">
        <v>71</v>
      </c>
      <c r="X50" s="75" t="s">
        <v>31</v>
      </c>
      <c r="Y50" s="93">
        <v>1</v>
      </c>
      <c r="Z50" s="79"/>
      <c r="AA50" s="79"/>
      <c r="AB50" s="96">
        <v>0</v>
      </c>
      <c r="AC50" s="96">
        <v>0</v>
      </c>
      <c r="AD50" s="93">
        <v>0</v>
      </c>
      <c r="AE50" s="93">
        <v>0</v>
      </c>
      <c r="AF50" s="93">
        <v>0</v>
      </c>
      <c r="AG50" s="93">
        <v>0</v>
      </c>
      <c r="AH50" s="93">
        <v>0</v>
      </c>
      <c r="AI50" s="79"/>
      <c r="AJ50" s="93">
        <v>0</v>
      </c>
      <c r="AK50" s="93">
        <v>0</v>
      </c>
      <c r="AL50" s="79"/>
      <c r="AM50" s="93">
        <v>0</v>
      </c>
      <c r="AN50" s="93">
        <v>0</v>
      </c>
      <c r="AO50" s="93">
        <v>0</v>
      </c>
      <c r="AP50" s="78"/>
      <c r="AQ50" s="93">
        <v>0</v>
      </c>
      <c r="AR50" s="93">
        <v>0</v>
      </c>
      <c r="AS50" s="93">
        <v>0</v>
      </c>
      <c r="AT50" s="93">
        <v>0</v>
      </c>
      <c r="AU50" s="93">
        <v>0</v>
      </c>
      <c r="AV50" s="78"/>
      <c r="AW50" s="93">
        <v>0</v>
      </c>
      <c r="AX50" s="93">
        <v>0</v>
      </c>
      <c r="AY50" s="93">
        <v>0</v>
      </c>
      <c r="AZ50" s="93">
        <v>0</v>
      </c>
      <c r="BA50" s="93">
        <v>0</v>
      </c>
      <c r="BB50" s="93">
        <v>0</v>
      </c>
      <c r="BC50" s="96">
        <v>0</v>
      </c>
      <c r="BD50" s="96">
        <v>0</v>
      </c>
      <c r="BE50" s="93">
        <v>0</v>
      </c>
      <c r="BF50" s="96">
        <v>0</v>
      </c>
      <c r="BG50" s="78"/>
      <c r="BH50" s="96">
        <v>0</v>
      </c>
      <c r="BI50" s="93">
        <v>0</v>
      </c>
      <c r="BJ50" s="93">
        <v>0</v>
      </c>
      <c r="BK50" s="15" t="s">
        <v>1082</v>
      </c>
      <c r="BL50" s="15" t="s">
        <v>1082</v>
      </c>
      <c r="BM50" s="93">
        <v>0</v>
      </c>
      <c r="BN50" s="78"/>
      <c r="BO50" s="93">
        <v>0</v>
      </c>
      <c r="BP50" s="15" t="s">
        <v>1082</v>
      </c>
      <c r="BQ50" s="93">
        <v>0</v>
      </c>
      <c r="BR50" s="78"/>
      <c r="BS50" s="93">
        <v>0</v>
      </c>
      <c r="BT50" s="93">
        <v>0</v>
      </c>
      <c r="BU50" s="78"/>
      <c r="BV50" s="93">
        <v>0</v>
      </c>
      <c r="BW50" s="1">
        <v>0</v>
      </c>
      <c r="BX50" s="93">
        <v>0</v>
      </c>
      <c r="BY50" s="1">
        <v>0</v>
      </c>
      <c r="BZ50" s="78"/>
      <c r="CA50" s="93">
        <v>0</v>
      </c>
      <c r="CB50" s="15" t="s">
        <v>1082</v>
      </c>
      <c r="CC50" s="1">
        <v>0</v>
      </c>
      <c r="CD50" s="15" t="s">
        <v>1082</v>
      </c>
      <c r="CE50" s="78"/>
      <c r="CF50" s="93">
        <v>0</v>
      </c>
      <c r="CG50" s="79"/>
      <c r="CH50" s="93">
        <v>0</v>
      </c>
      <c r="CI50" s="78"/>
      <c r="CJ50" s="93">
        <v>0</v>
      </c>
      <c r="CK50" s="93">
        <v>0</v>
      </c>
      <c r="CL50" s="93">
        <v>0</v>
      </c>
      <c r="CM50" s="78"/>
      <c r="CN50" s="93">
        <v>0</v>
      </c>
      <c r="CO50" s="93">
        <v>0</v>
      </c>
      <c r="CP50" s="79"/>
      <c r="CQ50" s="93">
        <v>0</v>
      </c>
      <c r="CR50" s="93">
        <v>0</v>
      </c>
      <c r="CS50" s="78"/>
      <c r="CT50" s="93">
        <v>0</v>
      </c>
      <c r="CU50" s="93">
        <v>0</v>
      </c>
      <c r="CV50" s="79"/>
      <c r="CW50" s="93">
        <v>0</v>
      </c>
      <c r="CX50" s="93">
        <v>0</v>
      </c>
      <c r="CY50" s="93">
        <v>0</v>
      </c>
      <c r="CZ50" s="78"/>
      <c r="DA50" s="78"/>
      <c r="DB50" s="93">
        <v>0</v>
      </c>
      <c r="DC50" s="93">
        <v>0</v>
      </c>
      <c r="DD50" s="97">
        <v>0</v>
      </c>
      <c r="DE50" s="97">
        <v>0</v>
      </c>
      <c r="DF50" s="97">
        <v>0</v>
      </c>
      <c r="DG50" s="97">
        <v>0</v>
      </c>
      <c r="DH50" s="78"/>
      <c r="DI50" s="75">
        <v>0</v>
      </c>
      <c r="DJ50" s="1" t="s">
        <v>1082</v>
      </c>
      <c r="DK50" s="75">
        <v>0</v>
      </c>
      <c r="DL50" s="93">
        <v>0</v>
      </c>
      <c r="DM50" s="15" t="s">
        <v>1082</v>
      </c>
      <c r="DN50" s="78"/>
      <c r="DO50" s="93">
        <v>0</v>
      </c>
      <c r="DP50" s="93">
        <v>0</v>
      </c>
      <c r="DQ50" s="93">
        <v>0</v>
      </c>
      <c r="DR50" s="15" t="s">
        <v>1082</v>
      </c>
      <c r="DS50" s="78"/>
      <c r="DT50" s="93">
        <v>0</v>
      </c>
      <c r="DU50" s="93">
        <v>0</v>
      </c>
      <c r="DV50" s="93">
        <v>0</v>
      </c>
      <c r="DW50" s="93">
        <v>0</v>
      </c>
      <c r="DX50" s="78"/>
      <c r="DY50" s="93">
        <v>0</v>
      </c>
      <c r="DZ50" s="1">
        <v>0</v>
      </c>
      <c r="EA50" s="78"/>
      <c r="EB50" s="15" t="s">
        <v>1082</v>
      </c>
      <c r="EC50" s="78"/>
      <c r="ED50" s="15" t="s">
        <v>1082</v>
      </c>
      <c r="EE50" s="15" t="s">
        <v>1082</v>
      </c>
      <c r="EF50" s="15" t="s">
        <v>1082</v>
      </c>
      <c r="EG50" s="15" t="s">
        <v>1082</v>
      </c>
      <c r="EH50" s="15" t="s">
        <v>1082</v>
      </c>
      <c r="EI50" s="93">
        <v>0</v>
      </c>
      <c r="EJ50" s="93">
        <v>0</v>
      </c>
      <c r="EK50" s="1">
        <v>0</v>
      </c>
      <c r="EL50" s="78"/>
      <c r="EM50" s="93">
        <v>0</v>
      </c>
      <c r="EN50" s="93">
        <v>0</v>
      </c>
      <c r="EO50" s="93">
        <v>0</v>
      </c>
      <c r="EP50" s="93">
        <v>0</v>
      </c>
      <c r="EQ50" s="93">
        <v>0</v>
      </c>
      <c r="ER50" s="93">
        <v>0</v>
      </c>
      <c r="ES50" s="93" t="s">
        <v>1082</v>
      </c>
      <c r="ET50" s="93">
        <v>0</v>
      </c>
      <c r="EU50" s="1" t="s">
        <v>1082</v>
      </c>
      <c r="EV50" s="1" t="s">
        <v>1082</v>
      </c>
      <c r="EW50" s="1" t="s">
        <v>1082</v>
      </c>
      <c r="EX50" s="93">
        <v>0</v>
      </c>
      <c r="EY50" s="93">
        <v>0</v>
      </c>
      <c r="EZ50" s="79"/>
      <c r="FA50" s="93">
        <v>0</v>
      </c>
      <c r="FB50" s="92">
        <v>2</v>
      </c>
      <c r="FC50" s="93">
        <v>0</v>
      </c>
      <c r="FD50" s="93">
        <v>0</v>
      </c>
      <c r="FE50" s="93">
        <v>0</v>
      </c>
      <c r="FF50" s="93">
        <v>0</v>
      </c>
      <c r="FG50" s="93">
        <v>0</v>
      </c>
      <c r="FH50" s="1" t="s">
        <v>1082</v>
      </c>
      <c r="FI50" s="93">
        <v>0</v>
      </c>
      <c r="FJ50" s="93">
        <v>0</v>
      </c>
      <c r="FK50" s="92">
        <v>2</v>
      </c>
      <c r="FL50" s="93">
        <v>0</v>
      </c>
      <c r="FM50" s="93">
        <v>0</v>
      </c>
      <c r="FN50" s="93">
        <v>0</v>
      </c>
      <c r="FO50" s="93">
        <v>0</v>
      </c>
      <c r="FP50" s="93">
        <v>0</v>
      </c>
      <c r="FQ50" s="93">
        <v>0</v>
      </c>
      <c r="FR50" s="93">
        <v>0</v>
      </c>
      <c r="FS50" s="93">
        <v>0</v>
      </c>
      <c r="FT50" s="93">
        <v>0</v>
      </c>
      <c r="FU50" s="93">
        <v>0</v>
      </c>
      <c r="FV50" s="93">
        <v>0</v>
      </c>
      <c r="FW50" s="93">
        <v>0</v>
      </c>
    </row>
    <row r="51" spans="1:179" ht="120" customHeight="1" x14ac:dyDescent="0.25">
      <c r="A51" s="35" t="s">
        <v>2366</v>
      </c>
      <c r="B51" s="83" t="s">
        <v>84</v>
      </c>
      <c r="C51" s="75" t="s">
        <v>85</v>
      </c>
      <c r="D51" s="83" t="s">
        <v>86</v>
      </c>
      <c r="E51" s="83">
        <v>1</v>
      </c>
      <c r="F51" s="83" t="s">
        <v>87</v>
      </c>
      <c r="G51" s="75">
        <v>1</v>
      </c>
      <c r="H51" s="76" t="s">
        <v>88</v>
      </c>
      <c r="I51" s="77">
        <v>2002</v>
      </c>
      <c r="J51" s="76" t="s">
        <v>89</v>
      </c>
      <c r="K51" s="77">
        <v>2005</v>
      </c>
      <c r="L51" s="90" t="s">
        <v>29</v>
      </c>
      <c r="M51" s="83">
        <v>1</v>
      </c>
      <c r="N51" s="83"/>
      <c r="O51" s="90" t="s">
        <v>29</v>
      </c>
      <c r="P51" s="90" t="s">
        <v>29</v>
      </c>
      <c r="Q51" s="35" t="s">
        <v>29</v>
      </c>
      <c r="R51" s="90" t="s">
        <v>90</v>
      </c>
      <c r="S51" s="90" t="s">
        <v>91</v>
      </c>
      <c r="T51" s="90" t="s">
        <v>29</v>
      </c>
      <c r="U51" s="83" t="s">
        <v>29</v>
      </c>
      <c r="V51" s="35" t="s">
        <v>29</v>
      </c>
      <c r="W51" s="83" t="s">
        <v>30</v>
      </c>
      <c r="X51" s="83" t="s">
        <v>92</v>
      </c>
      <c r="Y51" s="83">
        <v>1</v>
      </c>
      <c r="Z51" s="91"/>
      <c r="AA51" s="91"/>
      <c r="AB51" s="83">
        <v>1</v>
      </c>
      <c r="AC51" s="83">
        <v>0</v>
      </c>
      <c r="AD51" s="83">
        <v>0</v>
      </c>
      <c r="AE51" s="75">
        <v>0</v>
      </c>
      <c r="AF51" s="75">
        <v>0</v>
      </c>
      <c r="AG51" s="75">
        <v>0</v>
      </c>
      <c r="AH51" s="75">
        <v>0</v>
      </c>
      <c r="AI51" s="87"/>
      <c r="AJ51" s="83">
        <v>0</v>
      </c>
      <c r="AK51" s="83">
        <v>0</v>
      </c>
      <c r="AL51" s="87"/>
      <c r="AM51" s="75">
        <v>0</v>
      </c>
      <c r="AN51" s="75">
        <v>0</v>
      </c>
      <c r="AO51" s="75">
        <v>0</v>
      </c>
      <c r="AP51" s="78"/>
      <c r="AQ51" s="83">
        <v>0</v>
      </c>
      <c r="AR51" s="75">
        <v>0</v>
      </c>
      <c r="AS51" s="75">
        <v>0</v>
      </c>
      <c r="AT51" s="83">
        <v>0</v>
      </c>
      <c r="AU51" s="83">
        <v>0</v>
      </c>
      <c r="AV51" s="78"/>
      <c r="AW51" s="75">
        <v>0</v>
      </c>
      <c r="AX51" s="75">
        <v>0</v>
      </c>
      <c r="AY51" s="75">
        <v>0</v>
      </c>
      <c r="AZ51" s="75">
        <v>0</v>
      </c>
      <c r="BA51" s="75">
        <v>0</v>
      </c>
      <c r="BB51" s="75">
        <v>0</v>
      </c>
      <c r="BC51" s="88">
        <v>0</v>
      </c>
      <c r="BD51" s="83">
        <v>0</v>
      </c>
      <c r="BE51" s="83">
        <v>0</v>
      </c>
      <c r="BF51" s="83">
        <v>0</v>
      </c>
      <c r="BG51" s="78"/>
      <c r="BH51" s="83">
        <v>0</v>
      </c>
      <c r="BI51" s="83">
        <v>0</v>
      </c>
      <c r="BJ51" s="83">
        <v>0</v>
      </c>
      <c r="BK51" s="15" t="s">
        <v>1082</v>
      </c>
      <c r="BL51" s="15" t="s">
        <v>1082</v>
      </c>
      <c r="BM51" s="75">
        <v>0</v>
      </c>
      <c r="BN51" s="78"/>
      <c r="BO51" s="1">
        <v>0</v>
      </c>
      <c r="BP51" s="15" t="s">
        <v>1082</v>
      </c>
      <c r="BQ51" s="86">
        <v>2</v>
      </c>
      <c r="BR51" s="78"/>
      <c r="BS51" s="83">
        <v>0</v>
      </c>
      <c r="BT51" s="83">
        <v>0</v>
      </c>
      <c r="BU51" s="78"/>
      <c r="BV51" s="83">
        <v>0</v>
      </c>
      <c r="BW51" s="1">
        <v>0</v>
      </c>
      <c r="BX51" s="83">
        <v>0</v>
      </c>
      <c r="BY51" s="1">
        <v>0</v>
      </c>
      <c r="BZ51" s="78"/>
      <c r="CA51" s="83">
        <v>0</v>
      </c>
      <c r="CB51" s="15" t="s">
        <v>1082</v>
      </c>
      <c r="CC51" s="1">
        <v>0</v>
      </c>
      <c r="CD51" s="15" t="s">
        <v>1082</v>
      </c>
      <c r="CE51" s="78"/>
      <c r="CF51" s="83">
        <v>0</v>
      </c>
      <c r="CG51" s="79"/>
      <c r="CH51" s="83">
        <v>0</v>
      </c>
      <c r="CI51" s="78"/>
      <c r="CJ51" s="94">
        <v>1</v>
      </c>
      <c r="CK51" s="83">
        <v>0</v>
      </c>
      <c r="CL51" s="83">
        <v>0</v>
      </c>
      <c r="CM51" s="78"/>
      <c r="CN51" s="75">
        <v>0</v>
      </c>
      <c r="CO51" s="75">
        <v>0</v>
      </c>
      <c r="CP51" s="87"/>
      <c r="CQ51" s="83">
        <v>0</v>
      </c>
      <c r="CR51" s="75">
        <v>0</v>
      </c>
      <c r="CS51" s="78"/>
      <c r="CT51" s="83">
        <v>2</v>
      </c>
      <c r="CU51" s="83">
        <v>51</v>
      </c>
      <c r="CV51" s="91"/>
      <c r="CW51" s="83">
        <v>0</v>
      </c>
      <c r="CX51" s="83">
        <v>1</v>
      </c>
      <c r="CY51" s="83">
        <v>0</v>
      </c>
      <c r="CZ51" s="78"/>
      <c r="DA51" s="78"/>
      <c r="DB51" s="86">
        <v>2</v>
      </c>
      <c r="DC51" s="86">
        <v>2</v>
      </c>
      <c r="DD51" s="97">
        <v>0</v>
      </c>
      <c r="DE51" s="86">
        <v>2</v>
      </c>
      <c r="DF51" s="83">
        <v>0</v>
      </c>
      <c r="DG51" s="83">
        <v>0</v>
      </c>
      <c r="DH51" s="78"/>
      <c r="DI51" s="75">
        <v>0</v>
      </c>
      <c r="DJ51" s="1" t="s">
        <v>1082</v>
      </c>
      <c r="DK51" s="83">
        <v>0</v>
      </c>
      <c r="DL51" s="83">
        <v>0</v>
      </c>
      <c r="DM51" s="15" t="s">
        <v>1082</v>
      </c>
      <c r="DN51" s="78"/>
      <c r="DO51" s="86">
        <v>2</v>
      </c>
      <c r="DP51" s="83">
        <v>0</v>
      </c>
      <c r="DQ51" s="83">
        <v>0</v>
      </c>
      <c r="DR51" s="15" t="s">
        <v>1082</v>
      </c>
      <c r="DS51" s="78"/>
      <c r="DT51" s="83">
        <v>0</v>
      </c>
      <c r="DU51" s="86">
        <v>2</v>
      </c>
      <c r="DV51" s="83">
        <v>0</v>
      </c>
      <c r="DW51" s="83">
        <v>0</v>
      </c>
      <c r="DX51" s="78"/>
      <c r="DY51" s="83">
        <v>0</v>
      </c>
      <c r="DZ51" s="1">
        <v>0</v>
      </c>
      <c r="EA51" s="78"/>
      <c r="EB51" s="15" t="s">
        <v>1082</v>
      </c>
      <c r="EC51" s="78"/>
      <c r="ED51" s="15" t="s">
        <v>1082</v>
      </c>
      <c r="EE51" s="15" t="s">
        <v>1082</v>
      </c>
      <c r="EF51" s="15" t="s">
        <v>1082</v>
      </c>
      <c r="EG51" s="15" t="s">
        <v>1082</v>
      </c>
      <c r="EH51" s="15" t="s">
        <v>1082</v>
      </c>
      <c r="EI51" s="83">
        <v>0</v>
      </c>
      <c r="EJ51" s="83">
        <v>0</v>
      </c>
      <c r="EK51" s="1">
        <v>0</v>
      </c>
      <c r="EL51" s="78"/>
      <c r="EM51" s="83">
        <v>0</v>
      </c>
      <c r="EN51" s="83">
        <v>0</v>
      </c>
      <c r="EO51" s="95">
        <v>1</v>
      </c>
      <c r="EP51" s="95" t="s">
        <v>1082</v>
      </c>
      <c r="EQ51" s="83">
        <v>0</v>
      </c>
      <c r="ER51" s="83">
        <v>0</v>
      </c>
      <c r="ES51" s="95" t="s">
        <v>1082</v>
      </c>
      <c r="ET51" s="95">
        <v>0</v>
      </c>
      <c r="EU51" s="1" t="s">
        <v>1082</v>
      </c>
      <c r="EV51" s="1" t="s">
        <v>1082</v>
      </c>
      <c r="EW51" s="1" t="s">
        <v>1082</v>
      </c>
      <c r="EX51" s="83">
        <v>0</v>
      </c>
      <c r="EY51" s="83">
        <v>0</v>
      </c>
      <c r="EZ51" s="91"/>
      <c r="FA51" s="86">
        <v>2</v>
      </c>
      <c r="FB51" s="86">
        <v>2</v>
      </c>
      <c r="FC51" s="86">
        <v>2</v>
      </c>
      <c r="FD51" s="95">
        <v>0</v>
      </c>
      <c r="FE51" s="83">
        <v>0</v>
      </c>
      <c r="FF51" s="83">
        <v>0</v>
      </c>
      <c r="FG51" s="83">
        <v>0</v>
      </c>
      <c r="FH51" s="1" t="s">
        <v>1082</v>
      </c>
      <c r="FI51" s="83">
        <v>0</v>
      </c>
      <c r="FJ51" s="83">
        <v>0</v>
      </c>
      <c r="FK51" s="83">
        <v>0</v>
      </c>
      <c r="FL51" s="83">
        <v>0</v>
      </c>
      <c r="FM51" s="83">
        <v>0</v>
      </c>
      <c r="FN51" s="83">
        <v>0</v>
      </c>
      <c r="FO51" s="83">
        <v>0</v>
      </c>
      <c r="FP51" s="83">
        <v>0</v>
      </c>
      <c r="FQ51" s="83">
        <v>0</v>
      </c>
      <c r="FR51" s="83">
        <v>0</v>
      </c>
      <c r="FS51" s="83">
        <v>0</v>
      </c>
      <c r="FT51" s="83">
        <v>0</v>
      </c>
      <c r="FU51" s="83">
        <v>0</v>
      </c>
      <c r="FV51" s="83">
        <v>0</v>
      </c>
      <c r="FW51" s="83">
        <v>0</v>
      </c>
    </row>
    <row r="52" spans="1:179" ht="120" customHeight="1" x14ac:dyDescent="0.25">
      <c r="A52" s="35" t="s">
        <v>2367</v>
      </c>
      <c r="B52" s="75" t="s">
        <v>93</v>
      </c>
      <c r="C52" s="75" t="s">
        <v>94</v>
      </c>
      <c r="D52" s="75" t="s">
        <v>86</v>
      </c>
      <c r="E52" s="75">
        <v>1</v>
      </c>
      <c r="F52" s="75" t="s">
        <v>95</v>
      </c>
      <c r="G52" s="75">
        <v>2</v>
      </c>
      <c r="H52" s="76" t="s">
        <v>96</v>
      </c>
      <c r="I52" s="77">
        <v>2002</v>
      </c>
      <c r="J52" s="75" t="s">
        <v>97</v>
      </c>
      <c r="K52" s="77">
        <v>2006</v>
      </c>
      <c r="L52" s="75" t="s">
        <v>29</v>
      </c>
      <c r="M52" s="75">
        <v>1</v>
      </c>
      <c r="N52" s="75" t="s">
        <v>29</v>
      </c>
      <c r="O52" s="75" t="s">
        <v>29</v>
      </c>
      <c r="P52" s="75">
        <v>1</v>
      </c>
      <c r="Q52" s="35" t="s">
        <v>29</v>
      </c>
      <c r="R52" s="75" t="s">
        <v>29</v>
      </c>
      <c r="S52" s="75" t="s">
        <v>29</v>
      </c>
      <c r="T52" s="75" t="s">
        <v>29</v>
      </c>
      <c r="U52" s="75" t="s">
        <v>29</v>
      </c>
      <c r="V52" s="35" t="s">
        <v>29</v>
      </c>
      <c r="W52" s="75" t="s">
        <v>30</v>
      </c>
      <c r="X52" s="75" t="s">
        <v>98</v>
      </c>
      <c r="Y52" s="93">
        <v>1</v>
      </c>
      <c r="Z52" s="79"/>
      <c r="AA52" s="79"/>
      <c r="AB52" s="96">
        <v>1</v>
      </c>
      <c r="AC52" s="96">
        <v>0</v>
      </c>
      <c r="AD52" s="93">
        <v>0</v>
      </c>
      <c r="AE52" s="93">
        <v>0</v>
      </c>
      <c r="AF52" s="93">
        <v>0</v>
      </c>
      <c r="AG52" s="93">
        <v>0</v>
      </c>
      <c r="AH52" s="93">
        <v>0</v>
      </c>
      <c r="AI52" s="79"/>
      <c r="AJ52" s="93">
        <v>0</v>
      </c>
      <c r="AK52" s="93">
        <v>0</v>
      </c>
      <c r="AL52" s="79"/>
      <c r="AM52" s="93">
        <v>0</v>
      </c>
      <c r="AN52" s="93">
        <v>0</v>
      </c>
      <c r="AO52" s="93">
        <v>0</v>
      </c>
      <c r="AP52" s="78"/>
      <c r="AQ52" s="93">
        <v>0</v>
      </c>
      <c r="AR52" s="93">
        <v>0</v>
      </c>
      <c r="AS52" s="93">
        <v>0</v>
      </c>
      <c r="AT52" s="93">
        <v>0</v>
      </c>
      <c r="AU52" s="93">
        <v>0</v>
      </c>
      <c r="AV52" s="78"/>
      <c r="AW52" s="93">
        <v>0</v>
      </c>
      <c r="AX52" s="93">
        <v>0</v>
      </c>
      <c r="AY52" s="93">
        <v>0</v>
      </c>
      <c r="AZ52" s="93">
        <v>0</v>
      </c>
      <c r="BA52" s="93">
        <v>0</v>
      </c>
      <c r="BB52" s="93">
        <v>0</v>
      </c>
      <c r="BC52" s="96">
        <v>0</v>
      </c>
      <c r="BD52" s="96">
        <v>0</v>
      </c>
      <c r="BE52" s="93">
        <v>0</v>
      </c>
      <c r="BF52" s="96">
        <v>0</v>
      </c>
      <c r="BG52" s="78"/>
      <c r="BH52" s="96">
        <v>0</v>
      </c>
      <c r="BI52" s="93">
        <v>0</v>
      </c>
      <c r="BJ52" s="93">
        <v>0</v>
      </c>
      <c r="BK52" s="15" t="s">
        <v>1082</v>
      </c>
      <c r="BL52" s="15" t="s">
        <v>1082</v>
      </c>
      <c r="BM52" s="93">
        <v>0</v>
      </c>
      <c r="BN52" s="78"/>
      <c r="BO52" s="93">
        <v>0</v>
      </c>
      <c r="BP52" s="15" t="s">
        <v>1082</v>
      </c>
      <c r="BQ52" s="93">
        <v>0</v>
      </c>
      <c r="BR52" s="78"/>
      <c r="BS52" s="93">
        <v>0</v>
      </c>
      <c r="BT52" s="93">
        <v>0</v>
      </c>
      <c r="BU52" s="78"/>
      <c r="BV52" s="93">
        <v>0</v>
      </c>
      <c r="BW52" s="1">
        <v>0</v>
      </c>
      <c r="BX52" s="93">
        <v>0</v>
      </c>
      <c r="BY52" s="1">
        <v>0</v>
      </c>
      <c r="BZ52" s="78"/>
      <c r="CA52" s="93">
        <v>0</v>
      </c>
      <c r="CB52" s="15" t="s">
        <v>1082</v>
      </c>
      <c r="CC52" s="1">
        <v>0</v>
      </c>
      <c r="CD52" s="15" t="s">
        <v>1082</v>
      </c>
      <c r="CE52" s="78"/>
      <c r="CF52" s="93">
        <v>0</v>
      </c>
      <c r="CG52" s="79"/>
      <c r="CH52" s="93">
        <v>0</v>
      </c>
      <c r="CI52" s="78"/>
      <c r="CJ52" s="100">
        <v>1</v>
      </c>
      <c r="CK52" s="93">
        <v>0</v>
      </c>
      <c r="CL52" s="93">
        <v>0</v>
      </c>
      <c r="CM52" s="78"/>
      <c r="CN52" s="93">
        <v>0</v>
      </c>
      <c r="CO52" s="93">
        <v>0</v>
      </c>
      <c r="CP52" s="79"/>
      <c r="CQ52" s="93">
        <v>0</v>
      </c>
      <c r="CR52" s="93">
        <v>0</v>
      </c>
      <c r="CS52" s="78"/>
      <c r="CT52" s="93">
        <v>0</v>
      </c>
      <c r="CU52" s="93">
        <v>0</v>
      </c>
      <c r="CV52" s="79"/>
      <c r="CW52" s="93">
        <v>0</v>
      </c>
      <c r="CX52" s="93">
        <v>0</v>
      </c>
      <c r="CY52" s="93">
        <v>0</v>
      </c>
      <c r="CZ52" s="78"/>
      <c r="DA52" s="78"/>
      <c r="DB52" s="93">
        <v>0</v>
      </c>
      <c r="DC52" s="93">
        <v>0</v>
      </c>
      <c r="DD52" s="97">
        <v>0</v>
      </c>
      <c r="DE52" s="97">
        <v>0</v>
      </c>
      <c r="DF52" s="97">
        <v>0</v>
      </c>
      <c r="DG52" s="97">
        <v>0</v>
      </c>
      <c r="DH52" s="78"/>
      <c r="DI52" s="93">
        <v>0</v>
      </c>
      <c r="DJ52" s="93">
        <v>0</v>
      </c>
      <c r="DK52" s="93">
        <v>0</v>
      </c>
      <c r="DL52" s="93">
        <v>0</v>
      </c>
      <c r="DM52" s="15">
        <v>0</v>
      </c>
      <c r="DN52" s="78"/>
      <c r="DO52" s="93">
        <v>0</v>
      </c>
      <c r="DP52" s="93">
        <v>0</v>
      </c>
      <c r="DQ52" s="93">
        <v>0</v>
      </c>
      <c r="DR52" s="15">
        <v>0</v>
      </c>
      <c r="DS52" s="78"/>
      <c r="DT52" s="93">
        <v>0</v>
      </c>
      <c r="DU52" s="93">
        <v>0</v>
      </c>
      <c r="DV52" s="93">
        <v>0</v>
      </c>
      <c r="DW52" s="97">
        <v>0</v>
      </c>
      <c r="DX52" s="78"/>
      <c r="DY52" s="93">
        <v>0</v>
      </c>
      <c r="DZ52" s="1">
        <v>0</v>
      </c>
      <c r="EA52" s="78"/>
      <c r="EB52" s="15">
        <v>0</v>
      </c>
      <c r="EC52" s="78"/>
      <c r="ED52" s="15">
        <v>0</v>
      </c>
      <c r="EE52" s="15">
        <v>0</v>
      </c>
      <c r="EF52" s="15">
        <v>0</v>
      </c>
      <c r="EG52" s="15">
        <v>0</v>
      </c>
      <c r="EH52" s="15">
        <v>0</v>
      </c>
      <c r="EI52" s="93">
        <v>0</v>
      </c>
      <c r="EJ52" s="93">
        <v>0</v>
      </c>
      <c r="EK52" s="1">
        <v>0</v>
      </c>
      <c r="EL52" s="78"/>
      <c r="EM52" s="93">
        <v>0</v>
      </c>
      <c r="EN52" s="93">
        <v>0</v>
      </c>
      <c r="EO52" s="93">
        <v>0</v>
      </c>
      <c r="EP52" s="83">
        <v>0</v>
      </c>
      <c r="EQ52" s="93">
        <v>0</v>
      </c>
      <c r="ER52" s="93">
        <v>0</v>
      </c>
      <c r="ES52" s="83">
        <v>0</v>
      </c>
      <c r="ET52" s="83">
        <v>0</v>
      </c>
      <c r="EU52" s="1">
        <v>0</v>
      </c>
      <c r="EV52" s="1">
        <v>0</v>
      </c>
      <c r="EW52" s="1">
        <v>0</v>
      </c>
      <c r="EX52" s="93">
        <v>0</v>
      </c>
      <c r="EY52" s="93">
        <v>0</v>
      </c>
      <c r="EZ52" s="79"/>
      <c r="FA52" s="101">
        <v>1</v>
      </c>
      <c r="FB52" s="102">
        <v>1</v>
      </c>
      <c r="FC52" s="100">
        <v>1</v>
      </c>
      <c r="FD52" s="98">
        <v>0</v>
      </c>
      <c r="FE52" s="93">
        <v>0</v>
      </c>
      <c r="FF52" s="93">
        <v>0</v>
      </c>
      <c r="FG52" s="93">
        <v>0</v>
      </c>
      <c r="FH52" s="1">
        <v>0</v>
      </c>
      <c r="FI52" s="93">
        <v>0</v>
      </c>
      <c r="FJ52" s="93">
        <v>0</v>
      </c>
      <c r="FK52" s="93">
        <v>0</v>
      </c>
      <c r="FL52" s="93">
        <v>0</v>
      </c>
      <c r="FM52" s="93">
        <v>0</v>
      </c>
      <c r="FN52" s="93">
        <v>0</v>
      </c>
      <c r="FO52" s="93">
        <v>0</v>
      </c>
      <c r="FP52" s="93">
        <v>0</v>
      </c>
      <c r="FQ52" s="93">
        <v>0</v>
      </c>
      <c r="FR52" s="93">
        <v>0</v>
      </c>
      <c r="FS52" s="93">
        <v>0</v>
      </c>
      <c r="FT52" s="93">
        <v>0</v>
      </c>
      <c r="FU52" s="93">
        <v>0</v>
      </c>
      <c r="FV52" s="93">
        <v>0</v>
      </c>
      <c r="FW52" s="93">
        <v>0</v>
      </c>
    </row>
    <row r="53" spans="1:179" ht="120" customHeight="1" x14ac:dyDescent="0.25">
      <c r="A53" s="35" t="s">
        <v>2368</v>
      </c>
      <c r="B53" s="75" t="s">
        <v>99</v>
      </c>
      <c r="C53" s="75" t="s">
        <v>100</v>
      </c>
      <c r="D53" s="75" t="s">
        <v>25</v>
      </c>
      <c r="E53" s="75">
        <v>1</v>
      </c>
      <c r="F53" s="75" t="s">
        <v>101</v>
      </c>
      <c r="G53" s="75">
        <v>1</v>
      </c>
      <c r="H53" s="76" t="s">
        <v>102</v>
      </c>
      <c r="I53" s="77">
        <v>2002</v>
      </c>
      <c r="J53" s="75" t="s">
        <v>50</v>
      </c>
      <c r="K53" s="77">
        <v>2003</v>
      </c>
      <c r="L53" s="75" t="s">
        <v>29</v>
      </c>
      <c r="M53" s="75">
        <v>1</v>
      </c>
      <c r="N53" s="75" t="s">
        <v>29</v>
      </c>
      <c r="O53" s="75" t="s">
        <v>29</v>
      </c>
      <c r="P53" s="75" t="s">
        <v>29</v>
      </c>
      <c r="Q53" s="35" t="s">
        <v>29</v>
      </c>
      <c r="R53" s="75" t="s">
        <v>29</v>
      </c>
      <c r="S53" s="75" t="s">
        <v>29</v>
      </c>
      <c r="T53" s="75" t="s">
        <v>29</v>
      </c>
      <c r="U53" s="75" t="s">
        <v>29</v>
      </c>
      <c r="V53" s="35" t="s">
        <v>29</v>
      </c>
      <c r="W53" s="75" t="s">
        <v>30</v>
      </c>
      <c r="X53" s="75" t="s">
        <v>31</v>
      </c>
      <c r="Y53" s="93">
        <v>1</v>
      </c>
      <c r="Z53" s="79"/>
      <c r="AA53" s="79"/>
      <c r="AB53" s="96">
        <v>0</v>
      </c>
      <c r="AC53" s="96">
        <v>0</v>
      </c>
      <c r="AD53" s="93">
        <v>0</v>
      </c>
      <c r="AE53" s="93">
        <v>0</v>
      </c>
      <c r="AF53" s="93">
        <v>0</v>
      </c>
      <c r="AG53" s="93">
        <v>0</v>
      </c>
      <c r="AH53" s="93">
        <v>0</v>
      </c>
      <c r="AI53" s="79"/>
      <c r="AJ53" s="93">
        <v>0</v>
      </c>
      <c r="AK53" s="93">
        <v>0</v>
      </c>
      <c r="AL53" s="79"/>
      <c r="AM53" s="93">
        <v>0</v>
      </c>
      <c r="AN53" s="93">
        <v>0</v>
      </c>
      <c r="AO53" s="93">
        <v>0</v>
      </c>
      <c r="AP53" s="78"/>
      <c r="AQ53" s="93">
        <v>0</v>
      </c>
      <c r="AR53" s="93">
        <v>0</v>
      </c>
      <c r="AS53" s="93">
        <v>0</v>
      </c>
      <c r="AT53" s="93">
        <v>0</v>
      </c>
      <c r="AU53" s="93">
        <v>0</v>
      </c>
      <c r="AV53" s="78"/>
      <c r="AW53" s="93">
        <v>0</v>
      </c>
      <c r="AX53" s="93">
        <v>0</v>
      </c>
      <c r="AY53" s="93">
        <v>0</v>
      </c>
      <c r="AZ53" s="93">
        <v>0</v>
      </c>
      <c r="BA53" s="93">
        <v>0</v>
      </c>
      <c r="BB53" s="93">
        <v>0</v>
      </c>
      <c r="BC53" s="96">
        <v>0</v>
      </c>
      <c r="BD53" s="96">
        <v>0</v>
      </c>
      <c r="BE53" s="93">
        <v>0</v>
      </c>
      <c r="BF53" s="96">
        <v>0</v>
      </c>
      <c r="BG53" s="78"/>
      <c r="BH53" s="96">
        <v>0</v>
      </c>
      <c r="BI53" s="93">
        <v>0</v>
      </c>
      <c r="BJ53" s="93">
        <v>0</v>
      </c>
      <c r="BK53" s="15" t="s">
        <v>1082</v>
      </c>
      <c r="BL53" s="15" t="s">
        <v>1082</v>
      </c>
      <c r="BM53" s="93">
        <v>0</v>
      </c>
      <c r="BN53" s="78"/>
      <c r="BO53" s="93">
        <v>0</v>
      </c>
      <c r="BP53" s="15" t="s">
        <v>1082</v>
      </c>
      <c r="BQ53" s="93">
        <v>0</v>
      </c>
      <c r="BR53" s="78"/>
      <c r="BS53" s="93">
        <v>0</v>
      </c>
      <c r="BT53" s="93">
        <v>0</v>
      </c>
      <c r="BU53" s="78"/>
      <c r="BV53" s="93">
        <v>0</v>
      </c>
      <c r="BW53" s="1">
        <v>0</v>
      </c>
      <c r="BX53" s="93">
        <v>0</v>
      </c>
      <c r="BY53" s="1">
        <v>0</v>
      </c>
      <c r="BZ53" s="78"/>
      <c r="CA53" s="93">
        <v>0</v>
      </c>
      <c r="CB53" s="15" t="s">
        <v>1082</v>
      </c>
      <c r="CC53" s="1">
        <v>0</v>
      </c>
      <c r="CD53" s="15" t="s">
        <v>1082</v>
      </c>
      <c r="CE53" s="78"/>
      <c r="CF53" s="93">
        <v>0</v>
      </c>
      <c r="CG53" s="79"/>
      <c r="CH53" s="93">
        <v>0</v>
      </c>
      <c r="CI53" s="78"/>
      <c r="CJ53" s="93">
        <v>0</v>
      </c>
      <c r="CK53" s="93">
        <v>0</v>
      </c>
      <c r="CL53" s="93">
        <v>0</v>
      </c>
      <c r="CM53" s="78"/>
      <c r="CN53" s="93">
        <v>0</v>
      </c>
      <c r="CO53" s="93">
        <v>0</v>
      </c>
      <c r="CP53" s="79"/>
      <c r="CQ53" s="93">
        <v>0</v>
      </c>
      <c r="CR53" s="93">
        <v>0</v>
      </c>
      <c r="CS53" s="78"/>
      <c r="CT53" s="93">
        <v>0</v>
      </c>
      <c r="CU53" s="93">
        <v>0</v>
      </c>
      <c r="CV53" s="79"/>
      <c r="CW53" s="93">
        <v>0</v>
      </c>
      <c r="CX53" s="93">
        <v>0</v>
      </c>
      <c r="CY53" s="93">
        <v>0</v>
      </c>
      <c r="CZ53" s="78"/>
      <c r="DA53" s="78"/>
      <c r="DB53" s="93">
        <v>0</v>
      </c>
      <c r="DC53" s="93">
        <v>0</v>
      </c>
      <c r="DD53" s="97">
        <v>0</v>
      </c>
      <c r="DE53" s="97">
        <v>0</v>
      </c>
      <c r="DF53" s="97">
        <v>0</v>
      </c>
      <c r="DG53" s="97">
        <v>0</v>
      </c>
      <c r="DH53" s="78"/>
      <c r="DI53" s="83">
        <v>0</v>
      </c>
      <c r="DJ53" s="1" t="s">
        <v>1082</v>
      </c>
      <c r="DK53" s="83">
        <v>0</v>
      </c>
      <c r="DL53" s="93">
        <v>0</v>
      </c>
      <c r="DM53" s="15" t="s">
        <v>1082</v>
      </c>
      <c r="DN53" s="78"/>
      <c r="DO53" s="93">
        <v>0</v>
      </c>
      <c r="DP53" s="93">
        <v>0</v>
      </c>
      <c r="DQ53" s="93">
        <v>0</v>
      </c>
      <c r="DR53" s="15" t="s">
        <v>1082</v>
      </c>
      <c r="DS53" s="78"/>
      <c r="DT53" s="93">
        <v>0</v>
      </c>
      <c r="DU53" s="93">
        <v>0</v>
      </c>
      <c r="DV53" s="93">
        <v>0</v>
      </c>
      <c r="DW53" s="93">
        <v>0</v>
      </c>
      <c r="DX53" s="78"/>
      <c r="DY53" s="93">
        <v>0</v>
      </c>
      <c r="DZ53" s="1">
        <v>0</v>
      </c>
      <c r="EA53" s="78"/>
      <c r="EB53" s="15" t="s">
        <v>1082</v>
      </c>
      <c r="EC53" s="78"/>
      <c r="ED53" s="15" t="s">
        <v>1082</v>
      </c>
      <c r="EE53" s="15" t="s">
        <v>1082</v>
      </c>
      <c r="EF53" s="15" t="s">
        <v>1082</v>
      </c>
      <c r="EG53" s="15" t="s">
        <v>1082</v>
      </c>
      <c r="EH53" s="15" t="s">
        <v>1082</v>
      </c>
      <c r="EI53" s="93">
        <v>0</v>
      </c>
      <c r="EJ53" s="93">
        <v>0</v>
      </c>
      <c r="EK53" s="1">
        <v>0</v>
      </c>
      <c r="EL53" s="78"/>
      <c r="EM53" s="93">
        <v>0</v>
      </c>
      <c r="EN53" s="93">
        <v>0</v>
      </c>
      <c r="EO53" s="93">
        <v>0</v>
      </c>
      <c r="EP53" s="93">
        <v>0</v>
      </c>
      <c r="EQ53" s="93">
        <v>0</v>
      </c>
      <c r="ER53" s="93">
        <v>0</v>
      </c>
      <c r="ES53" s="93" t="s">
        <v>1082</v>
      </c>
      <c r="ET53" s="93">
        <v>0</v>
      </c>
      <c r="EU53" s="1" t="s">
        <v>1082</v>
      </c>
      <c r="EV53" s="1" t="s">
        <v>1082</v>
      </c>
      <c r="EW53" s="1" t="s">
        <v>1082</v>
      </c>
      <c r="EX53" s="93">
        <v>0</v>
      </c>
      <c r="EY53" s="93">
        <v>0</v>
      </c>
      <c r="EZ53" s="79"/>
      <c r="FA53" s="92">
        <v>2</v>
      </c>
      <c r="FB53" s="92">
        <v>2</v>
      </c>
      <c r="FC53" s="92">
        <v>2</v>
      </c>
      <c r="FD53" s="98">
        <v>0</v>
      </c>
      <c r="FE53" s="93">
        <v>0</v>
      </c>
      <c r="FF53" s="93">
        <v>0</v>
      </c>
      <c r="FG53" s="93">
        <v>0</v>
      </c>
      <c r="FH53" s="1" t="s">
        <v>1082</v>
      </c>
      <c r="FI53" s="93">
        <v>0</v>
      </c>
      <c r="FJ53" s="93">
        <v>0</v>
      </c>
      <c r="FK53" s="92">
        <v>2</v>
      </c>
      <c r="FL53" s="93">
        <v>0</v>
      </c>
      <c r="FM53" s="93">
        <v>0</v>
      </c>
      <c r="FN53" s="93">
        <v>0</v>
      </c>
      <c r="FO53" s="93">
        <v>0</v>
      </c>
      <c r="FP53" s="93">
        <v>0</v>
      </c>
      <c r="FQ53" s="93">
        <v>0</v>
      </c>
      <c r="FR53" s="93">
        <v>0</v>
      </c>
      <c r="FS53" s="93">
        <v>0</v>
      </c>
      <c r="FT53" s="93">
        <v>0</v>
      </c>
      <c r="FU53" s="93">
        <v>0</v>
      </c>
      <c r="FV53" s="93">
        <v>0</v>
      </c>
      <c r="FW53" s="93">
        <v>0</v>
      </c>
    </row>
    <row r="54" spans="1:179" s="31" customFormat="1" ht="120" customHeight="1" x14ac:dyDescent="0.25">
      <c r="A54" s="35" t="s">
        <v>2260</v>
      </c>
      <c r="B54" s="1" t="s">
        <v>1315</v>
      </c>
      <c r="C54" s="1" t="s">
        <v>1316</v>
      </c>
      <c r="D54" s="1" t="s">
        <v>1030</v>
      </c>
      <c r="E54" s="63">
        <v>1</v>
      </c>
      <c r="F54" s="1" t="s">
        <v>1317</v>
      </c>
      <c r="G54" s="63">
        <v>2</v>
      </c>
      <c r="H54" s="7" t="s">
        <v>1318</v>
      </c>
      <c r="I54" s="17">
        <v>2002</v>
      </c>
      <c r="J54" s="1" t="s">
        <v>1319</v>
      </c>
      <c r="K54" s="17">
        <v>2002</v>
      </c>
      <c r="L54" s="63" t="s">
        <v>29</v>
      </c>
      <c r="M54" s="63">
        <v>2</v>
      </c>
      <c r="N54" s="63" t="s">
        <v>29</v>
      </c>
      <c r="O54" s="1" t="s">
        <v>119</v>
      </c>
      <c r="P54" s="63">
        <v>2</v>
      </c>
      <c r="Q54" s="35" t="s">
        <v>29</v>
      </c>
      <c r="R54" s="63" t="s">
        <v>29</v>
      </c>
      <c r="S54" s="63" t="s">
        <v>29</v>
      </c>
      <c r="T54" s="63" t="s">
        <v>29</v>
      </c>
      <c r="U54" s="1" t="s">
        <v>29</v>
      </c>
      <c r="V54" s="35" t="s">
        <v>29</v>
      </c>
      <c r="W54" s="1" t="s">
        <v>71</v>
      </c>
      <c r="X54" s="1" t="s">
        <v>1320</v>
      </c>
      <c r="Y54" s="16">
        <v>0</v>
      </c>
      <c r="Z54" s="42"/>
      <c r="AA54" s="42"/>
      <c r="AB54" s="25">
        <v>0</v>
      </c>
      <c r="AC54" s="25">
        <v>0</v>
      </c>
      <c r="AD54" s="16">
        <v>0</v>
      </c>
      <c r="AE54" s="16">
        <v>0</v>
      </c>
      <c r="AF54" s="16">
        <v>0</v>
      </c>
      <c r="AG54" s="16">
        <v>0</v>
      </c>
      <c r="AH54" s="16">
        <v>0</v>
      </c>
      <c r="AI54" s="42"/>
      <c r="AJ54" s="16">
        <v>0</v>
      </c>
      <c r="AK54" s="16">
        <v>0</v>
      </c>
      <c r="AL54" s="42"/>
      <c r="AM54" s="16" t="s">
        <v>1082</v>
      </c>
      <c r="AN54" s="16" t="s">
        <v>1082</v>
      </c>
      <c r="AO54" s="16" t="s">
        <v>1082</v>
      </c>
      <c r="AP54" s="41"/>
      <c r="AQ54" s="16">
        <v>0</v>
      </c>
      <c r="AR54" s="16">
        <v>0</v>
      </c>
      <c r="AS54" s="16">
        <v>0</v>
      </c>
      <c r="AT54" s="16">
        <v>0</v>
      </c>
      <c r="AU54" s="16">
        <v>0</v>
      </c>
      <c r="AV54" s="41"/>
      <c r="AW54" s="16">
        <v>0</v>
      </c>
      <c r="AX54" s="16">
        <v>0</v>
      </c>
      <c r="AY54" s="16">
        <v>0</v>
      </c>
      <c r="AZ54" s="16">
        <v>0</v>
      </c>
      <c r="BA54" s="16">
        <v>0</v>
      </c>
      <c r="BB54" s="16">
        <v>0</v>
      </c>
      <c r="BC54" s="25">
        <v>0</v>
      </c>
      <c r="BD54" s="25">
        <v>0</v>
      </c>
      <c r="BE54" s="16">
        <v>0</v>
      </c>
      <c r="BF54" s="25">
        <v>0</v>
      </c>
      <c r="BG54" s="41"/>
      <c r="BH54" s="25">
        <v>0</v>
      </c>
      <c r="BI54" s="16">
        <v>0</v>
      </c>
      <c r="BJ54" s="16">
        <v>0</v>
      </c>
      <c r="BK54" s="15">
        <v>0</v>
      </c>
      <c r="BL54" s="15">
        <v>0</v>
      </c>
      <c r="BM54" s="16">
        <v>0</v>
      </c>
      <c r="BN54" s="41"/>
      <c r="BO54" s="16">
        <v>0</v>
      </c>
      <c r="BP54" s="15">
        <v>0</v>
      </c>
      <c r="BQ54" s="16">
        <v>0</v>
      </c>
      <c r="BR54" s="41"/>
      <c r="BS54" s="16">
        <v>0</v>
      </c>
      <c r="BT54" s="16">
        <v>0</v>
      </c>
      <c r="BU54" s="41"/>
      <c r="BV54" s="16">
        <v>0</v>
      </c>
      <c r="BW54" s="1">
        <v>0</v>
      </c>
      <c r="BX54" s="16">
        <v>0</v>
      </c>
      <c r="BY54" s="1">
        <v>0</v>
      </c>
      <c r="BZ54" s="41"/>
      <c r="CA54" s="16">
        <v>0</v>
      </c>
      <c r="CB54" s="15">
        <v>0</v>
      </c>
      <c r="CC54" s="1">
        <v>0</v>
      </c>
      <c r="CD54" s="15">
        <v>0</v>
      </c>
      <c r="CE54" s="41"/>
      <c r="CF54" s="16">
        <v>0</v>
      </c>
      <c r="CG54" s="42"/>
      <c r="CH54" s="16">
        <v>0</v>
      </c>
      <c r="CI54" s="41"/>
      <c r="CJ54" s="16">
        <v>0</v>
      </c>
      <c r="CK54" s="16">
        <v>0</v>
      </c>
      <c r="CL54" s="16">
        <v>0</v>
      </c>
      <c r="CM54" s="41"/>
      <c r="CN54" s="16">
        <v>0</v>
      </c>
      <c r="CO54" s="16">
        <v>0</v>
      </c>
      <c r="CP54" s="42"/>
      <c r="CQ54" s="16">
        <v>0</v>
      </c>
      <c r="CR54" s="16">
        <v>0</v>
      </c>
      <c r="CS54" s="41"/>
      <c r="CT54" s="16">
        <v>0</v>
      </c>
      <c r="CU54" s="16">
        <v>0</v>
      </c>
      <c r="CV54" s="42"/>
      <c r="CW54" s="16" t="s">
        <v>1082</v>
      </c>
      <c r="CX54" s="16" t="s">
        <v>1082</v>
      </c>
      <c r="CY54" s="16" t="s">
        <v>1082</v>
      </c>
      <c r="CZ54" s="41"/>
      <c r="DA54" s="41"/>
      <c r="DB54" s="16">
        <v>0</v>
      </c>
      <c r="DC54" s="16">
        <v>0</v>
      </c>
      <c r="DD54" s="54">
        <v>0</v>
      </c>
      <c r="DE54" s="54">
        <v>0</v>
      </c>
      <c r="DF54" s="54">
        <v>0</v>
      </c>
      <c r="DG54" s="54">
        <v>0</v>
      </c>
      <c r="DH54" s="41"/>
      <c r="DI54" s="2">
        <v>0</v>
      </c>
      <c r="DJ54" s="1" t="s">
        <v>1082</v>
      </c>
      <c r="DK54" s="2">
        <v>0</v>
      </c>
      <c r="DL54" s="16">
        <v>0</v>
      </c>
      <c r="DM54" s="15">
        <v>0</v>
      </c>
      <c r="DN54" s="41"/>
      <c r="DO54" s="16">
        <v>0</v>
      </c>
      <c r="DP54" s="16">
        <v>0</v>
      </c>
      <c r="DQ54" s="16">
        <v>0</v>
      </c>
      <c r="DR54" s="15">
        <v>0</v>
      </c>
      <c r="DS54" s="41"/>
      <c r="DT54" s="16">
        <v>0</v>
      </c>
      <c r="DU54" s="16">
        <v>0</v>
      </c>
      <c r="DV54" s="16">
        <v>0</v>
      </c>
      <c r="DW54" s="16">
        <v>0</v>
      </c>
      <c r="DX54" s="41"/>
      <c r="DY54" s="16">
        <v>0</v>
      </c>
      <c r="DZ54" s="1">
        <v>0</v>
      </c>
      <c r="EA54" s="41"/>
      <c r="EB54" s="15">
        <v>0</v>
      </c>
      <c r="EC54" s="41"/>
      <c r="ED54" s="15">
        <v>0</v>
      </c>
      <c r="EE54" s="15">
        <v>0</v>
      </c>
      <c r="EF54" s="15">
        <v>0</v>
      </c>
      <c r="EG54" s="15">
        <v>0</v>
      </c>
      <c r="EH54" s="15">
        <v>0</v>
      </c>
      <c r="EI54" s="16">
        <v>0</v>
      </c>
      <c r="EJ54" s="16">
        <v>0</v>
      </c>
      <c r="EK54" s="1">
        <v>0</v>
      </c>
      <c r="EL54" s="41"/>
      <c r="EM54" s="16">
        <v>0</v>
      </c>
      <c r="EN54" s="16">
        <v>0</v>
      </c>
      <c r="EO54" s="16">
        <v>0</v>
      </c>
      <c r="EP54" s="16">
        <v>0</v>
      </c>
      <c r="EQ54" s="16">
        <v>0</v>
      </c>
      <c r="ER54" s="16">
        <v>0</v>
      </c>
      <c r="ES54" s="16">
        <v>0</v>
      </c>
      <c r="ET54" s="16">
        <v>0</v>
      </c>
      <c r="EU54" s="1">
        <v>0</v>
      </c>
      <c r="EV54" s="1">
        <v>0</v>
      </c>
      <c r="EW54" s="1">
        <v>0</v>
      </c>
      <c r="EX54" s="16">
        <v>0</v>
      </c>
      <c r="EY54" s="16">
        <v>0</v>
      </c>
      <c r="EZ54" s="42"/>
      <c r="FA54" s="40">
        <v>0</v>
      </c>
      <c r="FB54" s="40">
        <v>0</v>
      </c>
      <c r="FC54" s="40">
        <v>0</v>
      </c>
      <c r="FD54" s="1">
        <v>0</v>
      </c>
      <c r="FE54" s="1">
        <v>0</v>
      </c>
      <c r="FF54" s="1">
        <v>0</v>
      </c>
      <c r="FG54" s="1">
        <v>0</v>
      </c>
      <c r="FH54" s="1">
        <v>0</v>
      </c>
      <c r="FI54" s="1">
        <v>0</v>
      </c>
      <c r="FJ54" s="1">
        <v>0</v>
      </c>
      <c r="FK54" s="1">
        <v>0</v>
      </c>
      <c r="FL54" s="1">
        <v>0</v>
      </c>
      <c r="FM54" s="1">
        <v>0</v>
      </c>
      <c r="FN54" s="1">
        <v>0</v>
      </c>
      <c r="FO54" s="1">
        <v>0</v>
      </c>
      <c r="FP54" s="1">
        <v>0</v>
      </c>
      <c r="FQ54" s="1">
        <v>0</v>
      </c>
      <c r="FR54" s="1">
        <v>0</v>
      </c>
      <c r="FS54" s="1">
        <v>0</v>
      </c>
      <c r="FT54" s="1">
        <v>0</v>
      </c>
      <c r="FU54" s="1">
        <v>0</v>
      </c>
      <c r="FV54" s="1">
        <v>0</v>
      </c>
      <c r="FW54" s="1">
        <v>0</v>
      </c>
    </row>
    <row r="55" spans="1:179" ht="120" customHeight="1" x14ac:dyDescent="0.25">
      <c r="A55" s="35" t="s">
        <v>2261</v>
      </c>
      <c r="B55" s="84" t="s">
        <v>103</v>
      </c>
      <c r="C55" s="84" t="s">
        <v>104</v>
      </c>
      <c r="D55" s="84" t="s">
        <v>25</v>
      </c>
      <c r="E55" s="84">
        <v>1</v>
      </c>
      <c r="F55" s="84" t="s">
        <v>105</v>
      </c>
      <c r="G55" s="84">
        <v>2</v>
      </c>
      <c r="H55" s="85" t="s">
        <v>106</v>
      </c>
      <c r="I55" s="77">
        <v>2002</v>
      </c>
      <c r="J55" s="84" t="s">
        <v>77</v>
      </c>
      <c r="K55" s="77">
        <v>2003</v>
      </c>
      <c r="L55" s="103" t="s">
        <v>29</v>
      </c>
      <c r="M55" s="84">
        <v>1</v>
      </c>
      <c r="N55" s="84" t="s">
        <v>29</v>
      </c>
      <c r="O55" s="84" t="s">
        <v>29</v>
      </c>
      <c r="P55" s="84" t="s">
        <v>29</v>
      </c>
      <c r="Q55" s="35" t="s">
        <v>29</v>
      </c>
      <c r="R55" s="84" t="s">
        <v>29</v>
      </c>
      <c r="S55" s="84" t="s">
        <v>29</v>
      </c>
      <c r="T55" s="84" t="s">
        <v>29</v>
      </c>
      <c r="U55" s="75" t="s">
        <v>29</v>
      </c>
      <c r="V55" s="35" t="s">
        <v>29</v>
      </c>
      <c r="W55" s="75" t="s">
        <v>30</v>
      </c>
      <c r="X55" s="75" t="s">
        <v>31</v>
      </c>
      <c r="Y55" s="93">
        <v>1</v>
      </c>
      <c r="Z55" s="79"/>
      <c r="AA55" s="79"/>
      <c r="AB55" s="96">
        <v>0</v>
      </c>
      <c r="AC55" s="96">
        <v>0</v>
      </c>
      <c r="AD55" s="93">
        <v>0</v>
      </c>
      <c r="AE55" s="93">
        <v>0</v>
      </c>
      <c r="AF55" s="93">
        <v>0</v>
      </c>
      <c r="AG55" s="93">
        <v>0</v>
      </c>
      <c r="AH55" s="93">
        <v>0</v>
      </c>
      <c r="AI55" s="79"/>
      <c r="AJ55" s="93">
        <v>0</v>
      </c>
      <c r="AK55" s="93">
        <v>0</v>
      </c>
      <c r="AL55" s="79"/>
      <c r="AM55" s="93">
        <v>0</v>
      </c>
      <c r="AN55" s="93">
        <v>0</v>
      </c>
      <c r="AO55" s="93">
        <v>0</v>
      </c>
      <c r="AP55" s="78"/>
      <c r="AQ55" s="93">
        <v>0</v>
      </c>
      <c r="AR55" s="93">
        <v>0</v>
      </c>
      <c r="AS55" s="93">
        <v>0</v>
      </c>
      <c r="AT55" s="93">
        <v>0</v>
      </c>
      <c r="AU55" s="93">
        <v>0</v>
      </c>
      <c r="AV55" s="78"/>
      <c r="AW55" s="93">
        <v>0</v>
      </c>
      <c r="AX55" s="93">
        <v>0</v>
      </c>
      <c r="AY55" s="93">
        <v>0</v>
      </c>
      <c r="AZ55" s="93">
        <v>0</v>
      </c>
      <c r="BA55" s="93">
        <v>0</v>
      </c>
      <c r="BB55" s="93">
        <v>0</v>
      </c>
      <c r="BC55" s="96">
        <v>0</v>
      </c>
      <c r="BD55" s="96">
        <v>0</v>
      </c>
      <c r="BE55" s="93">
        <v>0</v>
      </c>
      <c r="BF55" s="96">
        <v>0</v>
      </c>
      <c r="BG55" s="78"/>
      <c r="BH55" s="96">
        <v>0</v>
      </c>
      <c r="BI55" s="93">
        <v>0</v>
      </c>
      <c r="BJ55" s="93">
        <v>0</v>
      </c>
      <c r="BK55" s="15" t="s">
        <v>1082</v>
      </c>
      <c r="BL55" s="15" t="s">
        <v>1082</v>
      </c>
      <c r="BM55" s="93">
        <v>0</v>
      </c>
      <c r="BN55" s="78"/>
      <c r="BO55" s="93">
        <v>0</v>
      </c>
      <c r="BP55" s="15" t="s">
        <v>1082</v>
      </c>
      <c r="BQ55" s="93">
        <v>0</v>
      </c>
      <c r="BR55" s="78"/>
      <c r="BS55" s="93">
        <v>0</v>
      </c>
      <c r="BT55" s="93">
        <v>0</v>
      </c>
      <c r="BU55" s="78"/>
      <c r="BV55" s="93">
        <v>0</v>
      </c>
      <c r="BW55" s="1">
        <v>0</v>
      </c>
      <c r="BX55" s="93">
        <v>0</v>
      </c>
      <c r="BY55" s="1">
        <v>0</v>
      </c>
      <c r="BZ55" s="78"/>
      <c r="CA55" s="93">
        <v>0</v>
      </c>
      <c r="CB55" s="15" t="s">
        <v>1082</v>
      </c>
      <c r="CC55" s="1">
        <v>0</v>
      </c>
      <c r="CD55" s="15" t="s">
        <v>1082</v>
      </c>
      <c r="CE55" s="78"/>
      <c r="CF55" s="93">
        <v>0</v>
      </c>
      <c r="CG55" s="79"/>
      <c r="CH55" s="93">
        <v>0</v>
      </c>
      <c r="CI55" s="78"/>
      <c r="CJ55" s="93">
        <v>0</v>
      </c>
      <c r="CK55" s="93">
        <v>0</v>
      </c>
      <c r="CL55" s="93">
        <v>0</v>
      </c>
      <c r="CM55" s="78"/>
      <c r="CN55" s="93">
        <v>0</v>
      </c>
      <c r="CO55" s="93">
        <v>0</v>
      </c>
      <c r="CP55" s="79"/>
      <c r="CQ55" s="93">
        <v>0</v>
      </c>
      <c r="CR55" s="93">
        <v>0</v>
      </c>
      <c r="CS55" s="78"/>
      <c r="CT55" s="93">
        <v>0</v>
      </c>
      <c r="CU55" s="93">
        <v>0</v>
      </c>
      <c r="CV55" s="79"/>
      <c r="CW55" s="93">
        <v>0</v>
      </c>
      <c r="CX55" s="93">
        <v>0</v>
      </c>
      <c r="CY55" s="93">
        <v>0</v>
      </c>
      <c r="CZ55" s="78"/>
      <c r="DA55" s="78"/>
      <c r="DB55" s="93">
        <v>0</v>
      </c>
      <c r="DC55" s="93">
        <v>0</v>
      </c>
      <c r="DD55" s="97">
        <v>0</v>
      </c>
      <c r="DE55" s="97">
        <v>0</v>
      </c>
      <c r="DF55" s="97">
        <v>0</v>
      </c>
      <c r="DG55" s="97">
        <v>0</v>
      </c>
      <c r="DH55" s="78"/>
      <c r="DI55" s="75">
        <v>0</v>
      </c>
      <c r="DJ55" s="1" t="s">
        <v>1082</v>
      </c>
      <c r="DK55" s="75">
        <v>0</v>
      </c>
      <c r="DL55" s="93">
        <v>0</v>
      </c>
      <c r="DM55" s="15" t="s">
        <v>1082</v>
      </c>
      <c r="DN55" s="78"/>
      <c r="DO55" s="93">
        <v>0</v>
      </c>
      <c r="DP55" s="93">
        <v>0</v>
      </c>
      <c r="DQ55" s="93">
        <v>0</v>
      </c>
      <c r="DR55" s="15" t="s">
        <v>1082</v>
      </c>
      <c r="DS55" s="78"/>
      <c r="DT55" s="93">
        <v>0</v>
      </c>
      <c r="DU55" s="93">
        <v>0</v>
      </c>
      <c r="DV55" s="93">
        <v>0</v>
      </c>
      <c r="DW55" s="83">
        <v>0</v>
      </c>
      <c r="DX55" s="78"/>
      <c r="DY55" s="93">
        <v>0</v>
      </c>
      <c r="DZ55" s="1">
        <v>0</v>
      </c>
      <c r="EA55" s="78"/>
      <c r="EB55" s="15" t="s">
        <v>1082</v>
      </c>
      <c r="EC55" s="78"/>
      <c r="ED55" s="15" t="s">
        <v>1082</v>
      </c>
      <c r="EE55" s="15" t="s">
        <v>1082</v>
      </c>
      <c r="EF55" s="15" t="s">
        <v>1082</v>
      </c>
      <c r="EG55" s="15" t="s">
        <v>1082</v>
      </c>
      <c r="EH55" s="15" t="s">
        <v>1082</v>
      </c>
      <c r="EI55" s="93">
        <v>0</v>
      </c>
      <c r="EJ55" s="93">
        <v>0</v>
      </c>
      <c r="EK55" s="1">
        <v>0</v>
      </c>
      <c r="EL55" s="78"/>
      <c r="EM55" s="93">
        <v>0</v>
      </c>
      <c r="EN55" s="93">
        <v>0</v>
      </c>
      <c r="EO55" s="93">
        <v>0</v>
      </c>
      <c r="EP55" s="93">
        <v>0</v>
      </c>
      <c r="EQ55" s="93">
        <v>0</v>
      </c>
      <c r="ER55" s="93">
        <v>0</v>
      </c>
      <c r="ES55" s="93" t="s">
        <v>1082</v>
      </c>
      <c r="ET55" s="93">
        <v>0</v>
      </c>
      <c r="EU55" s="1" t="s">
        <v>1082</v>
      </c>
      <c r="EV55" s="1" t="s">
        <v>1082</v>
      </c>
      <c r="EW55" s="1" t="s">
        <v>1082</v>
      </c>
      <c r="EX55" s="93">
        <v>0</v>
      </c>
      <c r="EY55" s="93">
        <v>0</v>
      </c>
      <c r="EZ55" s="79"/>
      <c r="FA55" s="93">
        <v>0</v>
      </c>
      <c r="FB55" s="93">
        <v>0</v>
      </c>
      <c r="FC55" s="92">
        <v>2</v>
      </c>
      <c r="FD55" s="98">
        <v>0</v>
      </c>
      <c r="FE55" s="93">
        <v>0</v>
      </c>
      <c r="FF55" s="93">
        <v>0</v>
      </c>
      <c r="FG55" s="93">
        <v>0</v>
      </c>
      <c r="FH55" s="1" t="s">
        <v>1082</v>
      </c>
      <c r="FI55" s="93">
        <v>0</v>
      </c>
      <c r="FJ55" s="93">
        <v>0</v>
      </c>
      <c r="FK55" s="93">
        <v>0</v>
      </c>
      <c r="FL55" s="93">
        <v>0</v>
      </c>
      <c r="FM55" s="93">
        <v>0</v>
      </c>
      <c r="FN55" s="93">
        <v>0</v>
      </c>
      <c r="FO55" s="93">
        <v>0</v>
      </c>
      <c r="FP55" s="93">
        <v>0</v>
      </c>
      <c r="FQ55" s="93">
        <v>0</v>
      </c>
      <c r="FR55" s="93">
        <v>0</v>
      </c>
      <c r="FS55" s="93">
        <v>0</v>
      </c>
      <c r="FT55" s="93">
        <v>0</v>
      </c>
      <c r="FU55" s="93">
        <v>0</v>
      </c>
      <c r="FV55" s="93">
        <v>0</v>
      </c>
      <c r="FW55" s="93">
        <v>0</v>
      </c>
    </row>
    <row r="56" spans="1:179" s="31" customFormat="1" ht="120" customHeight="1" x14ac:dyDescent="0.25">
      <c r="A56" s="35" t="s">
        <v>2262</v>
      </c>
      <c r="B56" s="1" t="s">
        <v>1321</v>
      </c>
      <c r="C56" s="1" t="s">
        <v>1322</v>
      </c>
      <c r="D56" s="1" t="s">
        <v>364</v>
      </c>
      <c r="E56" s="63">
        <v>1</v>
      </c>
      <c r="F56" s="1" t="s">
        <v>1323</v>
      </c>
      <c r="G56" s="63">
        <v>2</v>
      </c>
      <c r="H56" s="7" t="s">
        <v>106</v>
      </c>
      <c r="I56" s="17">
        <v>2002</v>
      </c>
      <c r="J56" s="1" t="s">
        <v>1324</v>
      </c>
      <c r="K56" s="17">
        <v>2003</v>
      </c>
      <c r="L56" s="104" t="s">
        <v>29</v>
      </c>
      <c r="M56" s="63">
        <v>1</v>
      </c>
      <c r="N56" s="63" t="s">
        <v>29</v>
      </c>
      <c r="O56" s="63" t="s">
        <v>29</v>
      </c>
      <c r="P56" s="63" t="s">
        <v>29</v>
      </c>
      <c r="Q56" s="35" t="s">
        <v>29</v>
      </c>
      <c r="R56" s="1" t="s">
        <v>1325</v>
      </c>
      <c r="S56" s="1" t="s">
        <v>1326</v>
      </c>
      <c r="T56" s="63" t="s">
        <v>29</v>
      </c>
      <c r="U56" s="1" t="s">
        <v>29</v>
      </c>
      <c r="V56" s="35" t="s">
        <v>29</v>
      </c>
      <c r="W56" s="1" t="s">
        <v>43</v>
      </c>
      <c r="X56" s="1" t="s">
        <v>342</v>
      </c>
      <c r="Y56" s="16">
        <v>1</v>
      </c>
      <c r="Z56" s="42"/>
      <c r="AA56" s="42"/>
      <c r="AB56" s="25">
        <v>0</v>
      </c>
      <c r="AC56" s="25">
        <v>0</v>
      </c>
      <c r="AD56" s="16">
        <v>0</v>
      </c>
      <c r="AE56" s="16">
        <v>0</v>
      </c>
      <c r="AF56" s="16">
        <v>0</v>
      </c>
      <c r="AG56" s="16">
        <v>0</v>
      </c>
      <c r="AH56" s="16">
        <v>0</v>
      </c>
      <c r="AI56" s="42"/>
      <c r="AJ56" s="16">
        <v>0</v>
      </c>
      <c r="AK56" s="16">
        <v>0</v>
      </c>
      <c r="AL56" s="42"/>
      <c r="AM56" s="16">
        <v>0</v>
      </c>
      <c r="AN56" s="16">
        <v>0</v>
      </c>
      <c r="AO56" s="16">
        <v>0</v>
      </c>
      <c r="AP56" s="41"/>
      <c r="AQ56" s="16">
        <v>0</v>
      </c>
      <c r="AR56" s="16">
        <v>0</v>
      </c>
      <c r="AS56" s="16">
        <v>0</v>
      </c>
      <c r="AT56" s="16">
        <v>0</v>
      </c>
      <c r="AU56" s="16">
        <v>0</v>
      </c>
      <c r="AV56" s="41"/>
      <c r="AW56" s="16">
        <v>0</v>
      </c>
      <c r="AX56" s="16">
        <v>0</v>
      </c>
      <c r="AY56" s="16">
        <v>0</v>
      </c>
      <c r="AZ56" s="16">
        <v>0</v>
      </c>
      <c r="BA56" s="16">
        <v>0</v>
      </c>
      <c r="BB56" s="16">
        <v>0</v>
      </c>
      <c r="BC56" s="25">
        <v>0</v>
      </c>
      <c r="BD56" s="25">
        <v>0</v>
      </c>
      <c r="BE56" s="16">
        <v>0</v>
      </c>
      <c r="BF56" s="25">
        <v>0</v>
      </c>
      <c r="BG56" s="41"/>
      <c r="BH56" s="25">
        <v>0</v>
      </c>
      <c r="BI56" s="16">
        <v>0</v>
      </c>
      <c r="BJ56" s="16">
        <v>0</v>
      </c>
      <c r="BK56" s="15">
        <v>0</v>
      </c>
      <c r="BL56" s="15">
        <v>0</v>
      </c>
      <c r="BM56" s="16">
        <v>0</v>
      </c>
      <c r="BN56" s="41"/>
      <c r="BO56" s="16">
        <v>0</v>
      </c>
      <c r="BP56" s="15">
        <v>0</v>
      </c>
      <c r="BQ56" s="16">
        <v>0</v>
      </c>
      <c r="BR56" s="41"/>
      <c r="BS56" s="16">
        <v>0</v>
      </c>
      <c r="BT56" s="16">
        <v>0</v>
      </c>
      <c r="BU56" s="41"/>
      <c r="BV56" s="16">
        <v>0</v>
      </c>
      <c r="BW56" s="1">
        <v>0</v>
      </c>
      <c r="BX56" s="16">
        <v>0</v>
      </c>
      <c r="BY56" s="1">
        <v>0</v>
      </c>
      <c r="BZ56" s="41"/>
      <c r="CA56" s="16">
        <v>0</v>
      </c>
      <c r="CB56" s="15">
        <v>0</v>
      </c>
      <c r="CC56" s="1">
        <v>0</v>
      </c>
      <c r="CD56" s="15">
        <v>0</v>
      </c>
      <c r="CE56" s="41"/>
      <c r="CF56" s="16">
        <v>0</v>
      </c>
      <c r="CG56" s="42"/>
      <c r="CH56" s="16">
        <v>0</v>
      </c>
      <c r="CI56" s="41"/>
      <c r="CJ56" s="16">
        <v>0</v>
      </c>
      <c r="CK56" s="16">
        <v>0</v>
      </c>
      <c r="CL56" s="16">
        <v>0</v>
      </c>
      <c r="CM56" s="41"/>
      <c r="CN56" s="16">
        <v>0</v>
      </c>
      <c r="CO56" s="16">
        <v>0</v>
      </c>
      <c r="CP56" s="42"/>
      <c r="CQ56" s="16">
        <v>0</v>
      </c>
      <c r="CR56" s="16">
        <v>0</v>
      </c>
      <c r="CS56" s="41"/>
      <c r="CT56" s="16">
        <v>0</v>
      </c>
      <c r="CU56" s="16">
        <v>0</v>
      </c>
      <c r="CV56" s="42"/>
      <c r="CW56" s="16">
        <v>0</v>
      </c>
      <c r="CX56" s="16">
        <v>0</v>
      </c>
      <c r="CY56" s="16">
        <v>0</v>
      </c>
      <c r="CZ56" s="41"/>
      <c r="DA56" s="41"/>
      <c r="DB56" s="16">
        <v>0</v>
      </c>
      <c r="DC56" s="16">
        <v>0</v>
      </c>
      <c r="DD56" s="54">
        <v>0</v>
      </c>
      <c r="DE56" s="54">
        <v>0</v>
      </c>
      <c r="DF56" s="54">
        <v>0</v>
      </c>
      <c r="DG56" s="54">
        <v>0</v>
      </c>
      <c r="DH56" s="41"/>
      <c r="DI56" s="1">
        <v>0</v>
      </c>
      <c r="DJ56" s="1" t="s">
        <v>1082</v>
      </c>
      <c r="DK56" s="1">
        <v>0</v>
      </c>
      <c r="DL56" s="16">
        <v>0</v>
      </c>
      <c r="DM56" s="15">
        <v>0</v>
      </c>
      <c r="DN56" s="41"/>
      <c r="DO56" s="16">
        <v>0</v>
      </c>
      <c r="DP56" s="16">
        <v>0</v>
      </c>
      <c r="DQ56" s="16">
        <v>0</v>
      </c>
      <c r="DR56" s="15">
        <v>0</v>
      </c>
      <c r="DS56" s="41"/>
      <c r="DT56" s="16">
        <v>0</v>
      </c>
      <c r="DU56" s="16">
        <v>0</v>
      </c>
      <c r="DV56" s="16">
        <v>0</v>
      </c>
      <c r="DW56" s="2">
        <v>0</v>
      </c>
      <c r="DX56" s="41"/>
      <c r="DY56" s="16">
        <v>0</v>
      </c>
      <c r="DZ56" s="1">
        <v>0</v>
      </c>
      <c r="EA56" s="41"/>
      <c r="EB56" s="15">
        <v>0</v>
      </c>
      <c r="EC56" s="41"/>
      <c r="ED56" s="15">
        <v>0</v>
      </c>
      <c r="EE56" s="15">
        <v>0</v>
      </c>
      <c r="EF56" s="15">
        <v>0</v>
      </c>
      <c r="EG56" s="15">
        <v>0</v>
      </c>
      <c r="EH56" s="15">
        <v>0</v>
      </c>
      <c r="EI56" s="16">
        <v>0</v>
      </c>
      <c r="EJ56" s="16">
        <v>0</v>
      </c>
      <c r="EK56" s="1">
        <v>0</v>
      </c>
      <c r="EL56" s="41"/>
      <c r="EM56" s="16">
        <v>0</v>
      </c>
      <c r="EN56" s="16">
        <v>0</v>
      </c>
      <c r="EO56" s="16">
        <v>0</v>
      </c>
      <c r="EP56" s="16">
        <v>0</v>
      </c>
      <c r="EQ56" s="16">
        <v>0</v>
      </c>
      <c r="ER56" s="16">
        <v>0</v>
      </c>
      <c r="ES56" s="16" t="s">
        <v>1082</v>
      </c>
      <c r="ET56" s="16">
        <v>0</v>
      </c>
      <c r="EU56" s="1" t="s">
        <v>1082</v>
      </c>
      <c r="EV56" s="1" t="s">
        <v>1082</v>
      </c>
      <c r="EW56" s="1" t="s">
        <v>1082</v>
      </c>
      <c r="EX56" s="16">
        <v>0</v>
      </c>
      <c r="EY56" s="16">
        <v>0</v>
      </c>
      <c r="EZ56" s="42"/>
      <c r="FA56" s="16">
        <v>0</v>
      </c>
      <c r="FB56" s="16">
        <v>0</v>
      </c>
      <c r="FC56" s="40">
        <v>0</v>
      </c>
      <c r="FD56" s="1" t="s">
        <v>1082</v>
      </c>
      <c r="FE56" s="1" t="s">
        <v>1082</v>
      </c>
      <c r="FF56" s="1" t="s">
        <v>1082</v>
      </c>
      <c r="FG56" s="1" t="s">
        <v>1082</v>
      </c>
      <c r="FH56" s="1" t="s">
        <v>1082</v>
      </c>
      <c r="FI56" s="1" t="s">
        <v>1082</v>
      </c>
      <c r="FJ56" s="1" t="s">
        <v>1082</v>
      </c>
      <c r="FK56" s="1" t="s">
        <v>1082</v>
      </c>
      <c r="FL56" s="1" t="s">
        <v>1082</v>
      </c>
      <c r="FM56" s="1" t="s">
        <v>1082</v>
      </c>
      <c r="FN56" s="1" t="s">
        <v>1082</v>
      </c>
      <c r="FO56" s="1" t="s">
        <v>1082</v>
      </c>
      <c r="FP56" s="1" t="s">
        <v>1082</v>
      </c>
      <c r="FQ56" s="1" t="s">
        <v>1082</v>
      </c>
      <c r="FR56" s="1" t="s">
        <v>1082</v>
      </c>
      <c r="FS56" s="1" t="s">
        <v>1082</v>
      </c>
      <c r="FT56" s="1" t="s">
        <v>1082</v>
      </c>
      <c r="FU56" s="1" t="s">
        <v>1082</v>
      </c>
      <c r="FV56" s="1" t="s">
        <v>1082</v>
      </c>
      <c r="FW56" s="1" t="s">
        <v>1082</v>
      </c>
    </row>
    <row r="57" spans="1:179" s="31" customFormat="1" ht="120" customHeight="1" x14ac:dyDescent="0.25">
      <c r="A57" s="35" t="s">
        <v>2263</v>
      </c>
      <c r="B57" s="1" t="s">
        <v>1327</v>
      </c>
      <c r="C57" s="1" t="s">
        <v>1328</v>
      </c>
      <c r="D57" s="1" t="s">
        <v>364</v>
      </c>
      <c r="E57" s="63">
        <v>4</v>
      </c>
      <c r="F57" s="1" t="s">
        <v>1329</v>
      </c>
      <c r="G57" s="63">
        <v>2</v>
      </c>
      <c r="H57" s="7" t="s">
        <v>1956</v>
      </c>
      <c r="I57" s="17">
        <v>2002</v>
      </c>
      <c r="J57" s="7" t="s">
        <v>1539</v>
      </c>
      <c r="K57" s="17">
        <v>2006</v>
      </c>
      <c r="L57" s="104" t="s">
        <v>29</v>
      </c>
      <c r="M57" s="63">
        <v>1</v>
      </c>
      <c r="N57" s="63" t="s">
        <v>29</v>
      </c>
      <c r="O57" s="63" t="s">
        <v>29</v>
      </c>
      <c r="P57" s="63" t="s">
        <v>29</v>
      </c>
      <c r="Q57" s="35" t="s">
        <v>29</v>
      </c>
      <c r="R57" s="1" t="s">
        <v>29</v>
      </c>
      <c r="S57" s="1" t="s">
        <v>29</v>
      </c>
      <c r="T57" s="63" t="s">
        <v>29</v>
      </c>
      <c r="U57" s="1" t="s">
        <v>29</v>
      </c>
      <c r="V57" s="35" t="s">
        <v>29</v>
      </c>
      <c r="W57" s="1" t="s">
        <v>43</v>
      </c>
      <c r="X57" s="1" t="s">
        <v>65</v>
      </c>
      <c r="Y57" s="16">
        <v>1</v>
      </c>
      <c r="Z57" s="42"/>
      <c r="AA57" s="42"/>
      <c r="AB57" s="25">
        <v>0</v>
      </c>
      <c r="AC57" s="25">
        <v>0</v>
      </c>
      <c r="AD57" s="16">
        <v>0</v>
      </c>
      <c r="AE57" s="16">
        <v>0</v>
      </c>
      <c r="AF57" s="16">
        <v>0</v>
      </c>
      <c r="AG57" s="16">
        <v>0</v>
      </c>
      <c r="AH57" s="16">
        <v>0</v>
      </c>
      <c r="AI57" s="42"/>
      <c r="AJ57" s="16">
        <v>0</v>
      </c>
      <c r="AK57" s="16">
        <v>0</v>
      </c>
      <c r="AL57" s="42"/>
      <c r="AM57" s="16">
        <v>0</v>
      </c>
      <c r="AN57" s="16">
        <v>0</v>
      </c>
      <c r="AO57" s="16">
        <v>0</v>
      </c>
      <c r="AP57" s="41"/>
      <c r="AQ57" s="16">
        <v>0</v>
      </c>
      <c r="AR57" s="16">
        <v>0</v>
      </c>
      <c r="AS57" s="16">
        <v>0</v>
      </c>
      <c r="AT57" s="16">
        <v>0</v>
      </c>
      <c r="AU57" s="16">
        <v>0</v>
      </c>
      <c r="AV57" s="41"/>
      <c r="AW57" s="16">
        <v>0</v>
      </c>
      <c r="AX57" s="16">
        <v>0</v>
      </c>
      <c r="AY57" s="16">
        <v>0</v>
      </c>
      <c r="AZ57" s="16">
        <v>0</v>
      </c>
      <c r="BA57" s="16">
        <v>0</v>
      </c>
      <c r="BB57" s="16">
        <v>0</v>
      </c>
      <c r="BC57" s="25">
        <v>0</v>
      </c>
      <c r="BD57" s="25">
        <v>0</v>
      </c>
      <c r="BE57" s="16">
        <v>0</v>
      </c>
      <c r="BF57" s="25">
        <v>0</v>
      </c>
      <c r="BG57" s="41"/>
      <c r="BH57" s="25">
        <v>0</v>
      </c>
      <c r="BI57" s="16">
        <v>0</v>
      </c>
      <c r="BJ57" s="16">
        <v>0</v>
      </c>
      <c r="BK57" s="15">
        <v>0</v>
      </c>
      <c r="BL57" s="15">
        <v>0</v>
      </c>
      <c r="BM57" s="16">
        <v>0</v>
      </c>
      <c r="BN57" s="41"/>
      <c r="BO57" s="16">
        <v>0</v>
      </c>
      <c r="BP57" s="15">
        <v>0</v>
      </c>
      <c r="BQ57" s="16">
        <v>0</v>
      </c>
      <c r="BR57" s="41"/>
      <c r="BS57" s="16">
        <v>0</v>
      </c>
      <c r="BT57" s="16">
        <v>0</v>
      </c>
      <c r="BU57" s="41"/>
      <c r="BV57" s="16">
        <v>0</v>
      </c>
      <c r="BW57" s="1">
        <v>0</v>
      </c>
      <c r="BX57" s="16">
        <v>0</v>
      </c>
      <c r="BY57" s="1">
        <v>0</v>
      </c>
      <c r="BZ57" s="41"/>
      <c r="CA57" s="16">
        <v>0</v>
      </c>
      <c r="CB57" s="15">
        <v>0</v>
      </c>
      <c r="CC57" s="1">
        <v>0</v>
      </c>
      <c r="CD57" s="15">
        <v>0</v>
      </c>
      <c r="CE57" s="41"/>
      <c r="CF57" s="16">
        <v>0</v>
      </c>
      <c r="CG57" s="42"/>
      <c r="CH57" s="16">
        <v>0</v>
      </c>
      <c r="CI57" s="41"/>
      <c r="CJ57" s="16">
        <v>0</v>
      </c>
      <c r="CK57" s="16">
        <v>0</v>
      </c>
      <c r="CL57" s="16">
        <v>0</v>
      </c>
      <c r="CM57" s="41"/>
      <c r="CN57" s="16">
        <v>0</v>
      </c>
      <c r="CO57" s="16">
        <v>0</v>
      </c>
      <c r="CP57" s="42"/>
      <c r="CQ57" s="16">
        <v>0</v>
      </c>
      <c r="CR57" s="16">
        <v>0</v>
      </c>
      <c r="CS57" s="41"/>
      <c r="CT57" s="16">
        <v>0</v>
      </c>
      <c r="CU57" s="16">
        <v>0</v>
      </c>
      <c r="CV57" s="42"/>
      <c r="CW57" s="16">
        <v>0</v>
      </c>
      <c r="CX57" s="16">
        <v>0</v>
      </c>
      <c r="CY57" s="16">
        <v>0</v>
      </c>
      <c r="CZ57" s="41"/>
      <c r="DA57" s="41"/>
      <c r="DB57" s="16">
        <v>0</v>
      </c>
      <c r="DC57" s="16">
        <v>0</v>
      </c>
      <c r="DD57" s="54">
        <v>0</v>
      </c>
      <c r="DE57" s="54">
        <v>0</v>
      </c>
      <c r="DF57" s="54">
        <v>0</v>
      </c>
      <c r="DG57" s="54">
        <v>0</v>
      </c>
      <c r="DH57" s="41"/>
      <c r="DI57" s="1">
        <v>0</v>
      </c>
      <c r="DJ57" s="1" t="s">
        <v>1082</v>
      </c>
      <c r="DK57" s="1">
        <v>0</v>
      </c>
      <c r="DL57" s="16">
        <v>0</v>
      </c>
      <c r="DM57" s="15">
        <v>0</v>
      </c>
      <c r="DN57" s="41"/>
      <c r="DO57" s="16">
        <v>0</v>
      </c>
      <c r="DP57" s="16">
        <v>0</v>
      </c>
      <c r="DQ57" s="16">
        <v>0</v>
      </c>
      <c r="DR57" s="15">
        <v>0</v>
      </c>
      <c r="DS57" s="41"/>
      <c r="DT57" s="16">
        <v>0</v>
      </c>
      <c r="DU57" s="16">
        <v>0</v>
      </c>
      <c r="DV57" s="16">
        <v>0</v>
      </c>
      <c r="DW57" s="2">
        <v>0</v>
      </c>
      <c r="DX57" s="41"/>
      <c r="DY57" s="16">
        <v>0</v>
      </c>
      <c r="DZ57" s="1">
        <v>0</v>
      </c>
      <c r="EA57" s="41"/>
      <c r="EB57" s="15">
        <v>0</v>
      </c>
      <c r="EC57" s="41"/>
      <c r="ED57" s="15">
        <v>0</v>
      </c>
      <c r="EE57" s="15">
        <v>0</v>
      </c>
      <c r="EF57" s="15">
        <v>0</v>
      </c>
      <c r="EG57" s="15">
        <v>0</v>
      </c>
      <c r="EH57" s="15">
        <v>0</v>
      </c>
      <c r="EI57" s="16">
        <v>0</v>
      </c>
      <c r="EJ57" s="16">
        <v>0</v>
      </c>
      <c r="EK57" s="1">
        <v>0</v>
      </c>
      <c r="EL57" s="41"/>
      <c r="EM57" s="16">
        <v>0</v>
      </c>
      <c r="EN57" s="16">
        <v>0</v>
      </c>
      <c r="EO57" s="16">
        <v>0</v>
      </c>
      <c r="EP57" s="16">
        <v>0</v>
      </c>
      <c r="EQ57" s="16">
        <v>0</v>
      </c>
      <c r="ER57" s="16">
        <v>0</v>
      </c>
      <c r="ES57" s="16" t="s">
        <v>1082</v>
      </c>
      <c r="ET57" s="16">
        <v>0</v>
      </c>
      <c r="EU57" s="1" t="s">
        <v>1082</v>
      </c>
      <c r="EV57" s="1" t="s">
        <v>1082</v>
      </c>
      <c r="EW57" s="1" t="s">
        <v>1082</v>
      </c>
      <c r="EX57" s="16">
        <v>0</v>
      </c>
      <c r="EY57" s="16">
        <v>0</v>
      </c>
      <c r="EZ57" s="42"/>
      <c r="FA57" s="16">
        <v>0</v>
      </c>
      <c r="FB57" s="16">
        <v>0</v>
      </c>
      <c r="FC57" s="40">
        <v>0</v>
      </c>
      <c r="FD57" s="1" t="s">
        <v>1082</v>
      </c>
      <c r="FE57" s="1" t="s">
        <v>1082</v>
      </c>
      <c r="FF57" s="1" t="s">
        <v>1082</v>
      </c>
      <c r="FG57" s="1" t="s">
        <v>1082</v>
      </c>
      <c r="FH57" s="1" t="s">
        <v>1082</v>
      </c>
      <c r="FI57" s="1" t="s">
        <v>1082</v>
      </c>
      <c r="FJ57" s="1" t="s">
        <v>1082</v>
      </c>
      <c r="FK57" s="1" t="s">
        <v>1082</v>
      </c>
      <c r="FL57" s="1" t="s">
        <v>1082</v>
      </c>
      <c r="FM57" s="1" t="s">
        <v>1082</v>
      </c>
      <c r="FN57" s="1" t="s">
        <v>1082</v>
      </c>
      <c r="FO57" s="1" t="s">
        <v>1082</v>
      </c>
      <c r="FP57" s="1" t="s">
        <v>1082</v>
      </c>
      <c r="FQ57" s="1" t="s">
        <v>1082</v>
      </c>
      <c r="FR57" s="1" t="s">
        <v>1082</v>
      </c>
      <c r="FS57" s="1" t="s">
        <v>1082</v>
      </c>
      <c r="FT57" s="1" t="s">
        <v>1082</v>
      </c>
      <c r="FU57" s="1" t="s">
        <v>1082</v>
      </c>
      <c r="FV57" s="1" t="s">
        <v>1082</v>
      </c>
      <c r="FW57" s="1" t="s">
        <v>1082</v>
      </c>
    </row>
    <row r="58" spans="1:179" s="31" customFormat="1" ht="120" customHeight="1" x14ac:dyDescent="0.25">
      <c r="A58" s="35" t="s">
        <v>2264</v>
      </c>
      <c r="B58" s="1" t="s">
        <v>1330</v>
      </c>
      <c r="C58" s="1" t="s">
        <v>1331</v>
      </c>
      <c r="D58" s="1" t="s">
        <v>25</v>
      </c>
      <c r="E58" s="63">
        <v>4</v>
      </c>
      <c r="F58" s="1" t="s">
        <v>1332</v>
      </c>
      <c r="G58" s="63">
        <v>2</v>
      </c>
      <c r="H58" s="7" t="s">
        <v>1333</v>
      </c>
      <c r="I58" s="17">
        <v>2002</v>
      </c>
      <c r="J58" s="1" t="s">
        <v>1334</v>
      </c>
      <c r="K58" s="17">
        <v>2003</v>
      </c>
      <c r="L58" s="104" t="s">
        <v>29</v>
      </c>
      <c r="M58" s="63">
        <v>1</v>
      </c>
      <c r="N58" s="63" t="s">
        <v>29</v>
      </c>
      <c r="O58" s="63" t="s">
        <v>29</v>
      </c>
      <c r="P58" s="63" t="s">
        <v>29</v>
      </c>
      <c r="Q58" s="35" t="s">
        <v>29</v>
      </c>
      <c r="R58" s="1" t="s">
        <v>29</v>
      </c>
      <c r="S58" s="1" t="s">
        <v>29</v>
      </c>
      <c r="T58" s="63" t="s">
        <v>29</v>
      </c>
      <c r="U58" s="1" t="s">
        <v>29</v>
      </c>
      <c r="V58" s="35" t="s">
        <v>29</v>
      </c>
      <c r="W58" s="1" t="s">
        <v>30</v>
      </c>
      <c r="X58" s="1" t="s">
        <v>31</v>
      </c>
      <c r="Y58" s="16">
        <v>1</v>
      </c>
      <c r="Z58" s="42"/>
      <c r="AA58" s="42"/>
      <c r="AB58" s="25">
        <v>0</v>
      </c>
      <c r="AC58" s="25">
        <v>0</v>
      </c>
      <c r="AD58" s="16">
        <v>0</v>
      </c>
      <c r="AE58" s="16">
        <v>0</v>
      </c>
      <c r="AF58" s="16">
        <v>0</v>
      </c>
      <c r="AG58" s="16">
        <v>0</v>
      </c>
      <c r="AH58" s="16">
        <v>0</v>
      </c>
      <c r="AI58" s="42"/>
      <c r="AJ58" s="16">
        <v>0</v>
      </c>
      <c r="AK58" s="16">
        <v>0</v>
      </c>
      <c r="AL58" s="42"/>
      <c r="AM58" s="16" t="s">
        <v>1082</v>
      </c>
      <c r="AN58" s="16" t="s">
        <v>1082</v>
      </c>
      <c r="AO58" s="16" t="s">
        <v>1082</v>
      </c>
      <c r="AP58" s="41"/>
      <c r="AQ58" s="16">
        <v>0</v>
      </c>
      <c r="AR58" s="16">
        <v>0</v>
      </c>
      <c r="AS58" s="16">
        <v>0</v>
      </c>
      <c r="AT58" s="16">
        <v>0</v>
      </c>
      <c r="AU58" s="16">
        <v>0</v>
      </c>
      <c r="AV58" s="41"/>
      <c r="AW58" s="16">
        <v>0</v>
      </c>
      <c r="AX58" s="16">
        <v>0</v>
      </c>
      <c r="AY58" s="16">
        <v>0</v>
      </c>
      <c r="AZ58" s="16">
        <v>0</v>
      </c>
      <c r="BA58" s="16">
        <v>0</v>
      </c>
      <c r="BB58" s="16">
        <v>0</v>
      </c>
      <c r="BC58" s="25">
        <v>0</v>
      </c>
      <c r="BD58" s="25">
        <v>0</v>
      </c>
      <c r="BE58" s="16">
        <v>0</v>
      </c>
      <c r="BF58" s="25">
        <v>0</v>
      </c>
      <c r="BG58" s="41"/>
      <c r="BH58" s="25">
        <v>0</v>
      </c>
      <c r="BI58" s="16">
        <v>0</v>
      </c>
      <c r="BJ58" s="16">
        <v>0</v>
      </c>
      <c r="BK58" s="15">
        <v>0</v>
      </c>
      <c r="BL58" s="15">
        <v>0</v>
      </c>
      <c r="BM58" s="16">
        <v>0</v>
      </c>
      <c r="BN58" s="41"/>
      <c r="BO58" s="16">
        <v>0</v>
      </c>
      <c r="BP58" s="15">
        <v>0</v>
      </c>
      <c r="BQ58" s="16">
        <v>0</v>
      </c>
      <c r="BR58" s="41"/>
      <c r="BS58" s="16">
        <v>0</v>
      </c>
      <c r="BT58" s="16">
        <v>0</v>
      </c>
      <c r="BU58" s="41"/>
      <c r="BV58" s="16">
        <v>0</v>
      </c>
      <c r="BW58" s="1">
        <v>0</v>
      </c>
      <c r="BX58" s="16">
        <v>0</v>
      </c>
      <c r="BY58" s="1">
        <v>0</v>
      </c>
      <c r="BZ58" s="41"/>
      <c r="CA58" s="16">
        <v>0</v>
      </c>
      <c r="CB58" s="15">
        <v>0</v>
      </c>
      <c r="CC58" s="1">
        <v>0</v>
      </c>
      <c r="CD58" s="15">
        <v>0</v>
      </c>
      <c r="CE58" s="41"/>
      <c r="CF58" s="16">
        <v>0</v>
      </c>
      <c r="CG58" s="42"/>
      <c r="CH58" s="16">
        <v>0</v>
      </c>
      <c r="CI58" s="41"/>
      <c r="CJ58" s="16">
        <v>0</v>
      </c>
      <c r="CK58" s="16">
        <v>0</v>
      </c>
      <c r="CL58" s="16">
        <v>0</v>
      </c>
      <c r="CM58" s="41"/>
      <c r="CN58" s="16">
        <v>0</v>
      </c>
      <c r="CO58" s="16">
        <v>0</v>
      </c>
      <c r="CP58" s="42"/>
      <c r="CQ58" s="16">
        <v>0</v>
      </c>
      <c r="CR58" s="16">
        <v>0</v>
      </c>
      <c r="CS58" s="41"/>
      <c r="CT58" s="16">
        <v>0</v>
      </c>
      <c r="CU58" s="16">
        <v>0</v>
      </c>
      <c r="CV58" s="42"/>
      <c r="CW58" s="16" t="s">
        <v>1082</v>
      </c>
      <c r="CX58" s="16" t="s">
        <v>1082</v>
      </c>
      <c r="CY58" s="16" t="s">
        <v>1082</v>
      </c>
      <c r="CZ58" s="41"/>
      <c r="DA58" s="41"/>
      <c r="DB58" s="16">
        <v>0</v>
      </c>
      <c r="DC58" s="16">
        <v>0</v>
      </c>
      <c r="DD58" s="54">
        <v>0</v>
      </c>
      <c r="DE58" s="54">
        <v>0</v>
      </c>
      <c r="DF58" s="54">
        <v>0</v>
      </c>
      <c r="DG58" s="54">
        <v>0</v>
      </c>
      <c r="DH58" s="41"/>
      <c r="DI58" s="1">
        <v>0</v>
      </c>
      <c r="DJ58" s="1" t="s">
        <v>1082</v>
      </c>
      <c r="DK58" s="1">
        <v>0</v>
      </c>
      <c r="DL58" s="16">
        <v>0</v>
      </c>
      <c r="DM58" s="15">
        <v>0</v>
      </c>
      <c r="DN58" s="41"/>
      <c r="DO58" s="16">
        <v>0</v>
      </c>
      <c r="DP58" s="16">
        <v>0</v>
      </c>
      <c r="DQ58" s="16">
        <v>0</v>
      </c>
      <c r="DR58" s="15">
        <v>0</v>
      </c>
      <c r="DS58" s="41"/>
      <c r="DT58" s="16">
        <v>0</v>
      </c>
      <c r="DU58" s="16">
        <v>0</v>
      </c>
      <c r="DV58" s="16">
        <v>0</v>
      </c>
      <c r="DW58" s="2">
        <v>0</v>
      </c>
      <c r="DX58" s="41"/>
      <c r="DY58" s="16">
        <v>0</v>
      </c>
      <c r="DZ58" s="1">
        <v>0</v>
      </c>
      <c r="EA58" s="41"/>
      <c r="EB58" s="15">
        <v>0</v>
      </c>
      <c r="EC58" s="41"/>
      <c r="ED58" s="15">
        <v>0</v>
      </c>
      <c r="EE58" s="15">
        <v>0</v>
      </c>
      <c r="EF58" s="15">
        <v>0</v>
      </c>
      <c r="EG58" s="15">
        <v>0</v>
      </c>
      <c r="EH58" s="15">
        <v>0</v>
      </c>
      <c r="EI58" s="16">
        <v>0</v>
      </c>
      <c r="EJ58" s="16">
        <v>0</v>
      </c>
      <c r="EK58" s="1">
        <v>0</v>
      </c>
      <c r="EL58" s="41"/>
      <c r="EM58" s="16">
        <v>0</v>
      </c>
      <c r="EN58" s="16">
        <v>0</v>
      </c>
      <c r="EO58" s="16">
        <v>0</v>
      </c>
      <c r="EP58" s="16">
        <v>0</v>
      </c>
      <c r="EQ58" s="16">
        <v>0</v>
      </c>
      <c r="ER58" s="16">
        <v>0</v>
      </c>
      <c r="ES58" s="16">
        <v>0</v>
      </c>
      <c r="ET58" s="16">
        <v>0</v>
      </c>
      <c r="EU58" s="1">
        <v>0</v>
      </c>
      <c r="EV58" s="1">
        <v>0</v>
      </c>
      <c r="EW58" s="1">
        <v>0</v>
      </c>
      <c r="EX58" s="16">
        <v>0</v>
      </c>
      <c r="EY58" s="16">
        <v>0</v>
      </c>
      <c r="EZ58" s="42"/>
      <c r="FA58" s="16">
        <v>0</v>
      </c>
      <c r="FB58" s="16">
        <v>0</v>
      </c>
      <c r="FC58" s="40">
        <v>0</v>
      </c>
      <c r="FD58" s="1">
        <v>0</v>
      </c>
      <c r="FE58" s="1">
        <v>0</v>
      </c>
      <c r="FF58" s="1">
        <v>0</v>
      </c>
      <c r="FG58" s="1">
        <v>0</v>
      </c>
      <c r="FH58" s="1">
        <v>0</v>
      </c>
      <c r="FI58" s="1">
        <v>0</v>
      </c>
      <c r="FJ58" s="1">
        <v>0</v>
      </c>
      <c r="FK58" s="1">
        <v>0</v>
      </c>
      <c r="FL58" s="1">
        <v>0</v>
      </c>
      <c r="FM58" s="1">
        <v>0</v>
      </c>
      <c r="FN58" s="1">
        <v>0</v>
      </c>
      <c r="FO58" s="1">
        <v>0</v>
      </c>
      <c r="FP58" s="1">
        <v>0</v>
      </c>
      <c r="FQ58" s="1">
        <v>0</v>
      </c>
      <c r="FR58" s="1">
        <v>0</v>
      </c>
      <c r="FS58" s="1">
        <v>0</v>
      </c>
      <c r="FT58" s="1">
        <v>0</v>
      </c>
      <c r="FU58" s="1">
        <v>0</v>
      </c>
      <c r="FV58" s="1">
        <v>0</v>
      </c>
      <c r="FW58" s="1">
        <v>0</v>
      </c>
    </row>
    <row r="59" spans="1:179" s="31" customFormat="1" ht="120" customHeight="1" x14ac:dyDescent="0.25">
      <c r="A59" s="35" t="s">
        <v>2265</v>
      </c>
      <c r="B59" s="1" t="s">
        <v>1335</v>
      </c>
      <c r="C59" s="1" t="s">
        <v>1336</v>
      </c>
      <c r="D59" s="1" t="s">
        <v>25</v>
      </c>
      <c r="E59" s="63">
        <v>1</v>
      </c>
      <c r="F59" s="1" t="s">
        <v>1337</v>
      </c>
      <c r="G59" s="63">
        <v>2</v>
      </c>
      <c r="H59" s="7" t="s">
        <v>1338</v>
      </c>
      <c r="I59" s="17">
        <v>2002</v>
      </c>
      <c r="J59" s="1" t="s">
        <v>1339</v>
      </c>
      <c r="K59" s="17">
        <v>2005</v>
      </c>
      <c r="L59" s="104" t="s">
        <v>29</v>
      </c>
      <c r="M59" s="63">
        <v>1</v>
      </c>
      <c r="N59" s="63" t="s">
        <v>29</v>
      </c>
      <c r="O59" s="63" t="s">
        <v>29</v>
      </c>
      <c r="P59" s="63" t="s">
        <v>29</v>
      </c>
      <c r="Q59" s="35" t="s">
        <v>29</v>
      </c>
      <c r="R59" s="1" t="s">
        <v>29</v>
      </c>
      <c r="S59" s="1" t="s">
        <v>29</v>
      </c>
      <c r="T59" s="63" t="s">
        <v>29</v>
      </c>
      <c r="U59" s="1" t="s">
        <v>29</v>
      </c>
      <c r="V59" s="35" t="s">
        <v>29</v>
      </c>
      <c r="W59" s="1" t="s">
        <v>51</v>
      </c>
      <c r="X59" s="1" t="s">
        <v>31</v>
      </c>
      <c r="Y59" s="16">
        <v>1</v>
      </c>
      <c r="Z59" s="42"/>
      <c r="AA59" s="42"/>
      <c r="AB59" s="25">
        <v>0</v>
      </c>
      <c r="AC59" s="25">
        <v>0</v>
      </c>
      <c r="AD59" s="16">
        <v>0</v>
      </c>
      <c r="AE59" s="16">
        <v>0</v>
      </c>
      <c r="AF59" s="16">
        <v>0</v>
      </c>
      <c r="AG59" s="16">
        <v>0</v>
      </c>
      <c r="AH59" s="16">
        <v>0</v>
      </c>
      <c r="AI59" s="42"/>
      <c r="AJ59" s="16">
        <v>0</v>
      </c>
      <c r="AK59" s="16">
        <v>0</v>
      </c>
      <c r="AL59" s="42"/>
      <c r="AM59" s="16" t="s">
        <v>1082</v>
      </c>
      <c r="AN59" s="16" t="s">
        <v>1082</v>
      </c>
      <c r="AO59" s="16" t="s">
        <v>1082</v>
      </c>
      <c r="AP59" s="41"/>
      <c r="AQ59" s="16">
        <v>0</v>
      </c>
      <c r="AR59" s="16">
        <v>0</v>
      </c>
      <c r="AS59" s="16">
        <v>0</v>
      </c>
      <c r="AT59" s="16">
        <v>0</v>
      </c>
      <c r="AU59" s="16">
        <v>0</v>
      </c>
      <c r="AV59" s="41"/>
      <c r="AW59" s="16">
        <v>0</v>
      </c>
      <c r="AX59" s="16">
        <v>0</v>
      </c>
      <c r="AY59" s="16">
        <v>0</v>
      </c>
      <c r="AZ59" s="16">
        <v>0</v>
      </c>
      <c r="BA59" s="16">
        <v>0</v>
      </c>
      <c r="BB59" s="16">
        <v>0</v>
      </c>
      <c r="BC59" s="25">
        <v>0</v>
      </c>
      <c r="BD59" s="25">
        <v>0</v>
      </c>
      <c r="BE59" s="16">
        <v>0</v>
      </c>
      <c r="BF59" s="25">
        <v>0</v>
      </c>
      <c r="BG59" s="41"/>
      <c r="BH59" s="25">
        <v>0</v>
      </c>
      <c r="BI59" s="16">
        <v>0</v>
      </c>
      <c r="BJ59" s="16">
        <v>0</v>
      </c>
      <c r="BK59" s="15">
        <v>0</v>
      </c>
      <c r="BL59" s="15">
        <v>0</v>
      </c>
      <c r="BM59" s="16">
        <v>0</v>
      </c>
      <c r="BN59" s="41"/>
      <c r="BO59" s="16">
        <v>0</v>
      </c>
      <c r="BP59" s="15">
        <v>0</v>
      </c>
      <c r="BQ59" s="16">
        <v>0</v>
      </c>
      <c r="BR59" s="41"/>
      <c r="BS59" s="16">
        <v>0</v>
      </c>
      <c r="BT59" s="16">
        <v>0</v>
      </c>
      <c r="BU59" s="41"/>
      <c r="BV59" s="16">
        <v>0</v>
      </c>
      <c r="BW59" s="1">
        <v>0</v>
      </c>
      <c r="BX59" s="16">
        <v>0</v>
      </c>
      <c r="BY59" s="1">
        <v>0</v>
      </c>
      <c r="BZ59" s="41"/>
      <c r="CA59" s="16">
        <v>0</v>
      </c>
      <c r="CB59" s="15">
        <v>0</v>
      </c>
      <c r="CC59" s="1">
        <v>0</v>
      </c>
      <c r="CD59" s="15">
        <v>0</v>
      </c>
      <c r="CE59" s="41"/>
      <c r="CF59" s="16">
        <v>0</v>
      </c>
      <c r="CG59" s="42"/>
      <c r="CH59" s="16">
        <v>0</v>
      </c>
      <c r="CI59" s="41"/>
      <c r="CJ59" s="16">
        <v>0</v>
      </c>
      <c r="CK59" s="16">
        <v>0</v>
      </c>
      <c r="CL59" s="16">
        <v>0</v>
      </c>
      <c r="CM59" s="41"/>
      <c r="CN59" s="16">
        <v>0</v>
      </c>
      <c r="CO59" s="16">
        <v>0</v>
      </c>
      <c r="CP59" s="42"/>
      <c r="CQ59" s="16">
        <v>0</v>
      </c>
      <c r="CR59" s="16">
        <v>0</v>
      </c>
      <c r="CS59" s="41"/>
      <c r="CT59" s="16">
        <v>0</v>
      </c>
      <c r="CU59" s="16">
        <v>0</v>
      </c>
      <c r="CV59" s="42"/>
      <c r="CW59" s="16" t="s">
        <v>1082</v>
      </c>
      <c r="CX59" s="16" t="s">
        <v>1082</v>
      </c>
      <c r="CY59" s="16" t="s">
        <v>1082</v>
      </c>
      <c r="CZ59" s="41"/>
      <c r="DA59" s="41"/>
      <c r="DB59" s="16">
        <v>0</v>
      </c>
      <c r="DC59" s="16">
        <v>0</v>
      </c>
      <c r="DD59" s="54">
        <v>0</v>
      </c>
      <c r="DE59" s="54">
        <v>0</v>
      </c>
      <c r="DF59" s="54">
        <v>0</v>
      </c>
      <c r="DG59" s="54">
        <v>0</v>
      </c>
      <c r="DH59" s="41"/>
      <c r="DI59" s="1">
        <v>0</v>
      </c>
      <c r="DJ59" s="1" t="s">
        <v>1082</v>
      </c>
      <c r="DK59" s="1">
        <v>0</v>
      </c>
      <c r="DL59" s="16">
        <v>0</v>
      </c>
      <c r="DM59" s="15">
        <v>0</v>
      </c>
      <c r="DN59" s="41"/>
      <c r="DO59" s="16">
        <v>0</v>
      </c>
      <c r="DP59" s="16">
        <v>0</v>
      </c>
      <c r="DQ59" s="16">
        <v>0</v>
      </c>
      <c r="DR59" s="15">
        <v>0</v>
      </c>
      <c r="DS59" s="41"/>
      <c r="DT59" s="16">
        <v>0</v>
      </c>
      <c r="DU59" s="16">
        <v>0</v>
      </c>
      <c r="DV59" s="16">
        <v>0</v>
      </c>
      <c r="DW59" s="2">
        <v>0</v>
      </c>
      <c r="DX59" s="41"/>
      <c r="DY59" s="16">
        <v>0</v>
      </c>
      <c r="DZ59" s="1">
        <v>0</v>
      </c>
      <c r="EA59" s="41"/>
      <c r="EB59" s="15">
        <v>0</v>
      </c>
      <c r="EC59" s="41"/>
      <c r="ED59" s="15">
        <v>0</v>
      </c>
      <c r="EE59" s="15">
        <v>0</v>
      </c>
      <c r="EF59" s="15">
        <v>0</v>
      </c>
      <c r="EG59" s="15">
        <v>0</v>
      </c>
      <c r="EH59" s="15">
        <v>0</v>
      </c>
      <c r="EI59" s="16">
        <v>0</v>
      </c>
      <c r="EJ59" s="16">
        <v>0</v>
      </c>
      <c r="EK59" s="1">
        <v>0</v>
      </c>
      <c r="EL59" s="41"/>
      <c r="EM59" s="16">
        <v>0</v>
      </c>
      <c r="EN59" s="16">
        <v>0</v>
      </c>
      <c r="EO59" s="16">
        <v>0</v>
      </c>
      <c r="EP59" s="16">
        <v>0</v>
      </c>
      <c r="EQ59" s="16">
        <v>0</v>
      </c>
      <c r="ER59" s="16">
        <v>0</v>
      </c>
      <c r="ES59" s="16">
        <v>0</v>
      </c>
      <c r="ET59" s="16">
        <v>0</v>
      </c>
      <c r="EU59" s="1">
        <v>0</v>
      </c>
      <c r="EV59" s="1">
        <v>0</v>
      </c>
      <c r="EW59" s="1">
        <v>0</v>
      </c>
      <c r="EX59" s="16">
        <v>0</v>
      </c>
      <c r="EY59" s="16">
        <v>0</v>
      </c>
      <c r="EZ59" s="42"/>
      <c r="FA59" s="16">
        <v>0</v>
      </c>
      <c r="FB59" s="16">
        <v>0</v>
      </c>
      <c r="FC59" s="40">
        <v>0</v>
      </c>
      <c r="FD59" s="1">
        <v>0</v>
      </c>
      <c r="FE59" s="1">
        <v>0</v>
      </c>
      <c r="FF59" s="1">
        <v>0</v>
      </c>
      <c r="FG59" s="1">
        <v>0</v>
      </c>
      <c r="FH59" s="1">
        <v>0</v>
      </c>
      <c r="FI59" s="1">
        <v>0</v>
      </c>
      <c r="FJ59" s="1">
        <v>0</v>
      </c>
      <c r="FK59" s="1">
        <v>0</v>
      </c>
      <c r="FL59" s="1">
        <v>0</v>
      </c>
      <c r="FM59" s="1">
        <v>0</v>
      </c>
      <c r="FN59" s="1">
        <v>0</v>
      </c>
      <c r="FO59" s="1">
        <v>0</v>
      </c>
      <c r="FP59" s="1">
        <v>0</v>
      </c>
      <c r="FQ59" s="1">
        <v>0</v>
      </c>
      <c r="FR59" s="1">
        <v>0</v>
      </c>
      <c r="FS59" s="1">
        <v>0</v>
      </c>
      <c r="FT59" s="1">
        <v>0</v>
      </c>
      <c r="FU59" s="1">
        <v>0</v>
      </c>
      <c r="FV59" s="1">
        <v>0</v>
      </c>
      <c r="FW59" s="1">
        <v>0</v>
      </c>
    </row>
    <row r="60" spans="1:179" ht="120" customHeight="1" x14ac:dyDescent="0.25">
      <c r="A60" s="35" t="s">
        <v>2266</v>
      </c>
      <c r="B60" s="75" t="s">
        <v>107</v>
      </c>
      <c r="C60" s="75" t="s">
        <v>108</v>
      </c>
      <c r="D60" s="75" t="s">
        <v>25</v>
      </c>
      <c r="E60" s="75">
        <v>1</v>
      </c>
      <c r="F60" s="75" t="s">
        <v>109</v>
      </c>
      <c r="G60" s="75">
        <v>2</v>
      </c>
      <c r="H60" s="76" t="s">
        <v>110</v>
      </c>
      <c r="I60" s="77">
        <v>2002</v>
      </c>
      <c r="J60" s="75" t="s">
        <v>111</v>
      </c>
      <c r="K60" s="77">
        <v>2003</v>
      </c>
      <c r="L60" s="90" t="s">
        <v>29</v>
      </c>
      <c r="M60" s="75">
        <v>2</v>
      </c>
      <c r="N60" s="75" t="s">
        <v>29</v>
      </c>
      <c r="O60" s="75" t="s">
        <v>112</v>
      </c>
      <c r="P60" s="75">
        <v>1</v>
      </c>
      <c r="Q60" s="35" t="s">
        <v>29</v>
      </c>
      <c r="R60" s="75" t="s">
        <v>29</v>
      </c>
      <c r="S60" s="75" t="s">
        <v>29</v>
      </c>
      <c r="T60" s="75" t="s">
        <v>29</v>
      </c>
      <c r="U60" s="75" t="s">
        <v>29</v>
      </c>
      <c r="V60" s="35" t="s">
        <v>29</v>
      </c>
      <c r="W60" s="75" t="s">
        <v>71</v>
      </c>
      <c r="X60" s="75" t="s">
        <v>113</v>
      </c>
      <c r="Y60" s="93">
        <v>1</v>
      </c>
      <c r="Z60" s="79"/>
      <c r="AA60" s="79"/>
      <c r="AB60" s="96">
        <v>0</v>
      </c>
      <c r="AC60" s="96">
        <v>0</v>
      </c>
      <c r="AD60" s="93">
        <v>0</v>
      </c>
      <c r="AE60" s="93">
        <v>0</v>
      </c>
      <c r="AF60" s="93">
        <v>0</v>
      </c>
      <c r="AG60" s="93">
        <v>0</v>
      </c>
      <c r="AH60" s="93">
        <v>0</v>
      </c>
      <c r="AI60" s="79"/>
      <c r="AJ60" s="93">
        <v>0</v>
      </c>
      <c r="AK60" s="93">
        <v>0</v>
      </c>
      <c r="AL60" s="79"/>
      <c r="AM60" s="93">
        <v>0</v>
      </c>
      <c r="AN60" s="93">
        <v>0</v>
      </c>
      <c r="AO60" s="93">
        <v>0</v>
      </c>
      <c r="AP60" s="78"/>
      <c r="AQ60" s="93">
        <v>0</v>
      </c>
      <c r="AR60" s="93">
        <v>0</v>
      </c>
      <c r="AS60" s="93">
        <v>0</v>
      </c>
      <c r="AT60" s="93">
        <v>0</v>
      </c>
      <c r="AU60" s="93">
        <v>0</v>
      </c>
      <c r="AV60" s="78"/>
      <c r="AW60" s="93">
        <v>0</v>
      </c>
      <c r="AX60" s="93">
        <v>0</v>
      </c>
      <c r="AY60" s="93">
        <v>0</v>
      </c>
      <c r="AZ60" s="93">
        <v>0</v>
      </c>
      <c r="BA60" s="93">
        <v>0</v>
      </c>
      <c r="BB60" s="93">
        <v>0</v>
      </c>
      <c r="BC60" s="96">
        <v>0</v>
      </c>
      <c r="BD60" s="96">
        <v>0</v>
      </c>
      <c r="BE60" s="93">
        <v>0</v>
      </c>
      <c r="BF60" s="96">
        <v>0</v>
      </c>
      <c r="BG60" s="78"/>
      <c r="BH60" s="96">
        <v>0</v>
      </c>
      <c r="BI60" s="93">
        <v>0</v>
      </c>
      <c r="BJ60" s="93">
        <v>0</v>
      </c>
      <c r="BK60" s="15" t="s">
        <v>1082</v>
      </c>
      <c r="BL60" s="15" t="s">
        <v>1082</v>
      </c>
      <c r="BM60" s="93">
        <v>0</v>
      </c>
      <c r="BN60" s="78"/>
      <c r="BO60" s="93">
        <v>0</v>
      </c>
      <c r="BP60" s="15" t="s">
        <v>1082</v>
      </c>
      <c r="BQ60" s="93">
        <v>0</v>
      </c>
      <c r="BR60" s="78"/>
      <c r="BS60" s="93">
        <v>0</v>
      </c>
      <c r="BT60" s="93">
        <v>0</v>
      </c>
      <c r="BU60" s="78"/>
      <c r="BV60" s="93">
        <v>0</v>
      </c>
      <c r="BW60" s="1">
        <v>0</v>
      </c>
      <c r="BX60" s="93">
        <v>0</v>
      </c>
      <c r="BY60" s="1">
        <v>0</v>
      </c>
      <c r="BZ60" s="78"/>
      <c r="CA60" s="93">
        <v>0</v>
      </c>
      <c r="CB60" s="15" t="s">
        <v>1082</v>
      </c>
      <c r="CC60" s="1">
        <v>0</v>
      </c>
      <c r="CD60" s="15" t="s">
        <v>1082</v>
      </c>
      <c r="CE60" s="78"/>
      <c r="CF60" s="93">
        <v>0</v>
      </c>
      <c r="CG60" s="79"/>
      <c r="CH60" s="93">
        <v>0</v>
      </c>
      <c r="CI60" s="78"/>
      <c r="CJ60" s="93">
        <v>0</v>
      </c>
      <c r="CK60" s="93">
        <v>0</v>
      </c>
      <c r="CL60" s="93">
        <v>0</v>
      </c>
      <c r="CM60" s="78"/>
      <c r="CN60" s="93">
        <v>0</v>
      </c>
      <c r="CO60" s="93">
        <v>0</v>
      </c>
      <c r="CP60" s="79"/>
      <c r="CQ60" s="93">
        <v>0</v>
      </c>
      <c r="CR60" s="93">
        <v>0</v>
      </c>
      <c r="CS60" s="78"/>
      <c r="CT60" s="93">
        <v>0</v>
      </c>
      <c r="CU60" s="93">
        <v>0</v>
      </c>
      <c r="CV60" s="79"/>
      <c r="CW60" s="93">
        <v>0</v>
      </c>
      <c r="CX60" s="93">
        <v>0</v>
      </c>
      <c r="CY60" s="93">
        <v>0</v>
      </c>
      <c r="CZ60" s="78"/>
      <c r="DA60" s="78"/>
      <c r="DB60" s="93">
        <v>0</v>
      </c>
      <c r="DC60" s="93">
        <v>0</v>
      </c>
      <c r="DD60" s="97">
        <v>0</v>
      </c>
      <c r="DE60" s="97">
        <v>0</v>
      </c>
      <c r="DF60" s="97">
        <v>0</v>
      </c>
      <c r="DG60" s="97">
        <v>0</v>
      </c>
      <c r="DH60" s="78"/>
      <c r="DI60" s="75">
        <v>0</v>
      </c>
      <c r="DJ60" s="1" t="s">
        <v>1082</v>
      </c>
      <c r="DK60" s="75">
        <v>0</v>
      </c>
      <c r="DL60" s="93">
        <v>0</v>
      </c>
      <c r="DM60" s="15" t="s">
        <v>1082</v>
      </c>
      <c r="DN60" s="78"/>
      <c r="DO60" s="93">
        <v>0</v>
      </c>
      <c r="DP60" s="93">
        <v>0</v>
      </c>
      <c r="DQ60" s="93">
        <v>0</v>
      </c>
      <c r="DR60" s="15" t="s">
        <v>1082</v>
      </c>
      <c r="DS60" s="78"/>
      <c r="DT60" s="93">
        <v>0</v>
      </c>
      <c r="DU60" s="93">
        <v>0</v>
      </c>
      <c r="DV60" s="93">
        <v>0</v>
      </c>
      <c r="DW60" s="83">
        <v>0</v>
      </c>
      <c r="DX60" s="78"/>
      <c r="DY60" s="93">
        <v>0</v>
      </c>
      <c r="DZ60" s="1">
        <v>0</v>
      </c>
      <c r="EA60" s="78"/>
      <c r="EB60" s="15" t="s">
        <v>1082</v>
      </c>
      <c r="EC60" s="78"/>
      <c r="ED60" s="15" t="s">
        <v>1082</v>
      </c>
      <c r="EE60" s="15" t="s">
        <v>1082</v>
      </c>
      <c r="EF60" s="15" t="s">
        <v>1082</v>
      </c>
      <c r="EG60" s="15" t="s">
        <v>1082</v>
      </c>
      <c r="EH60" s="15" t="s">
        <v>1082</v>
      </c>
      <c r="EI60" s="93">
        <v>0</v>
      </c>
      <c r="EJ60" s="93">
        <v>0</v>
      </c>
      <c r="EK60" s="1">
        <v>0</v>
      </c>
      <c r="EL60" s="78"/>
      <c r="EM60" s="93">
        <v>0</v>
      </c>
      <c r="EN60" s="93">
        <v>0</v>
      </c>
      <c r="EO60" s="93">
        <v>0</v>
      </c>
      <c r="EP60" s="93">
        <v>0</v>
      </c>
      <c r="EQ60" s="93">
        <v>0</v>
      </c>
      <c r="ER60" s="93">
        <v>0</v>
      </c>
      <c r="ES60" s="93" t="s">
        <v>1082</v>
      </c>
      <c r="ET60" s="93">
        <v>0</v>
      </c>
      <c r="EU60" s="1" t="s">
        <v>1082</v>
      </c>
      <c r="EV60" s="1" t="s">
        <v>1082</v>
      </c>
      <c r="EW60" s="1" t="s">
        <v>1082</v>
      </c>
      <c r="EX60" s="93">
        <v>0</v>
      </c>
      <c r="EY60" s="93">
        <v>0</v>
      </c>
      <c r="EZ60" s="79"/>
      <c r="FA60" s="93">
        <v>0</v>
      </c>
      <c r="FB60" s="86">
        <v>2</v>
      </c>
      <c r="FC60" s="86">
        <v>2</v>
      </c>
      <c r="FD60" s="95">
        <v>0</v>
      </c>
      <c r="FE60" s="93">
        <v>0</v>
      </c>
      <c r="FF60" s="93">
        <v>0</v>
      </c>
      <c r="FG60" s="93">
        <v>0</v>
      </c>
      <c r="FH60" s="1" t="s">
        <v>1082</v>
      </c>
      <c r="FI60" s="93">
        <v>0</v>
      </c>
      <c r="FJ60" s="93">
        <v>0</v>
      </c>
      <c r="FK60" s="92">
        <v>2</v>
      </c>
      <c r="FL60" s="93">
        <v>0</v>
      </c>
      <c r="FM60" s="93">
        <v>0</v>
      </c>
      <c r="FN60" s="93">
        <v>0</v>
      </c>
      <c r="FO60" s="93">
        <v>0</v>
      </c>
      <c r="FP60" s="93">
        <v>0</v>
      </c>
      <c r="FQ60" s="93">
        <v>0</v>
      </c>
      <c r="FR60" s="93">
        <v>0</v>
      </c>
      <c r="FS60" s="93">
        <v>0</v>
      </c>
      <c r="FT60" s="93">
        <v>0</v>
      </c>
      <c r="FU60" s="93">
        <v>0</v>
      </c>
      <c r="FV60" s="93">
        <v>0</v>
      </c>
      <c r="FW60" s="93">
        <v>0</v>
      </c>
    </row>
    <row r="61" spans="1:179" ht="120" customHeight="1" x14ac:dyDescent="0.25">
      <c r="A61" s="35" t="s">
        <v>2267</v>
      </c>
      <c r="B61" s="75" t="s">
        <v>114</v>
      </c>
      <c r="C61" s="75" t="s">
        <v>115</v>
      </c>
      <c r="D61" s="75" t="s">
        <v>25</v>
      </c>
      <c r="E61" s="75">
        <v>1</v>
      </c>
      <c r="F61" s="75" t="s">
        <v>116</v>
      </c>
      <c r="G61" s="75">
        <v>2</v>
      </c>
      <c r="H61" s="76" t="s">
        <v>117</v>
      </c>
      <c r="I61" s="77">
        <v>2002</v>
      </c>
      <c r="J61" s="75" t="s">
        <v>118</v>
      </c>
      <c r="K61" s="77">
        <v>2002</v>
      </c>
      <c r="L61" s="90" t="s">
        <v>29</v>
      </c>
      <c r="M61" s="75">
        <v>2</v>
      </c>
      <c r="N61" s="75" t="s">
        <v>29</v>
      </c>
      <c r="O61" s="75" t="s">
        <v>119</v>
      </c>
      <c r="P61" s="75">
        <v>1</v>
      </c>
      <c r="Q61" s="35" t="s">
        <v>29</v>
      </c>
      <c r="R61" s="75" t="s">
        <v>29</v>
      </c>
      <c r="S61" s="75" t="s">
        <v>29</v>
      </c>
      <c r="T61" s="75" t="s">
        <v>29</v>
      </c>
      <c r="U61" s="75" t="s">
        <v>29</v>
      </c>
      <c r="V61" s="35" t="s">
        <v>29</v>
      </c>
      <c r="W61" s="75" t="s">
        <v>71</v>
      </c>
      <c r="X61" s="75" t="s">
        <v>120</v>
      </c>
      <c r="Y61" s="93">
        <v>1</v>
      </c>
      <c r="Z61" s="79"/>
      <c r="AA61" s="79"/>
      <c r="AB61" s="96">
        <v>0</v>
      </c>
      <c r="AC61" s="96">
        <v>0</v>
      </c>
      <c r="AD61" s="93">
        <v>0</v>
      </c>
      <c r="AE61" s="93">
        <v>0</v>
      </c>
      <c r="AF61" s="93">
        <v>0</v>
      </c>
      <c r="AG61" s="93">
        <v>0</v>
      </c>
      <c r="AH61" s="93">
        <v>0</v>
      </c>
      <c r="AI61" s="79"/>
      <c r="AJ61" s="93">
        <v>0</v>
      </c>
      <c r="AK61" s="93">
        <v>0</v>
      </c>
      <c r="AL61" s="79"/>
      <c r="AM61" s="93">
        <v>0</v>
      </c>
      <c r="AN61" s="93">
        <v>0</v>
      </c>
      <c r="AO61" s="93">
        <v>0</v>
      </c>
      <c r="AP61" s="78"/>
      <c r="AQ61" s="93">
        <v>0</v>
      </c>
      <c r="AR61" s="93">
        <v>0</v>
      </c>
      <c r="AS61" s="93">
        <v>0</v>
      </c>
      <c r="AT61" s="93">
        <v>0</v>
      </c>
      <c r="AU61" s="93">
        <v>0</v>
      </c>
      <c r="AV61" s="78"/>
      <c r="AW61" s="93">
        <v>0</v>
      </c>
      <c r="AX61" s="93">
        <v>0</v>
      </c>
      <c r="AY61" s="93">
        <v>0</v>
      </c>
      <c r="AZ61" s="93">
        <v>0</v>
      </c>
      <c r="BA61" s="93">
        <v>0</v>
      </c>
      <c r="BB61" s="93">
        <v>0</v>
      </c>
      <c r="BC61" s="96">
        <v>0</v>
      </c>
      <c r="BD61" s="96">
        <v>0</v>
      </c>
      <c r="BE61" s="93">
        <v>0</v>
      </c>
      <c r="BF61" s="96">
        <v>0</v>
      </c>
      <c r="BG61" s="78"/>
      <c r="BH61" s="96">
        <v>0</v>
      </c>
      <c r="BI61" s="93">
        <v>0</v>
      </c>
      <c r="BJ61" s="93">
        <v>0</v>
      </c>
      <c r="BK61" s="15" t="s">
        <v>1082</v>
      </c>
      <c r="BL61" s="15" t="s">
        <v>1082</v>
      </c>
      <c r="BM61" s="93">
        <v>0</v>
      </c>
      <c r="BN61" s="78"/>
      <c r="BO61" s="93">
        <v>0</v>
      </c>
      <c r="BP61" s="15" t="s">
        <v>1082</v>
      </c>
      <c r="BQ61" s="93">
        <v>0</v>
      </c>
      <c r="BR61" s="78"/>
      <c r="BS61" s="93">
        <v>0</v>
      </c>
      <c r="BT61" s="93">
        <v>0</v>
      </c>
      <c r="BU61" s="78"/>
      <c r="BV61" s="93">
        <v>0</v>
      </c>
      <c r="BW61" s="1">
        <v>0</v>
      </c>
      <c r="BX61" s="93">
        <v>0</v>
      </c>
      <c r="BY61" s="1">
        <v>0</v>
      </c>
      <c r="BZ61" s="78"/>
      <c r="CA61" s="93">
        <v>0</v>
      </c>
      <c r="CB61" s="15" t="s">
        <v>1082</v>
      </c>
      <c r="CC61" s="1">
        <v>0</v>
      </c>
      <c r="CD61" s="15" t="s">
        <v>1082</v>
      </c>
      <c r="CE61" s="78"/>
      <c r="CF61" s="93">
        <v>0</v>
      </c>
      <c r="CG61" s="79"/>
      <c r="CH61" s="93">
        <v>0</v>
      </c>
      <c r="CI61" s="78"/>
      <c r="CJ61" s="93">
        <v>0</v>
      </c>
      <c r="CK61" s="93">
        <v>0</v>
      </c>
      <c r="CL61" s="93">
        <v>0</v>
      </c>
      <c r="CM61" s="78"/>
      <c r="CN61" s="93">
        <v>0</v>
      </c>
      <c r="CO61" s="93">
        <v>0</v>
      </c>
      <c r="CP61" s="79"/>
      <c r="CQ61" s="93">
        <v>0</v>
      </c>
      <c r="CR61" s="93">
        <v>0</v>
      </c>
      <c r="CS61" s="78"/>
      <c r="CT61" s="93">
        <v>0</v>
      </c>
      <c r="CU61" s="93">
        <v>0</v>
      </c>
      <c r="CV61" s="79"/>
      <c r="CW61" s="93">
        <v>0</v>
      </c>
      <c r="CX61" s="93">
        <v>0</v>
      </c>
      <c r="CY61" s="93">
        <v>0</v>
      </c>
      <c r="CZ61" s="78"/>
      <c r="DA61" s="78"/>
      <c r="DB61" s="93">
        <v>0</v>
      </c>
      <c r="DC61" s="93">
        <v>0</v>
      </c>
      <c r="DD61" s="97">
        <v>0</v>
      </c>
      <c r="DE61" s="97">
        <v>0</v>
      </c>
      <c r="DF61" s="97">
        <v>0</v>
      </c>
      <c r="DG61" s="97">
        <v>0</v>
      </c>
      <c r="DH61" s="78"/>
      <c r="DI61" s="75">
        <v>0</v>
      </c>
      <c r="DJ61" s="1" t="s">
        <v>1082</v>
      </c>
      <c r="DK61" s="75">
        <v>0</v>
      </c>
      <c r="DL61" s="93">
        <v>0</v>
      </c>
      <c r="DM61" s="15" t="s">
        <v>1082</v>
      </c>
      <c r="DN61" s="78"/>
      <c r="DO61" s="93">
        <v>0</v>
      </c>
      <c r="DP61" s="93">
        <v>0</v>
      </c>
      <c r="DQ61" s="93">
        <v>0</v>
      </c>
      <c r="DR61" s="15" t="s">
        <v>1082</v>
      </c>
      <c r="DS61" s="78"/>
      <c r="DT61" s="93">
        <v>0</v>
      </c>
      <c r="DU61" s="93">
        <v>0</v>
      </c>
      <c r="DV61" s="93">
        <v>0</v>
      </c>
      <c r="DW61" s="83">
        <v>0</v>
      </c>
      <c r="DX61" s="78"/>
      <c r="DY61" s="93">
        <v>0</v>
      </c>
      <c r="DZ61" s="1">
        <v>0</v>
      </c>
      <c r="EA61" s="78"/>
      <c r="EB61" s="15" t="s">
        <v>1082</v>
      </c>
      <c r="EC61" s="78"/>
      <c r="ED61" s="15" t="s">
        <v>1082</v>
      </c>
      <c r="EE61" s="15" t="s">
        <v>1082</v>
      </c>
      <c r="EF61" s="15" t="s">
        <v>1082</v>
      </c>
      <c r="EG61" s="15" t="s">
        <v>1082</v>
      </c>
      <c r="EH61" s="15" t="s">
        <v>1082</v>
      </c>
      <c r="EI61" s="93">
        <v>0</v>
      </c>
      <c r="EJ61" s="93">
        <v>0</v>
      </c>
      <c r="EK61" s="1">
        <v>0</v>
      </c>
      <c r="EL61" s="78"/>
      <c r="EM61" s="93">
        <v>0</v>
      </c>
      <c r="EN61" s="93">
        <v>0</v>
      </c>
      <c r="EO61" s="93">
        <v>0</v>
      </c>
      <c r="EP61" s="93">
        <v>0</v>
      </c>
      <c r="EQ61" s="93">
        <v>0</v>
      </c>
      <c r="ER61" s="93">
        <v>0</v>
      </c>
      <c r="ES61" s="93" t="s">
        <v>1082</v>
      </c>
      <c r="ET61" s="93">
        <v>0</v>
      </c>
      <c r="EU61" s="1" t="s">
        <v>1082</v>
      </c>
      <c r="EV61" s="1" t="s">
        <v>1082</v>
      </c>
      <c r="EW61" s="1" t="s">
        <v>1082</v>
      </c>
      <c r="EX61" s="93">
        <v>0</v>
      </c>
      <c r="EY61" s="93">
        <v>0</v>
      </c>
      <c r="EZ61" s="79"/>
      <c r="FA61" s="93">
        <v>0</v>
      </c>
      <c r="FB61" s="92">
        <v>2</v>
      </c>
      <c r="FC61" s="92">
        <v>2</v>
      </c>
      <c r="FD61" s="98">
        <v>0</v>
      </c>
      <c r="FE61" s="93">
        <v>0</v>
      </c>
      <c r="FF61" s="93">
        <v>0</v>
      </c>
      <c r="FG61" s="93">
        <v>0</v>
      </c>
      <c r="FH61" s="1" t="s">
        <v>1082</v>
      </c>
      <c r="FI61" s="93">
        <v>0</v>
      </c>
      <c r="FJ61" s="93">
        <v>0</v>
      </c>
      <c r="FK61" s="92">
        <v>2</v>
      </c>
      <c r="FL61" s="93">
        <v>0</v>
      </c>
      <c r="FM61" s="93">
        <v>0</v>
      </c>
      <c r="FN61" s="93">
        <v>0</v>
      </c>
      <c r="FO61" s="93">
        <v>0</v>
      </c>
      <c r="FP61" s="93">
        <v>0</v>
      </c>
      <c r="FQ61" s="93">
        <v>0</v>
      </c>
      <c r="FR61" s="93">
        <v>0</v>
      </c>
      <c r="FS61" s="93">
        <v>0</v>
      </c>
      <c r="FT61" s="93">
        <v>0</v>
      </c>
      <c r="FU61" s="93">
        <v>0</v>
      </c>
      <c r="FV61" s="93">
        <v>0</v>
      </c>
      <c r="FW61" s="93">
        <v>0</v>
      </c>
    </row>
    <row r="62" spans="1:179" s="31" customFormat="1" ht="120" customHeight="1" x14ac:dyDescent="0.25">
      <c r="A62" s="35" t="s">
        <v>2268</v>
      </c>
      <c r="B62" s="1" t="s">
        <v>1340</v>
      </c>
      <c r="C62" s="1" t="s">
        <v>1341</v>
      </c>
      <c r="D62" s="1" t="s">
        <v>1342</v>
      </c>
      <c r="E62" s="1">
        <v>2</v>
      </c>
      <c r="F62" s="1" t="s">
        <v>1343</v>
      </c>
      <c r="G62" s="1">
        <v>2</v>
      </c>
      <c r="H62" s="7" t="s">
        <v>1344</v>
      </c>
      <c r="I62" s="17">
        <v>2002</v>
      </c>
      <c r="J62" s="1" t="s">
        <v>269</v>
      </c>
      <c r="K62" s="17">
        <v>2004</v>
      </c>
      <c r="L62" s="6" t="s">
        <v>29</v>
      </c>
      <c r="M62" s="1">
        <v>1</v>
      </c>
      <c r="N62" s="1" t="s">
        <v>29</v>
      </c>
      <c r="O62" s="1" t="s">
        <v>29</v>
      </c>
      <c r="P62" s="1" t="s">
        <v>29</v>
      </c>
      <c r="Q62" s="35" t="s">
        <v>29</v>
      </c>
      <c r="R62" s="1" t="s">
        <v>29</v>
      </c>
      <c r="S62" s="1" t="s">
        <v>29</v>
      </c>
      <c r="T62" s="1" t="s">
        <v>29</v>
      </c>
      <c r="U62" s="1" t="s">
        <v>29</v>
      </c>
      <c r="V62" s="35" t="s">
        <v>29</v>
      </c>
      <c r="W62" s="1" t="s">
        <v>1010</v>
      </c>
      <c r="X62" s="1" t="s">
        <v>31</v>
      </c>
      <c r="Y62" s="16">
        <v>1</v>
      </c>
      <c r="Z62" s="42"/>
      <c r="AA62" s="42"/>
      <c r="AB62" s="25">
        <v>0</v>
      </c>
      <c r="AC62" s="25">
        <v>0</v>
      </c>
      <c r="AD62" s="16">
        <v>0</v>
      </c>
      <c r="AE62" s="16">
        <v>0</v>
      </c>
      <c r="AF62" s="16">
        <v>0</v>
      </c>
      <c r="AG62" s="16">
        <v>0</v>
      </c>
      <c r="AH62" s="16">
        <v>0</v>
      </c>
      <c r="AI62" s="42"/>
      <c r="AJ62" s="16">
        <v>0</v>
      </c>
      <c r="AK62" s="16">
        <v>0</v>
      </c>
      <c r="AL62" s="42"/>
      <c r="AM62" s="16" t="s">
        <v>1082</v>
      </c>
      <c r="AN62" s="16" t="s">
        <v>1082</v>
      </c>
      <c r="AO62" s="16" t="s">
        <v>1082</v>
      </c>
      <c r="AP62" s="41"/>
      <c r="AQ62" s="16">
        <v>0</v>
      </c>
      <c r="AR62" s="16">
        <v>0</v>
      </c>
      <c r="AS62" s="16">
        <v>0</v>
      </c>
      <c r="AT62" s="16">
        <v>0</v>
      </c>
      <c r="AU62" s="16">
        <v>0</v>
      </c>
      <c r="AV62" s="41"/>
      <c r="AW62" s="16">
        <v>0</v>
      </c>
      <c r="AX62" s="16">
        <v>0</v>
      </c>
      <c r="AY62" s="16">
        <v>0</v>
      </c>
      <c r="AZ62" s="16">
        <v>0</v>
      </c>
      <c r="BA62" s="16">
        <v>0</v>
      </c>
      <c r="BB62" s="16">
        <v>0</v>
      </c>
      <c r="BC62" s="25">
        <v>0</v>
      </c>
      <c r="BD62" s="25">
        <v>0</v>
      </c>
      <c r="BE62" s="16">
        <v>0</v>
      </c>
      <c r="BF62" s="25">
        <v>0</v>
      </c>
      <c r="BG62" s="41"/>
      <c r="BH62" s="25">
        <v>0</v>
      </c>
      <c r="BI62" s="16">
        <v>0</v>
      </c>
      <c r="BJ62" s="16">
        <v>0</v>
      </c>
      <c r="BK62" s="15">
        <v>0</v>
      </c>
      <c r="BL62" s="15">
        <v>0</v>
      </c>
      <c r="BM62" s="16">
        <v>0</v>
      </c>
      <c r="BN62" s="41"/>
      <c r="BO62" s="16">
        <v>0</v>
      </c>
      <c r="BP62" s="15">
        <v>0</v>
      </c>
      <c r="BQ62" s="16">
        <v>0</v>
      </c>
      <c r="BR62" s="41"/>
      <c r="BS62" s="16">
        <v>0</v>
      </c>
      <c r="BT62" s="16">
        <v>0</v>
      </c>
      <c r="BU62" s="41"/>
      <c r="BV62" s="16">
        <v>0</v>
      </c>
      <c r="BW62" s="1">
        <v>0</v>
      </c>
      <c r="BX62" s="16">
        <v>0</v>
      </c>
      <c r="BY62" s="1">
        <v>0</v>
      </c>
      <c r="BZ62" s="41"/>
      <c r="CA62" s="16">
        <v>0</v>
      </c>
      <c r="CB62" s="15">
        <v>0</v>
      </c>
      <c r="CC62" s="1">
        <v>0</v>
      </c>
      <c r="CD62" s="15">
        <v>0</v>
      </c>
      <c r="CE62" s="41"/>
      <c r="CF62" s="16">
        <v>0</v>
      </c>
      <c r="CG62" s="42"/>
      <c r="CH62" s="16">
        <v>0</v>
      </c>
      <c r="CI62" s="41"/>
      <c r="CJ62" s="16">
        <v>0</v>
      </c>
      <c r="CK62" s="16">
        <v>0</v>
      </c>
      <c r="CL62" s="16">
        <v>0</v>
      </c>
      <c r="CM62" s="41"/>
      <c r="CN62" s="16">
        <v>0</v>
      </c>
      <c r="CO62" s="16">
        <v>0</v>
      </c>
      <c r="CP62" s="42"/>
      <c r="CQ62" s="16">
        <v>0</v>
      </c>
      <c r="CR62" s="16">
        <v>0</v>
      </c>
      <c r="CS62" s="41"/>
      <c r="CT62" s="16">
        <v>0</v>
      </c>
      <c r="CU62" s="16">
        <v>0</v>
      </c>
      <c r="CV62" s="42"/>
      <c r="CW62" s="16" t="s">
        <v>1082</v>
      </c>
      <c r="CX62" s="16" t="s">
        <v>1082</v>
      </c>
      <c r="CY62" s="16" t="s">
        <v>1082</v>
      </c>
      <c r="CZ62" s="41"/>
      <c r="DA62" s="41"/>
      <c r="DB62" s="16">
        <v>0</v>
      </c>
      <c r="DC62" s="16">
        <v>0</v>
      </c>
      <c r="DD62" s="54">
        <v>0</v>
      </c>
      <c r="DE62" s="54">
        <v>0</v>
      </c>
      <c r="DF62" s="54">
        <v>0</v>
      </c>
      <c r="DG62" s="54">
        <v>0</v>
      </c>
      <c r="DH62" s="41"/>
      <c r="DI62" s="1">
        <v>0</v>
      </c>
      <c r="DJ62" s="1" t="s">
        <v>1082</v>
      </c>
      <c r="DK62" s="1">
        <v>0</v>
      </c>
      <c r="DL62" s="16">
        <v>0</v>
      </c>
      <c r="DM62" s="15">
        <v>0</v>
      </c>
      <c r="DN62" s="41"/>
      <c r="DO62" s="16">
        <v>0</v>
      </c>
      <c r="DP62" s="16">
        <v>0</v>
      </c>
      <c r="DQ62" s="16">
        <v>0</v>
      </c>
      <c r="DR62" s="15">
        <v>0</v>
      </c>
      <c r="DS62" s="41"/>
      <c r="DT62" s="16">
        <v>0</v>
      </c>
      <c r="DU62" s="16">
        <v>0</v>
      </c>
      <c r="DV62" s="16">
        <v>0</v>
      </c>
      <c r="DW62" s="2">
        <v>0</v>
      </c>
      <c r="DX62" s="41"/>
      <c r="DY62" s="16">
        <v>0</v>
      </c>
      <c r="DZ62" s="1">
        <v>0</v>
      </c>
      <c r="EA62" s="41"/>
      <c r="EB62" s="15">
        <v>0</v>
      </c>
      <c r="EC62" s="41"/>
      <c r="ED62" s="15">
        <v>0</v>
      </c>
      <c r="EE62" s="15">
        <v>0</v>
      </c>
      <c r="EF62" s="15">
        <v>0</v>
      </c>
      <c r="EG62" s="15">
        <v>0</v>
      </c>
      <c r="EH62" s="15">
        <v>0</v>
      </c>
      <c r="EI62" s="16">
        <v>0</v>
      </c>
      <c r="EJ62" s="16">
        <v>0</v>
      </c>
      <c r="EK62" s="1">
        <v>0</v>
      </c>
      <c r="EL62" s="41"/>
      <c r="EM62" s="16">
        <v>0</v>
      </c>
      <c r="EN62" s="16">
        <v>0</v>
      </c>
      <c r="EO62" s="16">
        <v>0</v>
      </c>
      <c r="EP62" s="16">
        <v>0</v>
      </c>
      <c r="EQ62" s="16">
        <v>0</v>
      </c>
      <c r="ER62" s="16">
        <v>0</v>
      </c>
      <c r="ES62" s="16">
        <v>0</v>
      </c>
      <c r="ET62" s="16">
        <v>0</v>
      </c>
      <c r="EU62" s="1">
        <v>0</v>
      </c>
      <c r="EV62" s="1">
        <v>0</v>
      </c>
      <c r="EW62" s="1">
        <v>0</v>
      </c>
      <c r="EX62" s="16">
        <v>0</v>
      </c>
      <c r="EY62" s="16">
        <v>0</v>
      </c>
      <c r="EZ62" s="42"/>
      <c r="FA62" s="16">
        <v>0</v>
      </c>
      <c r="FB62" s="40">
        <v>0</v>
      </c>
      <c r="FC62" s="40">
        <v>0</v>
      </c>
      <c r="FD62" s="1">
        <v>0</v>
      </c>
      <c r="FE62" s="1">
        <v>0</v>
      </c>
      <c r="FF62" s="1">
        <v>0</v>
      </c>
      <c r="FG62" s="1">
        <v>0</v>
      </c>
      <c r="FH62" s="1">
        <v>0</v>
      </c>
      <c r="FI62" s="1">
        <v>0</v>
      </c>
      <c r="FJ62" s="1">
        <v>0</v>
      </c>
      <c r="FK62" s="1">
        <v>0</v>
      </c>
      <c r="FL62" s="1">
        <v>0</v>
      </c>
      <c r="FM62" s="1">
        <v>0</v>
      </c>
      <c r="FN62" s="1">
        <v>0</v>
      </c>
      <c r="FO62" s="1">
        <v>0</v>
      </c>
      <c r="FP62" s="1">
        <v>0</v>
      </c>
      <c r="FQ62" s="1">
        <v>0</v>
      </c>
      <c r="FR62" s="1">
        <v>0</v>
      </c>
      <c r="FS62" s="1">
        <v>0</v>
      </c>
      <c r="FT62" s="1">
        <v>0</v>
      </c>
      <c r="FU62" s="1">
        <v>0</v>
      </c>
      <c r="FV62" s="1">
        <v>0</v>
      </c>
      <c r="FW62" s="1">
        <v>0</v>
      </c>
    </row>
    <row r="63" spans="1:179" ht="120" customHeight="1" x14ac:dyDescent="0.25">
      <c r="A63" s="35" t="s">
        <v>2269</v>
      </c>
      <c r="B63" s="75" t="s">
        <v>121</v>
      </c>
      <c r="C63" s="75" t="s">
        <v>122</v>
      </c>
      <c r="D63" s="75" t="s">
        <v>25</v>
      </c>
      <c r="E63" s="75">
        <v>1</v>
      </c>
      <c r="F63" s="75" t="s">
        <v>123</v>
      </c>
      <c r="G63" s="75">
        <v>2</v>
      </c>
      <c r="H63" s="76" t="s">
        <v>124</v>
      </c>
      <c r="I63" s="77">
        <v>2002</v>
      </c>
      <c r="J63" s="75" t="s">
        <v>125</v>
      </c>
      <c r="K63" s="75">
        <v>2003</v>
      </c>
      <c r="L63" s="75" t="s">
        <v>29</v>
      </c>
      <c r="M63" s="75">
        <v>2</v>
      </c>
      <c r="N63" s="75" t="s">
        <v>29</v>
      </c>
      <c r="O63" s="75" t="s">
        <v>119</v>
      </c>
      <c r="P63" s="75" t="s">
        <v>29</v>
      </c>
      <c r="Q63" s="35" t="s">
        <v>29</v>
      </c>
      <c r="R63" s="75" t="s">
        <v>29</v>
      </c>
      <c r="S63" s="75" t="s">
        <v>29</v>
      </c>
      <c r="T63" s="75" t="s">
        <v>29</v>
      </c>
      <c r="U63" s="75" t="s">
        <v>29</v>
      </c>
      <c r="V63" s="35" t="s">
        <v>29</v>
      </c>
      <c r="W63" s="75" t="s">
        <v>71</v>
      </c>
      <c r="X63" s="75" t="s">
        <v>31</v>
      </c>
      <c r="Y63" s="93">
        <v>0</v>
      </c>
      <c r="Z63" s="79"/>
      <c r="AA63" s="79"/>
      <c r="AB63" s="96">
        <v>0</v>
      </c>
      <c r="AC63" s="96">
        <v>0</v>
      </c>
      <c r="AD63" s="93">
        <v>0</v>
      </c>
      <c r="AE63" s="93">
        <v>0</v>
      </c>
      <c r="AF63" s="93">
        <v>0</v>
      </c>
      <c r="AG63" s="93">
        <v>0</v>
      </c>
      <c r="AH63" s="93">
        <v>0</v>
      </c>
      <c r="AI63" s="79"/>
      <c r="AJ63" s="93">
        <v>0</v>
      </c>
      <c r="AK63" s="93">
        <v>0</v>
      </c>
      <c r="AL63" s="79"/>
      <c r="AM63" s="93">
        <v>0</v>
      </c>
      <c r="AN63" s="93">
        <v>0</v>
      </c>
      <c r="AO63" s="93">
        <v>0</v>
      </c>
      <c r="AP63" s="78"/>
      <c r="AQ63" s="93">
        <v>0</v>
      </c>
      <c r="AR63" s="93">
        <v>0</v>
      </c>
      <c r="AS63" s="93">
        <v>0</v>
      </c>
      <c r="AT63" s="93">
        <v>0</v>
      </c>
      <c r="AU63" s="93">
        <v>0</v>
      </c>
      <c r="AV63" s="78"/>
      <c r="AW63" s="93">
        <v>0</v>
      </c>
      <c r="AX63" s="93">
        <v>0</v>
      </c>
      <c r="AY63" s="93">
        <v>0</v>
      </c>
      <c r="AZ63" s="93">
        <v>0</v>
      </c>
      <c r="BA63" s="93">
        <v>0</v>
      </c>
      <c r="BB63" s="93">
        <v>0</v>
      </c>
      <c r="BC63" s="96">
        <v>0</v>
      </c>
      <c r="BD63" s="96">
        <v>0</v>
      </c>
      <c r="BE63" s="93">
        <v>0</v>
      </c>
      <c r="BF63" s="96">
        <v>0</v>
      </c>
      <c r="BG63" s="78"/>
      <c r="BH63" s="96">
        <v>0</v>
      </c>
      <c r="BI63" s="93">
        <v>0</v>
      </c>
      <c r="BJ63" s="93">
        <v>0</v>
      </c>
      <c r="BK63" s="15" t="s">
        <v>1082</v>
      </c>
      <c r="BL63" s="15" t="s">
        <v>1082</v>
      </c>
      <c r="BM63" s="93">
        <v>0</v>
      </c>
      <c r="BN63" s="78"/>
      <c r="BO63" s="93">
        <v>0</v>
      </c>
      <c r="BP63" s="15" t="s">
        <v>1082</v>
      </c>
      <c r="BQ63" s="93">
        <v>0</v>
      </c>
      <c r="BR63" s="78"/>
      <c r="BS63" s="93">
        <v>0</v>
      </c>
      <c r="BT63" s="93">
        <v>0</v>
      </c>
      <c r="BU63" s="78"/>
      <c r="BV63" s="93">
        <v>0</v>
      </c>
      <c r="BW63" s="1">
        <v>0</v>
      </c>
      <c r="BX63" s="93">
        <v>0</v>
      </c>
      <c r="BY63" s="1">
        <v>0</v>
      </c>
      <c r="BZ63" s="78"/>
      <c r="CA63" s="93">
        <v>0</v>
      </c>
      <c r="CB63" s="15" t="s">
        <v>1082</v>
      </c>
      <c r="CC63" s="1">
        <v>0</v>
      </c>
      <c r="CD63" s="15" t="s">
        <v>1082</v>
      </c>
      <c r="CE63" s="78"/>
      <c r="CF63" s="93">
        <v>0</v>
      </c>
      <c r="CG63" s="79"/>
      <c r="CH63" s="93">
        <v>0</v>
      </c>
      <c r="CI63" s="78"/>
      <c r="CJ63" s="93">
        <v>0</v>
      </c>
      <c r="CK63" s="93">
        <v>0</v>
      </c>
      <c r="CL63" s="93">
        <v>0</v>
      </c>
      <c r="CM63" s="78"/>
      <c r="CN63" s="93">
        <v>0</v>
      </c>
      <c r="CO63" s="93">
        <v>0</v>
      </c>
      <c r="CP63" s="79"/>
      <c r="CQ63" s="93">
        <v>0</v>
      </c>
      <c r="CR63" s="93">
        <v>0</v>
      </c>
      <c r="CS63" s="78"/>
      <c r="CT63" s="93">
        <v>0</v>
      </c>
      <c r="CU63" s="93">
        <v>0</v>
      </c>
      <c r="CV63" s="79"/>
      <c r="CW63" s="93">
        <v>0</v>
      </c>
      <c r="CX63" s="93">
        <v>0</v>
      </c>
      <c r="CY63" s="93">
        <v>0</v>
      </c>
      <c r="CZ63" s="78"/>
      <c r="DA63" s="78"/>
      <c r="DB63" s="93">
        <v>0</v>
      </c>
      <c r="DC63" s="93">
        <v>0</v>
      </c>
      <c r="DD63" s="97">
        <v>0</v>
      </c>
      <c r="DE63" s="97">
        <v>0</v>
      </c>
      <c r="DF63" s="97">
        <v>0</v>
      </c>
      <c r="DG63" s="97">
        <v>0</v>
      </c>
      <c r="DH63" s="78"/>
      <c r="DI63" s="83">
        <v>0</v>
      </c>
      <c r="DJ63" s="1" t="s">
        <v>1082</v>
      </c>
      <c r="DK63" s="83">
        <v>0</v>
      </c>
      <c r="DL63" s="93">
        <v>0</v>
      </c>
      <c r="DM63" s="15" t="s">
        <v>1082</v>
      </c>
      <c r="DN63" s="78"/>
      <c r="DO63" s="93">
        <v>0</v>
      </c>
      <c r="DP63" s="93">
        <v>0</v>
      </c>
      <c r="DQ63" s="93">
        <v>0</v>
      </c>
      <c r="DR63" s="15" t="s">
        <v>1082</v>
      </c>
      <c r="DS63" s="78"/>
      <c r="DT63" s="93">
        <v>0</v>
      </c>
      <c r="DU63" s="93">
        <v>0</v>
      </c>
      <c r="DV63" s="93">
        <v>0</v>
      </c>
      <c r="DW63" s="93">
        <v>0</v>
      </c>
      <c r="DX63" s="78"/>
      <c r="DY63" s="93">
        <v>0</v>
      </c>
      <c r="DZ63" s="1">
        <v>0</v>
      </c>
      <c r="EA63" s="78"/>
      <c r="EB63" s="15" t="s">
        <v>1082</v>
      </c>
      <c r="EC63" s="78"/>
      <c r="ED63" s="15" t="s">
        <v>1082</v>
      </c>
      <c r="EE63" s="15" t="s">
        <v>1082</v>
      </c>
      <c r="EF63" s="15" t="s">
        <v>1082</v>
      </c>
      <c r="EG63" s="15" t="s">
        <v>1082</v>
      </c>
      <c r="EH63" s="15" t="s">
        <v>1082</v>
      </c>
      <c r="EI63" s="93">
        <v>0</v>
      </c>
      <c r="EJ63" s="93">
        <v>0</v>
      </c>
      <c r="EK63" s="1">
        <v>0</v>
      </c>
      <c r="EL63" s="78"/>
      <c r="EM63" s="93">
        <v>0</v>
      </c>
      <c r="EN63" s="93">
        <v>0</v>
      </c>
      <c r="EO63" s="93">
        <v>0</v>
      </c>
      <c r="EP63" s="93" t="s">
        <v>29</v>
      </c>
      <c r="EQ63" s="93">
        <v>0</v>
      </c>
      <c r="ER63" s="93">
        <v>0</v>
      </c>
      <c r="ES63" s="93" t="s">
        <v>1082</v>
      </c>
      <c r="ET63" s="93">
        <v>0</v>
      </c>
      <c r="EU63" s="1" t="s">
        <v>1082</v>
      </c>
      <c r="EV63" s="1" t="s">
        <v>1082</v>
      </c>
      <c r="EW63" s="1" t="s">
        <v>1082</v>
      </c>
      <c r="EX63" s="93">
        <v>0</v>
      </c>
      <c r="EY63" s="93">
        <v>0</v>
      </c>
      <c r="EZ63" s="79"/>
      <c r="FA63" s="93">
        <v>0</v>
      </c>
      <c r="FB63" s="93">
        <v>0</v>
      </c>
      <c r="FC63" s="92">
        <v>2</v>
      </c>
      <c r="FD63" s="98">
        <v>0</v>
      </c>
      <c r="FE63" s="93">
        <v>0</v>
      </c>
      <c r="FF63" s="93">
        <v>0</v>
      </c>
      <c r="FG63" s="93">
        <v>0</v>
      </c>
      <c r="FH63" s="1" t="s">
        <v>1082</v>
      </c>
      <c r="FI63" s="93">
        <v>0</v>
      </c>
      <c r="FJ63" s="93">
        <v>0</v>
      </c>
      <c r="FK63" s="93">
        <v>0</v>
      </c>
      <c r="FL63" s="93">
        <v>0</v>
      </c>
      <c r="FM63" s="93">
        <v>0</v>
      </c>
      <c r="FN63" s="93">
        <v>0</v>
      </c>
      <c r="FO63" s="93">
        <v>0</v>
      </c>
      <c r="FP63" s="93">
        <v>0</v>
      </c>
      <c r="FQ63" s="93">
        <v>0</v>
      </c>
      <c r="FR63" s="93">
        <v>0</v>
      </c>
      <c r="FS63" s="93">
        <v>0</v>
      </c>
      <c r="FT63" s="93">
        <v>0</v>
      </c>
      <c r="FU63" s="93">
        <v>0</v>
      </c>
      <c r="FV63" s="93">
        <v>0</v>
      </c>
      <c r="FW63" s="93">
        <v>0</v>
      </c>
    </row>
    <row r="64" spans="1:179" s="31" customFormat="1" ht="120" customHeight="1" x14ac:dyDescent="0.25">
      <c r="A64" s="35" t="s">
        <v>2270</v>
      </c>
      <c r="B64" s="1" t="s">
        <v>1345</v>
      </c>
      <c r="C64" s="1" t="s">
        <v>1346</v>
      </c>
      <c r="D64" s="1" t="s">
        <v>364</v>
      </c>
      <c r="E64" s="1">
        <v>1</v>
      </c>
      <c r="F64" s="1" t="s">
        <v>1347</v>
      </c>
      <c r="G64" s="63">
        <v>2</v>
      </c>
      <c r="H64" s="7" t="s">
        <v>1348</v>
      </c>
      <c r="I64" s="17">
        <v>2002</v>
      </c>
      <c r="J64" s="1" t="s">
        <v>747</v>
      </c>
      <c r="K64" s="1" t="s">
        <v>29</v>
      </c>
      <c r="L64" s="105" t="s">
        <v>29</v>
      </c>
      <c r="M64" s="15">
        <v>2</v>
      </c>
      <c r="N64" s="1" t="s">
        <v>29</v>
      </c>
      <c r="O64" s="1" t="s">
        <v>29</v>
      </c>
      <c r="P64" s="1" t="s">
        <v>29</v>
      </c>
      <c r="Q64" s="35" t="s">
        <v>29</v>
      </c>
      <c r="R64" s="1" t="s">
        <v>29</v>
      </c>
      <c r="S64" s="1" t="s">
        <v>29</v>
      </c>
      <c r="T64" s="1" t="s">
        <v>29</v>
      </c>
      <c r="U64" s="1" t="s">
        <v>29</v>
      </c>
      <c r="V64" s="35" t="s">
        <v>29</v>
      </c>
      <c r="W64" s="1" t="s">
        <v>51</v>
      </c>
      <c r="X64" s="1" t="s">
        <v>31</v>
      </c>
      <c r="Y64" s="16">
        <v>0</v>
      </c>
      <c r="Z64" s="42"/>
      <c r="AA64" s="42"/>
      <c r="AB64" s="25">
        <v>0</v>
      </c>
      <c r="AC64" s="25">
        <v>0</v>
      </c>
      <c r="AD64" s="16">
        <v>0</v>
      </c>
      <c r="AE64" s="16">
        <v>0</v>
      </c>
      <c r="AF64" s="16">
        <v>0</v>
      </c>
      <c r="AG64" s="16">
        <v>0</v>
      </c>
      <c r="AH64" s="16">
        <v>0</v>
      </c>
      <c r="AI64" s="42"/>
      <c r="AJ64" s="16">
        <v>0</v>
      </c>
      <c r="AK64" s="16">
        <v>0</v>
      </c>
      <c r="AL64" s="42"/>
      <c r="AM64" s="16">
        <v>0</v>
      </c>
      <c r="AN64" s="16">
        <v>0</v>
      </c>
      <c r="AO64" s="16">
        <v>0</v>
      </c>
      <c r="AP64" s="41"/>
      <c r="AQ64" s="16">
        <v>0</v>
      </c>
      <c r="AR64" s="16">
        <v>0</v>
      </c>
      <c r="AS64" s="16">
        <v>0</v>
      </c>
      <c r="AT64" s="16">
        <v>0</v>
      </c>
      <c r="AU64" s="16">
        <v>0</v>
      </c>
      <c r="AV64" s="41"/>
      <c r="AW64" s="16">
        <v>0</v>
      </c>
      <c r="AX64" s="16">
        <v>0</v>
      </c>
      <c r="AY64" s="16">
        <v>0</v>
      </c>
      <c r="AZ64" s="16">
        <v>0</v>
      </c>
      <c r="BA64" s="16">
        <v>0</v>
      </c>
      <c r="BB64" s="16">
        <v>0</v>
      </c>
      <c r="BC64" s="25">
        <v>0</v>
      </c>
      <c r="BD64" s="25">
        <v>0</v>
      </c>
      <c r="BE64" s="16">
        <v>0</v>
      </c>
      <c r="BF64" s="25">
        <v>0</v>
      </c>
      <c r="BG64" s="41"/>
      <c r="BH64" s="25">
        <v>0</v>
      </c>
      <c r="BI64" s="16">
        <v>0</v>
      </c>
      <c r="BJ64" s="16">
        <v>0</v>
      </c>
      <c r="BK64" s="15">
        <v>0</v>
      </c>
      <c r="BL64" s="15">
        <v>0</v>
      </c>
      <c r="BM64" s="16">
        <v>0</v>
      </c>
      <c r="BN64" s="41"/>
      <c r="BO64" s="16">
        <v>0</v>
      </c>
      <c r="BP64" s="15">
        <v>0</v>
      </c>
      <c r="BQ64" s="16">
        <v>0</v>
      </c>
      <c r="BR64" s="41"/>
      <c r="BS64" s="16">
        <v>0</v>
      </c>
      <c r="BT64" s="16">
        <v>0</v>
      </c>
      <c r="BU64" s="41"/>
      <c r="BV64" s="16">
        <v>0</v>
      </c>
      <c r="BW64" s="1">
        <v>0</v>
      </c>
      <c r="BX64" s="16">
        <v>0</v>
      </c>
      <c r="BY64" s="1">
        <v>0</v>
      </c>
      <c r="BZ64" s="41"/>
      <c r="CA64" s="16">
        <v>0</v>
      </c>
      <c r="CB64" s="15">
        <v>0</v>
      </c>
      <c r="CC64" s="1">
        <v>0</v>
      </c>
      <c r="CD64" s="15">
        <v>0</v>
      </c>
      <c r="CE64" s="41"/>
      <c r="CF64" s="16">
        <v>0</v>
      </c>
      <c r="CG64" s="42"/>
      <c r="CH64" s="16">
        <v>0</v>
      </c>
      <c r="CI64" s="41"/>
      <c r="CJ64" s="16">
        <v>0</v>
      </c>
      <c r="CK64" s="16">
        <v>0</v>
      </c>
      <c r="CL64" s="16">
        <v>0</v>
      </c>
      <c r="CM64" s="41"/>
      <c r="CN64" s="16">
        <v>0</v>
      </c>
      <c r="CO64" s="16">
        <v>0</v>
      </c>
      <c r="CP64" s="42"/>
      <c r="CQ64" s="16">
        <v>0</v>
      </c>
      <c r="CR64" s="16">
        <v>0</v>
      </c>
      <c r="CS64" s="41"/>
      <c r="CT64" s="16">
        <v>0</v>
      </c>
      <c r="CU64" s="16">
        <v>0</v>
      </c>
      <c r="CV64" s="42"/>
      <c r="CW64" s="16">
        <v>0</v>
      </c>
      <c r="CX64" s="16">
        <v>0</v>
      </c>
      <c r="CY64" s="16">
        <v>0</v>
      </c>
      <c r="CZ64" s="41"/>
      <c r="DA64" s="41"/>
      <c r="DB64" s="16">
        <v>0</v>
      </c>
      <c r="DC64" s="16">
        <v>0</v>
      </c>
      <c r="DD64" s="54">
        <v>0</v>
      </c>
      <c r="DE64" s="54">
        <v>0</v>
      </c>
      <c r="DF64" s="54">
        <v>0</v>
      </c>
      <c r="DG64" s="54">
        <v>0</v>
      </c>
      <c r="DH64" s="41"/>
      <c r="DI64" s="2">
        <v>0</v>
      </c>
      <c r="DJ64" s="1" t="s">
        <v>1082</v>
      </c>
      <c r="DK64" s="2">
        <v>0</v>
      </c>
      <c r="DL64" s="16">
        <v>0</v>
      </c>
      <c r="DM64" s="15">
        <v>0</v>
      </c>
      <c r="DN64" s="41"/>
      <c r="DO64" s="16">
        <v>0</v>
      </c>
      <c r="DP64" s="16">
        <v>0</v>
      </c>
      <c r="DQ64" s="16">
        <v>0</v>
      </c>
      <c r="DR64" s="15">
        <v>0</v>
      </c>
      <c r="DS64" s="41"/>
      <c r="DT64" s="16">
        <v>0</v>
      </c>
      <c r="DU64" s="16">
        <v>0</v>
      </c>
      <c r="DV64" s="16">
        <v>0</v>
      </c>
      <c r="DW64" s="16">
        <v>0</v>
      </c>
      <c r="DX64" s="41"/>
      <c r="DY64" s="16">
        <v>0</v>
      </c>
      <c r="DZ64" s="1">
        <v>0</v>
      </c>
      <c r="EA64" s="41"/>
      <c r="EB64" s="15">
        <v>0</v>
      </c>
      <c r="EC64" s="41"/>
      <c r="ED64" s="15">
        <v>0</v>
      </c>
      <c r="EE64" s="15">
        <v>0</v>
      </c>
      <c r="EF64" s="15">
        <v>0</v>
      </c>
      <c r="EG64" s="15">
        <v>0</v>
      </c>
      <c r="EH64" s="15">
        <v>0</v>
      </c>
      <c r="EI64" s="16">
        <v>0</v>
      </c>
      <c r="EJ64" s="16">
        <v>0</v>
      </c>
      <c r="EK64" s="1">
        <v>0</v>
      </c>
      <c r="EL64" s="41"/>
      <c r="EM64" s="16">
        <v>0</v>
      </c>
      <c r="EN64" s="16">
        <v>0</v>
      </c>
      <c r="EO64" s="16">
        <v>0</v>
      </c>
      <c r="EP64" s="16">
        <v>0</v>
      </c>
      <c r="EQ64" s="16">
        <v>0</v>
      </c>
      <c r="ER64" s="16">
        <v>0</v>
      </c>
      <c r="ES64" s="16" t="s">
        <v>1082</v>
      </c>
      <c r="ET64" s="16">
        <v>0</v>
      </c>
      <c r="EU64" s="1" t="s">
        <v>1082</v>
      </c>
      <c r="EV64" s="1" t="s">
        <v>1082</v>
      </c>
      <c r="EW64" s="1" t="s">
        <v>1082</v>
      </c>
      <c r="EX64" s="16">
        <v>0</v>
      </c>
      <c r="EY64" s="16">
        <v>0</v>
      </c>
      <c r="EZ64" s="42"/>
      <c r="FA64" s="16">
        <v>0</v>
      </c>
      <c r="FB64" s="16">
        <v>0</v>
      </c>
      <c r="FC64" s="40">
        <v>0</v>
      </c>
      <c r="FD64" s="1" t="s">
        <v>1082</v>
      </c>
      <c r="FE64" s="1" t="s">
        <v>1082</v>
      </c>
      <c r="FF64" s="1" t="s">
        <v>1082</v>
      </c>
      <c r="FG64" s="1" t="s">
        <v>1082</v>
      </c>
      <c r="FH64" s="1" t="s">
        <v>1082</v>
      </c>
      <c r="FI64" s="1" t="s">
        <v>1082</v>
      </c>
      <c r="FJ64" s="1" t="s">
        <v>1082</v>
      </c>
      <c r="FK64" s="1" t="s">
        <v>1082</v>
      </c>
      <c r="FL64" s="1" t="s">
        <v>1082</v>
      </c>
      <c r="FM64" s="1" t="s">
        <v>1082</v>
      </c>
      <c r="FN64" s="1" t="s">
        <v>1082</v>
      </c>
      <c r="FO64" s="1" t="s">
        <v>1082</v>
      </c>
      <c r="FP64" s="1" t="s">
        <v>1082</v>
      </c>
      <c r="FQ64" s="1" t="s">
        <v>1082</v>
      </c>
      <c r="FR64" s="1" t="s">
        <v>1082</v>
      </c>
      <c r="FS64" s="1" t="s">
        <v>1082</v>
      </c>
      <c r="FT64" s="1" t="s">
        <v>1082</v>
      </c>
      <c r="FU64" s="1" t="s">
        <v>1082</v>
      </c>
      <c r="FV64" s="1" t="s">
        <v>1082</v>
      </c>
      <c r="FW64" s="1" t="s">
        <v>1082</v>
      </c>
    </row>
    <row r="65" spans="1:179" ht="120" customHeight="1" x14ac:dyDescent="0.25">
      <c r="A65" s="35" t="s">
        <v>2271</v>
      </c>
      <c r="B65" s="83" t="s">
        <v>126</v>
      </c>
      <c r="C65" s="84" t="s">
        <v>127</v>
      </c>
      <c r="D65" s="83" t="s">
        <v>128</v>
      </c>
      <c r="E65" s="83">
        <v>1</v>
      </c>
      <c r="F65" s="83" t="s">
        <v>129</v>
      </c>
      <c r="G65" s="84">
        <v>1</v>
      </c>
      <c r="H65" s="76" t="s">
        <v>130</v>
      </c>
      <c r="I65" s="77">
        <v>2002</v>
      </c>
      <c r="J65" s="76" t="s">
        <v>77</v>
      </c>
      <c r="K65" s="77">
        <v>2003</v>
      </c>
      <c r="L65" s="89" t="s">
        <v>29</v>
      </c>
      <c r="M65" s="83">
        <v>1</v>
      </c>
      <c r="N65" s="83" t="s">
        <v>29</v>
      </c>
      <c r="O65" s="83" t="s">
        <v>29</v>
      </c>
      <c r="P65" s="83" t="s">
        <v>29</v>
      </c>
      <c r="Q65" s="35" t="s">
        <v>29</v>
      </c>
      <c r="R65" s="83" t="s">
        <v>29</v>
      </c>
      <c r="S65" s="83" t="s">
        <v>29</v>
      </c>
      <c r="T65" s="83" t="s">
        <v>29</v>
      </c>
      <c r="U65" s="83" t="s">
        <v>29</v>
      </c>
      <c r="V65" s="35" t="s">
        <v>29</v>
      </c>
      <c r="W65" s="83" t="s">
        <v>51</v>
      </c>
      <c r="X65" s="83" t="s">
        <v>31</v>
      </c>
      <c r="Y65" s="83">
        <v>0</v>
      </c>
      <c r="Z65" s="91"/>
      <c r="AA65" s="91"/>
      <c r="AB65" s="83">
        <v>1</v>
      </c>
      <c r="AC65" s="83">
        <v>0</v>
      </c>
      <c r="AD65" s="83">
        <v>0</v>
      </c>
      <c r="AE65" s="75">
        <v>0</v>
      </c>
      <c r="AF65" s="75">
        <v>0</v>
      </c>
      <c r="AG65" s="75">
        <v>0</v>
      </c>
      <c r="AH65" s="75">
        <v>0</v>
      </c>
      <c r="AI65" s="87"/>
      <c r="AJ65" s="83">
        <v>0</v>
      </c>
      <c r="AK65" s="83">
        <v>0</v>
      </c>
      <c r="AL65" s="87"/>
      <c r="AM65" s="93">
        <v>0</v>
      </c>
      <c r="AN65" s="93">
        <v>0</v>
      </c>
      <c r="AO65" s="93">
        <v>0</v>
      </c>
      <c r="AP65" s="78"/>
      <c r="AQ65" s="83">
        <v>0</v>
      </c>
      <c r="AR65" s="75">
        <v>0</v>
      </c>
      <c r="AS65" s="75">
        <v>0</v>
      </c>
      <c r="AT65" s="83">
        <v>0</v>
      </c>
      <c r="AU65" s="83">
        <v>0</v>
      </c>
      <c r="AV65" s="78"/>
      <c r="AW65" s="75">
        <v>0</v>
      </c>
      <c r="AX65" s="75">
        <v>0</v>
      </c>
      <c r="AY65" s="75">
        <v>0</v>
      </c>
      <c r="AZ65" s="75">
        <v>0</v>
      </c>
      <c r="BA65" s="75">
        <v>0</v>
      </c>
      <c r="BB65" s="75">
        <v>0</v>
      </c>
      <c r="BC65" s="88">
        <v>0</v>
      </c>
      <c r="BD65" s="83">
        <v>0</v>
      </c>
      <c r="BE65" s="83">
        <v>0</v>
      </c>
      <c r="BF65" s="83">
        <v>0</v>
      </c>
      <c r="BG65" s="78"/>
      <c r="BH65" s="83">
        <v>0</v>
      </c>
      <c r="BI65" s="83">
        <v>0</v>
      </c>
      <c r="BJ65" s="83">
        <v>0</v>
      </c>
      <c r="BK65" s="15" t="s">
        <v>1082</v>
      </c>
      <c r="BL65" s="15" t="s">
        <v>1082</v>
      </c>
      <c r="BM65" s="75">
        <v>0</v>
      </c>
      <c r="BN65" s="78"/>
      <c r="BO65" s="75">
        <v>0</v>
      </c>
      <c r="BP65" s="15" t="s">
        <v>1082</v>
      </c>
      <c r="BQ65" s="83">
        <v>0</v>
      </c>
      <c r="BR65" s="78"/>
      <c r="BS65" s="83">
        <v>0</v>
      </c>
      <c r="BT65" s="83">
        <v>0</v>
      </c>
      <c r="BU65" s="78"/>
      <c r="BV65" s="83">
        <v>0</v>
      </c>
      <c r="BW65" s="1">
        <v>0</v>
      </c>
      <c r="BX65" s="83">
        <v>0</v>
      </c>
      <c r="BY65" s="1">
        <v>0</v>
      </c>
      <c r="BZ65" s="78"/>
      <c r="CA65" s="83">
        <v>0</v>
      </c>
      <c r="CB65" s="15" t="s">
        <v>1082</v>
      </c>
      <c r="CC65" s="1">
        <v>0</v>
      </c>
      <c r="CD65" s="15" t="s">
        <v>1082</v>
      </c>
      <c r="CE65" s="78"/>
      <c r="CF65" s="83">
        <v>0</v>
      </c>
      <c r="CG65" s="79"/>
      <c r="CH65" s="83">
        <v>0</v>
      </c>
      <c r="CI65" s="78"/>
      <c r="CJ65" s="94">
        <v>1</v>
      </c>
      <c r="CK65" s="83">
        <v>0</v>
      </c>
      <c r="CL65" s="83">
        <v>0</v>
      </c>
      <c r="CM65" s="78"/>
      <c r="CN65" s="75">
        <v>0</v>
      </c>
      <c r="CO65" s="75">
        <v>0</v>
      </c>
      <c r="CP65" s="87"/>
      <c r="CQ65" s="83">
        <v>0</v>
      </c>
      <c r="CR65" s="75">
        <v>0</v>
      </c>
      <c r="CS65" s="78"/>
      <c r="CT65" s="83">
        <v>1</v>
      </c>
      <c r="CU65" s="83">
        <v>17</v>
      </c>
      <c r="CV65" s="91"/>
      <c r="CW65" s="83">
        <v>0</v>
      </c>
      <c r="CX65" s="83">
        <v>0</v>
      </c>
      <c r="CY65" s="83">
        <v>0</v>
      </c>
      <c r="CZ65" s="78"/>
      <c r="DA65" s="78"/>
      <c r="DB65" s="83">
        <v>0</v>
      </c>
      <c r="DC65" s="83">
        <v>0</v>
      </c>
      <c r="DD65" s="83">
        <v>0</v>
      </c>
      <c r="DE65" s="83">
        <v>0</v>
      </c>
      <c r="DF65" s="83">
        <v>0</v>
      </c>
      <c r="DG65" s="83">
        <v>0</v>
      </c>
      <c r="DH65" s="78"/>
      <c r="DI65" s="83">
        <v>0</v>
      </c>
      <c r="DJ65" s="1" t="s">
        <v>1082</v>
      </c>
      <c r="DK65" s="83">
        <v>0</v>
      </c>
      <c r="DL65" s="83">
        <v>0</v>
      </c>
      <c r="DM65" s="15" t="s">
        <v>1082</v>
      </c>
      <c r="DN65" s="78"/>
      <c r="DO65" s="83">
        <v>0</v>
      </c>
      <c r="DP65" s="83">
        <v>0</v>
      </c>
      <c r="DQ65" s="83">
        <v>0</v>
      </c>
      <c r="DR65" s="15" t="s">
        <v>1082</v>
      </c>
      <c r="DS65" s="78"/>
      <c r="DT65" s="83">
        <v>0</v>
      </c>
      <c r="DU65" s="83">
        <v>0</v>
      </c>
      <c r="DV65" s="83">
        <v>0</v>
      </c>
      <c r="DW65" s="83">
        <v>0</v>
      </c>
      <c r="DX65" s="78"/>
      <c r="DY65" s="83">
        <v>0</v>
      </c>
      <c r="DZ65" s="1">
        <v>0</v>
      </c>
      <c r="EA65" s="78"/>
      <c r="EB65" s="15" t="s">
        <v>1082</v>
      </c>
      <c r="EC65" s="78"/>
      <c r="ED65" s="15" t="s">
        <v>1082</v>
      </c>
      <c r="EE65" s="15" t="s">
        <v>1082</v>
      </c>
      <c r="EF65" s="15" t="s">
        <v>1082</v>
      </c>
      <c r="EG65" s="15" t="s">
        <v>1082</v>
      </c>
      <c r="EH65" s="15" t="s">
        <v>1082</v>
      </c>
      <c r="EI65" s="83">
        <v>0</v>
      </c>
      <c r="EJ65" s="83">
        <v>0</v>
      </c>
      <c r="EK65" s="1">
        <v>0</v>
      </c>
      <c r="EL65" s="78"/>
      <c r="EM65" s="83">
        <v>0</v>
      </c>
      <c r="EN65" s="83">
        <v>0</v>
      </c>
      <c r="EO65" s="75">
        <v>0</v>
      </c>
      <c r="EP65" s="83">
        <v>0</v>
      </c>
      <c r="EQ65" s="83">
        <v>0</v>
      </c>
      <c r="ER65" s="83">
        <v>0</v>
      </c>
      <c r="ES65" s="83" t="s">
        <v>1082</v>
      </c>
      <c r="ET65" s="83">
        <v>0</v>
      </c>
      <c r="EU65" s="1" t="s">
        <v>1082</v>
      </c>
      <c r="EV65" s="1" t="s">
        <v>1082</v>
      </c>
      <c r="EW65" s="1" t="s">
        <v>1082</v>
      </c>
      <c r="EX65" s="83">
        <v>0</v>
      </c>
      <c r="EY65" s="83">
        <v>0</v>
      </c>
      <c r="EZ65" s="91"/>
      <c r="FA65" s="83">
        <v>0</v>
      </c>
      <c r="FB65" s="94">
        <v>1</v>
      </c>
      <c r="FC65" s="94">
        <v>1</v>
      </c>
      <c r="FD65" s="106">
        <v>0</v>
      </c>
      <c r="FE65" s="83">
        <v>0</v>
      </c>
      <c r="FF65" s="93">
        <v>0</v>
      </c>
      <c r="FG65" s="83">
        <v>0</v>
      </c>
      <c r="FH65" s="1" t="s">
        <v>1082</v>
      </c>
      <c r="FI65" s="83">
        <v>0</v>
      </c>
      <c r="FJ65" s="83">
        <v>0</v>
      </c>
      <c r="FK65" s="83">
        <v>0</v>
      </c>
      <c r="FL65" s="83">
        <v>0</v>
      </c>
      <c r="FM65" s="83">
        <v>0</v>
      </c>
      <c r="FN65" s="83">
        <v>0</v>
      </c>
      <c r="FO65" s="83">
        <v>0</v>
      </c>
      <c r="FP65" s="83">
        <v>0</v>
      </c>
      <c r="FQ65" s="83">
        <v>0</v>
      </c>
      <c r="FR65" s="83">
        <v>0</v>
      </c>
      <c r="FS65" s="83">
        <v>0</v>
      </c>
      <c r="FT65" s="83">
        <v>0</v>
      </c>
      <c r="FU65" s="83">
        <v>0</v>
      </c>
      <c r="FV65" s="83">
        <v>0</v>
      </c>
      <c r="FW65" s="83">
        <v>0</v>
      </c>
    </row>
    <row r="66" spans="1:179" ht="120" customHeight="1" x14ac:dyDescent="0.25">
      <c r="A66" s="35" t="s">
        <v>2272</v>
      </c>
      <c r="B66" s="75" t="s">
        <v>131</v>
      </c>
      <c r="C66" s="75" t="s">
        <v>132</v>
      </c>
      <c r="D66" s="83" t="s">
        <v>86</v>
      </c>
      <c r="E66" s="83">
        <v>1</v>
      </c>
      <c r="F66" s="83" t="s">
        <v>133</v>
      </c>
      <c r="G66" s="75">
        <v>1</v>
      </c>
      <c r="H66" s="76" t="s">
        <v>134</v>
      </c>
      <c r="I66" s="77">
        <v>2002</v>
      </c>
      <c r="J66" s="107" t="s">
        <v>135</v>
      </c>
      <c r="K66" s="77">
        <v>2003</v>
      </c>
      <c r="L66" s="90" t="s">
        <v>29</v>
      </c>
      <c r="M66" s="83">
        <v>1</v>
      </c>
      <c r="N66" s="83" t="s">
        <v>29</v>
      </c>
      <c r="O66" s="83" t="s">
        <v>29</v>
      </c>
      <c r="P66" s="83" t="s">
        <v>29</v>
      </c>
      <c r="Q66" s="35" t="s">
        <v>29</v>
      </c>
      <c r="R66" s="83" t="s">
        <v>136</v>
      </c>
      <c r="S66" s="83" t="s">
        <v>29</v>
      </c>
      <c r="T66" s="83" t="s">
        <v>29</v>
      </c>
      <c r="U66" s="83" t="s">
        <v>29</v>
      </c>
      <c r="V66" s="35" t="s">
        <v>29</v>
      </c>
      <c r="W66" s="83" t="s">
        <v>30</v>
      </c>
      <c r="X66" s="83" t="s">
        <v>137</v>
      </c>
      <c r="Y66" s="83">
        <v>1</v>
      </c>
      <c r="Z66" s="91"/>
      <c r="AA66" s="91"/>
      <c r="AB66" s="83">
        <v>1</v>
      </c>
      <c r="AC66" s="83">
        <v>0</v>
      </c>
      <c r="AD66" s="83">
        <v>0</v>
      </c>
      <c r="AE66" s="75">
        <v>0</v>
      </c>
      <c r="AF66" s="75">
        <v>0</v>
      </c>
      <c r="AG66" s="75">
        <v>0</v>
      </c>
      <c r="AH66" s="108">
        <v>0</v>
      </c>
      <c r="AI66" s="87"/>
      <c r="AJ66" s="83">
        <v>0</v>
      </c>
      <c r="AK66" s="83">
        <v>0</v>
      </c>
      <c r="AL66" s="87"/>
      <c r="AM66" s="92">
        <v>2</v>
      </c>
      <c r="AN66" s="92">
        <v>2</v>
      </c>
      <c r="AO66" s="109">
        <v>1</v>
      </c>
      <c r="AP66" s="78"/>
      <c r="AQ66" s="83">
        <v>0</v>
      </c>
      <c r="AR66" s="75">
        <v>0</v>
      </c>
      <c r="AS66" s="75">
        <v>0</v>
      </c>
      <c r="AT66" s="83">
        <v>1</v>
      </c>
      <c r="AU66" s="83">
        <v>0</v>
      </c>
      <c r="AV66" s="78"/>
      <c r="AW66" s="75">
        <v>0</v>
      </c>
      <c r="AX66" s="75">
        <v>0</v>
      </c>
      <c r="AY66" s="75">
        <v>0</v>
      </c>
      <c r="AZ66" s="75">
        <v>0</v>
      </c>
      <c r="BA66" s="75">
        <v>0</v>
      </c>
      <c r="BB66" s="75">
        <v>0</v>
      </c>
      <c r="BC66" s="88">
        <v>0</v>
      </c>
      <c r="BD66" s="83">
        <v>0</v>
      </c>
      <c r="BE66" s="83">
        <v>0</v>
      </c>
      <c r="BF66" s="83">
        <v>0</v>
      </c>
      <c r="BG66" s="78"/>
      <c r="BH66" s="83">
        <v>0</v>
      </c>
      <c r="BI66" s="83">
        <v>0</v>
      </c>
      <c r="BJ66" s="83">
        <v>0</v>
      </c>
      <c r="BK66" s="15">
        <v>0</v>
      </c>
      <c r="BL66" s="15">
        <v>0</v>
      </c>
      <c r="BM66" s="75">
        <v>0</v>
      </c>
      <c r="BN66" s="78"/>
      <c r="BO66" s="75">
        <v>0</v>
      </c>
      <c r="BP66" s="15">
        <v>0</v>
      </c>
      <c r="BQ66" s="83">
        <v>0</v>
      </c>
      <c r="BR66" s="78"/>
      <c r="BS66" s="83">
        <v>0</v>
      </c>
      <c r="BT66" s="83">
        <v>0</v>
      </c>
      <c r="BU66" s="78"/>
      <c r="BV66" s="83">
        <v>0</v>
      </c>
      <c r="BW66" s="1">
        <v>0</v>
      </c>
      <c r="BX66" s="83">
        <v>0</v>
      </c>
      <c r="BY66" s="1">
        <v>0</v>
      </c>
      <c r="BZ66" s="78"/>
      <c r="CA66" s="83">
        <v>0</v>
      </c>
      <c r="CB66" s="15">
        <v>0</v>
      </c>
      <c r="CC66" s="1">
        <v>0</v>
      </c>
      <c r="CD66" s="15">
        <v>0</v>
      </c>
      <c r="CE66" s="78"/>
      <c r="CF66" s="83">
        <v>0</v>
      </c>
      <c r="CG66" s="79"/>
      <c r="CH66" s="83">
        <v>0</v>
      </c>
      <c r="CI66" s="78"/>
      <c r="CJ66" s="21">
        <v>1</v>
      </c>
      <c r="CK66" s="83">
        <v>0</v>
      </c>
      <c r="CL66" s="83">
        <v>0</v>
      </c>
      <c r="CM66" s="78"/>
      <c r="CN66" s="75">
        <v>0</v>
      </c>
      <c r="CO66" s="75">
        <v>0</v>
      </c>
      <c r="CP66" s="87"/>
      <c r="CQ66" s="83">
        <v>1</v>
      </c>
      <c r="CR66" s="75">
        <v>0</v>
      </c>
      <c r="CS66" s="78"/>
      <c r="CT66" s="83">
        <v>3</v>
      </c>
      <c r="CU66" s="83">
        <v>183</v>
      </c>
      <c r="CV66" s="91"/>
      <c r="CW66" s="83">
        <v>0</v>
      </c>
      <c r="CX66" s="83">
        <v>1</v>
      </c>
      <c r="CY66" s="83">
        <v>0</v>
      </c>
      <c r="CZ66" s="78"/>
      <c r="DA66" s="78"/>
      <c r="DB66" s="110">
        <v>1</v>
      </c>
      <c r="DC66" s="109">
        <v>1</v>
      </c>
      <c r="DD66" s="83">
        <v>0</v>
      </c>
      <c r="DE66" s="83">
        <v>0</v>
      </c>
      <c r="DF66" s="86">
        <v>2</v>
      </c>
      <c r="DG66" s="86">
        <v>2</v>
      </c>
      <c r="DH66" s="78"/>
      <c r="DI66" s="83">
        <v>0</v>
      </c>
      <c r="DJ66" s="1" t="s">
        <v>1082</v>
      </c>
      <c r="DK66" s="83">
        <v>0</v>
      </c>
      <c r="DL66" s="83">
        <v>0</v>
      </c>
      <c r="DM66" s="15">
        <v>0</v>
      </c>
      <c r="DN66" s="78"/>
      <c r="DO66" s="86">
        <v>2</v>
      </c>
      <c r="DP66" s="83">
        <v>0</v>
      </c>
      <c r="DQ66" s="83">
        <v>0</v>
      </c>
      <c r="DR66" s="15">
        <v>0</v>
      </c>
      <c r="DS66" s="78"/>
      <c r="DT66" s="86">
        <v>2</v>
      </c>
      <c r="DU66" s="83">
        <v>0</v>
      </c>
      <c r="DV66" s="83">
        <v>0</v>
      </c>
      <c r="DW66" s="86">
        <v>2</v>
      </c>
      <c r="DX66" s="78"/>
      <c r="DY66" s="83">
        <v>0</v>
      </c>
      <c r="DZ66" s="1">
        <v>0</v>
      </c>
      <c r="EA66" s="78"/>
      <c r="EB66" s="15">
        <v>0</v>
      </c>
      <c r="EC66" s="78"/>
      <c r="ED66" s="15">
        <v>0</v>
      </c>
      <c r="EE66" s="15">
        <v>0</v>
      </c>
      <c r="EF66" s="15">
        <v>0</v>
      </c>
      <c r="EG66" s="15">
        <v>0</v>
      </c>
      <c r="EH66" s="15">
        <v>0</v>
      </c>
      <c r="EI66" s="86">
        <v>2</v>
      </c>
      <c r="EJ66" s="83">
        <v>0</v>
      </c>
      <c r="EK66" s="1">
        <v>0</v>
      </c>
      <c r="EL66" s="78"/>
      <c r="EM66" s="95">
        <v>1</v>
      </c>
      <c r="EN66" s="83">
        <v>0</v>
      </c>
      <c r="EO66" s="95">
        <v>1</v>
      </c>
      <c r="EP66" s="88">
        <v>0</v>
      </c>
      <c r="EQ66" s="83">
        <v>0</v>
      </c>
      <c r="ER66" s="83">
        <v>0</v>
      </c>
      <c r="ES66" s="75">
        <v>0</v>
      </c>
      <c r="ET66" s="75">
        <v>0</v>
      </c>
      <c r="EU66" s="1">
        <v>1</v>
      </c>
      <c r="EV66" s="1">
        <v>1</v>
      </c>
      <c r="EW66" s="1">
        <v>0</v>
      </c>
      <c r="EX66" s="83">
        <v>0</v>
      </c>
      <c r="EY66" s="83">
        <v>0</v>
      </c>
      <c r="EZ66" s="91"/>
      <c r="FA66" s="86">
        <v>2</v>
      </c>
      <c r="FB66" s="109">
        <v>1</v>
      </c>
      <c r="FC66" s="86">
        <v>2</v>
      </c>
      <c r="FD66" s="95">
        <v>0</v>
      </c>
      <c r="FE66" s="111">
        <v>2</v>
      </c>
      <c r="FF66" s="83">
        <v>0</v>
      </c>
      <c r="FG66" s="106">
        <v>0</v>
      </c>
      <c r="FH66" s="1">
        <v>0</v>
      </c>
      <c r="FI66" s="83">
        <v>0</v>
      </c>
      <c r="FJ66" s="83">
        <v>0</v>
      </c>
      <c r="FK66" s="94">
        <v>1</v>
      </c>
      <c r="FL66" s="83">
        <v>0</v>
      </c>
      <c r="FM66" s="83">
        <v>0</v>
      </c>
      <c r="FN66" s="83">
        <v>0</v>
      </c>
      <c r="FO66" s="83">
        <v>0</v>
      </c>
      <c r="FP66" s="83">
        <v>0</v>
      </c>
      <c r="FQ66" s="83">
        <v>0</v>
      </c>
      <c r="FR66" s="83">
        <v>0</v>
      </c>
      <c r="FS66" s="83">
        <v>0</v>
      </c>
      <c r="FT66" s="83">
        <v>0</v>
      </c>
      <c r="FU66" s="83">
        <v>0</v>
      </c>
      <c r="FV66" s="83">
        <v>0</v>
      </c>
      <c r="FW66" s="83">
        <v>0</v>
      </c>
    </row>
    <row r="67" spans="1:179" s="31" customFormat="1" ht="120" customHeight="1" x14ac:dyDescent="0.25">
      <c r="A67" s="35" t="s">
        <v>2273</v>
      </c>
      <c r="B67" s="1" t="s">
        <v>1349</v>
      </c>
      <c r="C67" s="1" t="s">
        <v>1350</v>
      </c>
      <c r="D67" s="15" t="s">
        <v>1132</v>
      </c>
      <c r="E67" s="2">
        <v>4</v>
      </c>
      <c r="F67" s="15" t="s">
        <v>444</v>
      </c>
      <c r="G67" s="1">
        <v>2</v>
      </c>
      <c r="H67" s="7" t="s">
        <v>1351</v>
      </c>
      <c r="I67" s="17">
        <v>2002</v>
      </c>
      <c r="J67" s="53" t="s">
        <v>50</v>
      </c>
      <c r="K67" s="17">
        <v>2003</v>
      </c>
      <c r="L67" s="6" t="s">
        <v>29</v>
      </c>
      <c r="M67" s="2">
        <v>2</v>
      </c>
      <c r="N67" s="2" t="s">
        <v>29</v>
      </c>
      <c r="O67" s="15" t="s">
        <v>627</v>
      </c>
      <c r="P67" s="15">
        <v>7</v>
      </c>
      <c r="Q67" s="35" t="s">
        <v>29</v>
      </c>
      <c r="R67" s="2" t="s">
        <v>29</v>
      </c>
      <c r="S67" s="2" t="s">
        <v>29</v>
      </c>
      <c r="T67" s="2" t="s">
        <v>29</v>
      </c>
      <c r="U67" s="2" t="s">
        <v>29</v>
      </c>
      <c r="V67" s="35" t="s">
        <v>29</v>
      </c>
      <c r="W67" s="15" t="s">
        <v>71</v>
      </c>
      <c r="X67" s="15" t="s">
        <v>31</v>
      </c>
      <c r="Y67" s="2">
        <v>1</v>
      </c>
      <c r="Z67" s="10"/>
      <c r="AA67" s="10"/>
      <c r="AB67" s="2">
        <v>0</v>
      </c>
      <c r="AC67" s="2">
        <v>0</v>
      </c>
      <c r="AD67" s="2">
        <v>0</v>
      </c>
      <c r="AE67" s="1">
        <v>0</v>
      </c>
      <c r="AF67" s="1">
        <v>0</v>
      </c>
      <c r="AG67" s="1">
        <v>0</v>
      </c>
      <c r="AH67" s="1">
        <v>0</v>
      </c>
      <c r="AI67" s="11"/>
      <c r="AJ67" s="2">
        <v>0</v>
      </c>
      <c r="AK67" s="2">
        <v>0</v>
      </c>
      <c r="AL67" s="11"/>
      <c r="AM67" s="40" t="s">
        <v>1082</v>
      </c>
      <c r="AN67" s="40" t="s">
        <v>1082</v>
      </c>
      <c r="AO67" s="29" t="s">
        <v>1082</v>
      </c>
      <c r="AP67" s="41"/>
      <c r="AQ67" s="2">
        <v>0</v>
      </c>
      <c r="AR67" s="1">
        <v>0</v>
      </c>
      <c r="AS67" s="1">
        <v>0</v>
      </c>
      <c r="AT67" s="2">
        <v>0</v>
      </c>
      <c r="AU67" s="2">
        <v>0</v>
      </c>
      <c r="AV67" s="41"/>
      <c r="AW67" s="1">
        <v>0</v>
      </c>
      <c r="AX67" s="1">
        <v>0</v>
      </c>
      <c r="AY67" s="1">
        <v>0</v>
      </c>
      <c r="AZ67" s="1">
        <v>0</v>
      </c>
      <c r="BA67" s="1">
        <v>0</v>
      </c>
      <c r="BB67" s="1">
        <v>0</v>
      </c>
      <c r="BC67" s="15">
        <v>0</v>
      </c>
      <c r="BD67" s="2">
        <v>0</v>
      </c>
      <c r="BE67" s="2">
        <v>0</v>
      </c>
      <c r="BF67" s="2">
        <v>0</v>
      </c>
      <c r="BG67" s="41"/>
      <c r="BH67" s="2">
        <v>0</v>
      </c>
      <c r="BI67" s="2">
        <v>0</v>
      </c>
      <c r="BJ67" s="2">
        <v>0</v>
      </c>
      <c r="BK67" s="15">
        <v>0</v>
      </c>
      <c r="BL67" s="15">
        <v>0</v>
      </c>
      <c r="BM67" s="1">
        <v>0</v>
      </c>
      <c r="BN67" s="41"/>
      <c r="BO67" s="1">
        <v>0</v>
      </c>
      <c r="BP67" s="15">
        <v>0</v>
      </c>
      <c r="BQ67" s="2">
        <v>0</v>
      </c>
      <c r="BR67" s="41"/>
      <c r="BS67" s="2">
        <v>0</v>
      </c>
      <c r="BT67" s="2">
        <v>0</v>
      </c>
      <c r="BU67" s="41"/>
      <c r="BV67" s="2">
        <v>0</v>
      </c>
      <c r="BW67" s="1">
        <v>0</v>
      </c>
      <c r="BX67" s="2">
        <v>0</v>
      </c>
      <c r="BY67" s="1">
        <v>0</v>
      </c>
      <c r="BZ67" s="41"/>
      <c r="CA67" s="2">
        <v>0</v>
      </c>
      <c r="CB67" s="15">
        <v>0</v>
      </c>
      <c r="CC67" s="1">
        <v>0</v>
      </c>
      <c r="CD67" s="15">
        <v>0</v>
      </c>
      <c r="CE67" s="41"/>
      <c r="CF67" s="2">
        <v>0</v>
      </c>
      <c r="CG67" s="42"/>
      <c r="CH67" s="2">
        <v>0</v>
      </c>
      <c r="CI67" s="41"/>
      <c r="CJ67" s="22">
        <v>0</v>
      </c>
      <c r="CK67" s="2">
        <v>0</v>
      </c>
      <c r="CL67" s="2">
        <v>0</v>
      </c>
      <c r="CM67" s="41"/>
      <c r="CN67" s="1">
        <v>0</v>
      </c>
      <c r="CO67" s="1">
        <v>0</v>
      </c>
      <c r="CP67" s="11"/>
      <c r="CQ67" s="2">
        <v>0</v>
      </c>
      <c r="CR67" s="1">
        <v>0</v>
      </c>
      <c r="CS67" s="41"/>
      <c r="CT67" s="2">
        <v>0</v>
      </c>
      <c r="CU67" s="2">
        <v>0</v>
      </c>
      <c r="CV67" s="10"/>
      <c r="CW67" s="2" t="s">
        <v>1082</v>
      </c>
      <c r="CX67" s="2" t="s">
        <v>1082</v>
      </c>
      <c r="CY67" s="2" t="s">
        <v>1082</v>
      </c>
      <c r="CZ67" s="41"/>
      <c r="DA67" s="41"/>
      <c r="DB67" s="2">
        <v>0</v>
      </c>
      <c r="DC67" s="29">
        <v>0</v>
      </c>
      <c r="DD67" s="2">
        <v>0</v>
      </c>
      <c r="DE67" s="2">
        <v>0</v>
      </c>
      <c r="DF67" s="30">
        <v>0</v>
      </c>
      <c r="DG67" s="30">
        <v>0</v>
      </c>
      <c r="DH67" s="41"/>
      <c r="DI67" s="2">
        <v>0</v>
      </c>
      <c r="DJ67" s="1" t="s">
        <v>1082</v>
      </c>
      <c r="DK67" s="2">
        <v>0</v>
      </c>
      <c r="DL67" s="2">
        <v>0</v>
      </c>
      <c r="DM67" s="15">
        <v>0</v>
      </c>
      <c r="DN67" s="41"/>
      <c r="DO67" s="30">
        <v>0</v>
      </c>
      <c r="DP67" s="2">
        <v>0</v>
      </c>
      <c r="DQ67" s="2">
        <v>0</v>
      </c>
      <c r="DR67" s="15">
        <v>0</v>
      </c>
      <c r="DS67" s="41"/>
      <c r="DT67" s="30">
        <v>0</v>
      </c>
      <c r="DU67" s="2">
        <v>0</v>
      </c>
      <c r="DV67" s="2">
        <v>0</v>
      </c>
      <c r="DW67" s="30">
        <v>0</v>
      </c>
      <c r="DX67" s="41"/>
      <c r="DY67" s="2">
        <v>0</v>
      </c>
      <c r="DZ67" s="1">
        <v>0</v>
      </c>
      <c r="EA67" s="41"/>
      <c r="EB67" s="15">
        <v>0</v>
      </c>
      <c r="EC67" s="41"/>
      <c r="ED67" s="15">
        <v>0</v>
      </c>
      <c r="EE67" s="15">
        <v>0</v>
      </c>
      <c r="EF67" s="15">
        <v>0</v>
      </c>
      <c r="EG67" s="15">
        <v>0</v>
      </c>
      <c r="EH67" s="15">
        <v>0</v>
      </c>
      <c r="EI67" s="30">
        <v>0</v>
      </c>
      <c r="EJ67" s="2">
        <v>0</v>
      </c>
      <c r="EK67" s="1">
        <v>0</v>
      </c>
      <c r="EL67" s="41"/>
      <c r="EM67" s="30">
        <v>0</v>
      </c>
      <c r="EN67" s="2">
        <v>0</v>
      </c>
      <c r="EO67" s="30">
        <v>0</v>
      </c>
      <c r="EP67" s="30">
        <v>0</v>
      </c>
      <c r="EQ67" s="2">
        <v>0</v>
      </c>
      <c r="ER67" s="2">
        <v>0</v>
      </c>
      <c r="ES67" s="30">
        <v>0</v>
      </c>
      <c r="ET67" s="30">
        <v>0</v>
      </c>
      <c r="EU67" s="1">
        <v>0</v>
      </c>
      <c r="EV67" s="1">
        <v>0</v>
      </c>
      <c r="EW67" s="1">
        <v>0</v>
      </c>
      <c r="EX67" s="2">
        <v>0</v>
      </c>
      <c r="EY67" s="2">
        <v>0</v>
      </c>
      <c r="EZ67" s="10"/>
      <c r="FA67" s="30">
        <v>0</v>
      </c>
      <c r="FB67" s="29">
        <v>0</v>
      </c>
      <c r="FC67" s="30">
        <v>0</v>
      </c>
      <c r="FD67" s="1">
        <v>0</v>
      </c>
      <c r="FE67" s="1">
        <v>0</v>
      </c>
      <c r="FF67" s="1">
        <v>0</v>
      </c>
      <c r="FG67" s="1">
        <v>0</v>
      </c>
      <c r="FH67" s="1">
        <v>0</v>
      </c>
      <c r="FI67" s="1">
        <v>0</v>
      </c>
      <c r="FJ67" s="1">
        <v>0</v>
      </c>
      <c r="FK67" s="1">
        <v>0</v>
      </c>
      <c r="FL67" s="1">
        <v>0</v>
      </c>
      <c r="FM67" s="1">
        <v>0</v>
      </c>
      <c r="FN67" s="1">
        <v>0</v>
      </c>
      <c r="FO67" s="1">
        <v>0</v>
      </c>
      <c r="FP67" s="1">
        <v>0</v>
      </c>
      <c r="FQ67" s="1">
        <v>0</v>
      </c>
      <c r="FR67" s="1">
        <v>0</v>
      </c>
      <c r="FS67" s="1">
        <v>0</v>
      </c>
      <c r="FT67" s="1">
        <v>0</v>
      </c>
      <c r="FU67" s="1">
        <v>0</v>
      </c>
      <c r="FV67" s="1">
        <v>0</v>
      </c>
      <c r="FW67" s="1">
        <v>0</v>
      </c>
    </row>
    <row r="68" spans="1:179" ht="120" customHeight="1" x14ac:dyDescent="0.25">
      <c r="A68" s="35" t="s">
        <v>2274</v>
      </c>
      <c r="B68" s="75" t="s">
        <v>138</v>
      </c>
      <c r="C68" s="75" t="s">
        <v>139</v>
      </c>
      <c r="D68" s="75" t="s">
        <v>25</v>
      </c>
      <c r="E68" s="75">
        <v>1</v>
      </c>
      <c r="F68" s="75" t="s">
        <v>140</v>
      </c>
      <c r="G68" s="75">
        <v>1</v>
      </c>
      <c r="H68" s="76" t="s">
        <v>141</v>
      </c>
      <c r="I68" s="77">
        <v>2002</v>
      </c>
      <c r="J68" s="75" t="s">
        <v>142</v>
      </c>
      <c r="K68" s="77">
        <v>2003</v>
      </c>
      <c r="L68" s="90" t="s">
        <v>29</v>
      </c>
      <c r="M68" s="75">
        <v>2</v>
      </c>
      <c r="N68" s="75" t="s">
        <v>29</v>
      </c>
      <c r="O68" s="75" t="s">
        <v>143</v>
      </c>
      <c r="P68" s="75">
        <v>1</v>
      </c>
      <c r="Q68" s="35" t="s">
        <v>29</v>
      </c>
      <c r="R68" s="75" t="s">
        <v>29</v>
      </c>
      <c r="S68" s="75" t="s">
        <v>29</v>
      </c>
      <c r="T68" s="75" t="s">
        <v>29</v>
      </c>
      <c r="U68" s="75" t="s">
        <v>29</v>
      </c>
      <c r="V68" s="35" t="s">
        <v>29</v>
      </c>
      <c r="W68" s="75" t="s">
        <v>71</v>
      </c>
      <c r="X68" s="75" t="s">
        <v>144</v>
      </c>
      <c r="Y68" s="93">
        <v>1</v>
      </c>
      <c r="Z68" s="79"/>
      <c r="AA68" s="79"/>
      <c r="AB68" s="96">
        <v>0</v>
      </c>
      <c r="AC68" s="96">
        <v>0</v>
      </c>
      <c r="AD68" s="93">
        <v>0</v>
      </c>
      <c r="AE68" s="93">
        <v>0</v>
      </c>
      <c r="AF68" s="93">
        <v>0</v>
      </c>
      <c r="AG68" s="93">
        <v>0</v>
      </c>
      <c r="AH68" s="93">
        <v>0</v>
      </c>
      <c r="AI68" s="79"/>
      <c r="AJ68" s="93">
        <v>0</v>
      </c>
      <c r="AK68" s="93">
        <v>0</v>
      </c>
      <c r="AL68" s="79"/>
      <c r="AM68" s="93">
        <v>0</v>
      </c>
      <c r="AN68" s="93">
        <v>0</v>
      </c>
      <c r="AO68" s="93">
        <v>0</v>
      </c>
      <c r="AP68" s="78"/>
      <c r="AQ68" s="93">
        <v>0</v>
      </c>
      <c r="AR68" s="93">
        <v>0</v>
      </c>
      <c r="AS68" s="93">
        <v>0</v>
      </c>
      <c r="AT68" s="93">
        <v>0</v>
      </c>
      <c r="AU68" s="93">
        <v>0</v>
      </c>
      <c r="AV68" s="78"/>
      <c r="AW68" s="93">
        <v>0</v>
      </c>
      <c r="AX68" s="93">
        <v>0</v>
      </c>
      <c r="AY68" s="93">
        <v>0</v>
      </c>
      <c r="AZ68" s="93">
        <v>0</v>
      </c>
      <c r="BA68" s="93">
        <v>0</v>
      </c>
      <c r="BB68" s="93">
        <v>0</v>
      </c>
      <c r="BC68" s="96">
        <v>0</v>
      </c>
      <c r="BD68" s="96">
        <v>0</v>
      </c>
      <c r="BE68" s="93">
        <v>0</v>
      </c>
      <c r="BF68" s="96">
        <v>0</v>
      </c>
      <c r="BG68" s="78"/>
      <c r="BH68" s="96">
        <v>0</v>
      </c>
      <c r="BI68" s="93">
        <v>0</v>
      </c>
      <c r="BJ68" s="93">
        <v>0</v>
      </c>
      <c r="BK68" s="15" t="s">
        <v>1082</v>
      </c>
      <c r="BL68" s="15" t="s">
        <v>1082</v>
      </c>
      <c r="BM68" s="93">
        <v>0</v>
      </c>
      <c r="BN68" s="78"/>
      <c r="BO68" s="93">
        <v>0</v>
      </c>
      <c r="BP68" s="15" t="s">
        <v>1082</v>
      </c>
      <c r="BQ68" s="93">
        <v>0</v>
      </c>
      <c r="BR68" s="78"/>
      <c r="BS68" s="93">
        <v>0</v>
      </c>
      <c r="BT68" s="93">
        <v>0</v>
      </c>
      <c r="BU68" s="78"/>
      <c r="BV68" s="93">
        <v>0</v>
      </c>
      <c r="BW68" s="1">
        <v>0</v>
      </c>
      <c r="BX68" s="93">
        <v>0</v>
      </c>
      <c r="BY68" s="1">
        <v>0</v>
      </c>
      <c r="BZ68" s="78"/>
      <c r="CA68" s="93">
        <v>0</v>
      </c>
      <c r="CB68" s="15" t="s">
        <v>1082</v>
      </c>
      <c r="CC68" s="1">
        <v>0</v>
      </c>
      <c r="CD68" s="15" t="s">
        <v>1082</v>
      </c>
      <c r="CE68" s="78"/>
      <c r="CF68" s="93">
        <v>0</v>
      </c>
      <c r="CG68" s="79"/>
      <c r="CH68" s="93">
        <v>0</v>
      </c>
      <c r="CI68" s="78"/>
      <c r="CJ68" s="93">
        <v>0</v>
      </c>
      <c r="CK68" s="93">
        <v>0</v>
      </c>
      <c r="CL68" s="93">
        <v>0</v>
      </c>
      <c r="CM68" s="78"/>
      <c r="CN68" s="93">
        <v>0</v>
      </c>
      <c r="CO68" s="93">
        <v>0</v>
      </c>
      <c r="CP68" s="79"/>
      <c r="CQ68" s="93">
        <v>0</v>
      </c>
      <c r="CR68" s="93">
        <v>0</v>
      </c>
      <c r="CS68" s="78"/>
      <c r="CT68" s="93">
        <v>0</v>
      </c>
      <c r="CU68" s="93">
        <v>0</v>
      </c>
      <c r="CV68" s="79"/>
      <c r="CW68" s="93">
        <v>0</v>
      </c>
      <c r="CX68" s="93">
        <v>0</v>
      </c>
      <c r="CY68" s="93">
        <v>0</v>
      </c>
      <c r="CZ68" s="78"/>
      <c r="DA68" s="78"/>
      <c r="DB68" s="93">
        <v>0</v>
      </c>
      <c r="DC68" s="93">
        <v>0</v>
      </c>
      <c r="DD68" s="97">
        <v>0</v>
      </c>
      <c r="DE68" s="97">
        <v>0</v>
      </c>
      <c r="DF68" s="97">
        <v>0</v>
      </c>
      <c r="DG68" s="97">
        <v>0</v>
      </c>
      <c r="DH68" s="78"/>
      <c r="DI68" s="75">
        <v>0</v>
      </c>
      <c r="DJ68" s="1" t="s">
        <v>1082</v>
      </c>
      <c r="DK68" s="75">
        <v>0</v>
      </c>
      <c r="DL68" s="93">
        <v>0</v>
      </c>
      <c r="DM68" s="15" t="s">
        <v>1082</v>
      </c>
      <c r="DN68" s="78"/>
      <c r="DO68" s="93">
        <v>0</v>
      </c>
      <c r="DP68" s="93">
        <v>0</v>
      </c>
      <c r="DQ68" s="93">
        <v>0</v>
      </c>
      <c r="DR68" s="15" t="s">
        <v>1082</v>
      </c>
      <c r="DS68" s="78"/>
      <c r="DT68" s="93">
        <v>0</v>
      </c>
      <c r="DU68" s="93">
        <v>0</v>
      </c>
      <c r="DV68" s="93">
        <v>0</v>
      </c>
      <c r="DW68" s="93">
        <v>0</v>
      </c>
      <c r="DX68" s="78"/>
      <c r="DY68" s="93">
        <v>0</v>
      </c>
      <c r="DZ68" s="1">
        <v>0</v>
      </c>
      <c r="EA68" s="78"/>
      <c r="EB68" s="15" t="s">
        <v>1082</v>
      </c>
      <c r="EC68" s="78"/>
      <c r="ED68" s="15" t="s">
        <v>1082</v>
      </c>
      <c r="EE68" s="15" t="s">
        <v>1082</v>
      </c>
      <c r="EF68" s="15" t="s">
        <v>1082</v>
      </c>
      <c r="EG68" s="15" t="s">
        <v>1082</v>
      </c>
      <c r="EH68" s="15" t="s">
        <v>1082</v>
      </c>
      <c r="EI68" s="93">
        <v>0</v>
      </c>
      <c r="EJ68" s="93">
        <v>0</v>
      </c>
      <c r="EK68" s="1">
        <v>0</v>
      </c>
      <c r="EL68" s="78"/>
      <c r="EM68" s="93">
        <v>0</v>
      </c>
      <c r="EN68" s="93">
        <v>0</v>
      </c>
      <c r="EO68" s="93">
        <v>0</v>
      </c>
      <c r="EP68" s="93">
        <v>0</v>
      </c>
      <c r="EQ68" s="93">
        <v>0</v>
      </c>
      <c r="ER68" s="93">
        <v>0</v>
      </c>
      <c r="ES68" s="93" t="s">
        <v>1082</v>
      </c>
      <c r="ET68" s="93">
        <v>0</v>
      </c>
      <c r="EU68" s="1" t="s">
        <v>1082</v>
      </c>
      <c r="EV68" s="1" t="s">
        <v>1082</v>
      </c>
      <c r="EW68" s="1" t="s">
        <v>1082</v>
      </c>
      <c r="EX68" s="93">
        <v>0</v>
      </c>
      <c r="EY68" s="93">
        <v>0</v>
      </c>
      <c r="EZ68" s="79"/>
      <c r="FA68" s="93">
        <v>0</v>
      </c>
      <c r="FB68" s="93">
        <v>0</v>
      </c>
      <c r="FC68" s="93">
        <v>0</v>
      </c>
      <c r="FD68" s="93">
        <v>0</v>
      </c>
      <c r="FE68" s="93">
        <v>0</v>
      </c>
      <c r="FF68" s="93">
        <v>0</v>
      </c>
      <c r="FG68" s="93">
        <v>0</v>
      </c>
      <c r="FH68" s="1" t="s">
        <v>1082</v>
      </c>
      <c r="FI68" s="93">
        <v>0</v>
      </c>
      <c r="FJ68" s="93">
        <v>0</v>
      </c>
      <c r="FK68" s="92">
        <v>2</v>
      </c>
      <c r="FL68" s="93">
        <v>0</v>
      </c>
      <c r="FM68" s="93">
        <v>0</v>
      </c>
      <c r="FN68" s="93">
        <v>0</v>
      </c>
      <c r="FO68" s="93">
        <v>0</v>
      </c>
      <c r="FP68" s="93">
        <v>0</v>
      </c>
      <c r="FQ68" s="93">
        <v>0</v>
      </c>
      <c r="FR68" s="93">
        <v>0</v>
      </c>
      <c r="FS68" s="93">
        <v>0</v>
      </c>
      <c r="FT68" s="93">
        <v>0</v>
      </c>
      <c r="FU68" s="93">
        <v>0</v>
      </c>
      <c r="FV68" s="93">
        <v>0</v>
      </c>
      <c r="FW68" s="93">
        <v>0</v>
      </c>
    </row>
    <row r="69" spans="1:179" ht="120" customHeight="1" x14ac:dyDescent="0.25">
      <c r="A69" s="35" t="s">
        <v>2275</v>
      </c>
      <c r="B69" s="75" t="s">
        <v>145</v>
      </c>
      <c r="C69" s="75" t="s">
        <v>146</v>
      </c>
      <c r="D69" s="75" t="s">
        <v>25</v>
      </c>
      <c r="E69" s="75">
        <v>1</v>
      </c>
      <c r="F69" s="75" t="s">
        <v>147</v>
      </c>
      <c r="G69" s="75">
        <v>2</v>
      </c>
      <c r="H69" s="76" t="s">
        <v>148</v>
      </c>
      <c r="I69" s="77">
        <v>2002</v>
      </c>
      <c r="J69" s="75" t="s">
        <v>119</v>
      </c>
      <c r="K69" s="77">
        <v>2004</v>
      </c>
      <c r="L69" s="90" t="s">
        <v>29</v>
      </c>
      <c r="M69" s="75">
        <v>2</v>
      </c>
      <c r="N69" s="75" t="s">
        <v>29</v>
      </c>
      <c r="O69" s="75" t="s">
        <v>149</v>
      </c>
      <c r="P69" s="75">
        <v>1</v>
      </c>
      <c r="Q69" s="35" t="s">
        <v>29</v>
      </c>
      <c r="R69" s="75" t="s">
        <v>29</v>
      </c>
      <c r="S69" s="75" t="s">
        <v>29</v>
      </c>
      <c r="T69" s="75" t="s">
        <v>29</v>
      </c>
      <c r="U69" s="75" t="s">
        <v>29</v>
      </c>
      <c r="V69" s="35" t="s">
        <v>29</v>
      </c>
      <c r="W69" s="75" t="s">
        <v>71</v>
      </c>
      <c r="X69" s="75" t="s">
        <v>150</v>
      </c>
      <c r="Y69" s="93">
        <v>1</v>
      </c>
      <c r="Z69" s="79"/>
      <c r="AA69" s="79"/>
      <c r="AB69" s="96">
        <v>0</v>
      </c>
      <c r="AC69" s="96">
        <v>0</v>
      </c>
      <c r="AD69" s="93">
        <v>0</v>
      </c>
      <c r="AE69" s="93">
        <v>0</v>
      </c>
      <c r="AF69" s="93">
        <v>0</v>
      </c>
      <c r="AG69" s="93">
        <v>0</v>
      </c>
      <c r="AH69" s="93">
        <v>0</v>
      </c>
      <c r="AI69" s="79"/>
      <c r="AJ69" s="93">
        <v>0</v>
      </c>
      <c r="AK69" s="93">
        <v>0</v>
      </c>
      <c r="AL69" s="79"/>
      <c r="AM69" s="93">
        <v>0</v>
      </c>
      <c r="AN69" s="93">
        <v>0</v>
      </c>
      <c r="AO69" s="93">
        <v>0</v>
      </c>
      <c r="AP69" s="78"/>
      <c r="AQ69" s="93">
        <v>0</v>
      </c>
      <c r="AR69" s="93">
        <v>0</v>
      </c>
      <c r="AS69" s="93">
        <v>0</v>
      </c>
      <c r="AT69" s="93">
        <v>0</v>
      </c>
      <c r="AU69" s="93">
        <v>0</v>
      </c>
      <c r="AV69" s="78"/>
      <c r="AW69" s="93">
        <v>0</v>
      </c>
      <c r="AX69" s="93">
        <v>0</v>
      </c>
      <c r="AY69" s="93">
        <v>0</v>
      </c>
      <c r="AZ69" s="93">
        <v>0</v>
      </c>
      <c r="BA69" s="93">
        <v>0</v>
      </c>
      <c r="BB69" s="93">
        <v>0</v>
      </c>
      <c r="BC69" s="96">
        <v>0</v>
      </c>
      <c r="BD69" s="96">
        <v>0</v>
      </c>
      <c r="BE69" s="93">
        <v>0</v>
      </c>
      <c r="BF69" s="96">
        <v>0</v>
      </c>
      <c r="BG69" s="78"/>
      <c r="BH69" s="96">
        <v>0</v>
      </c>
      <c r="BI69" s="93">
        <v>0</v>
      </c>
      <c r="BJ69" s="93">
        <v>0</v>
      </c>
      <c r="BK69" s="15" t="s">
        <v>1082</v>
      </c>
      <c r="BL69" s="15" t="s">
        <v>1082</v>
      </c>
      <c r="BM69" s="93">
        <v>0</v>
      </c>
      <c r="BN69" s="78"/>
      <c r="BO69" s="93">
        <v>0</v>
      </c>
      <c r="BP69" s="15" t="s">
        <v>1082</v>
      </c>
      <c r="BQ69" s="93">
        <v>0</v>
      </c>
      <c r="BR69" s="78"/>
      <c r="BS69" s="93">
        <v>0</v>
      </c>
      <c r="BT69" s="93">
        <v>0</v>
      </c>
      <c r="BU69" s="78"/>
      <c r="BV69" s="93">
        <v>0</v>
      </c>
      <c r="BW69" s="1">
        <v>0</v>
      </c>
      <c r="BX69" s="93">
        <v>0</v>
      </c>
      <c r="BY69" s="1">
        <v>0</v>
      </c>
      <c r="BZ69" s="78"/>
      <c r="CA69" s="93">
        <v>0</v>
      </c>
      <c r="CB69" s="15" t="s">
        <v>1082</v>
      </c>
      <c r="CC69" s="1">
        <v>0</v>
      </c>
      <c r="CD69" s="15" t="s">
        <v>1082</v>
      </c>
      <c r="CE69" s="78"/>
      <c r="CF69" s="93">
        <v>0</v>
      </c>
      <c r="CG69" s="79"/>
      <c r="CH69" s="93">
        <v>0</v>
      </c>
      <c r="CI69" s="78"/>
      <c r="CJ69" s="93">
        <v>0</v>
      </c>
      <c r="CK69" s="93">
        <v>0</v>
      </c>
      <c r="CL69" s="93">
        <v>0</v>
      </c>
      <c r="CM69" s="78"/>
      <c r="CN69" s="93">
        <v>0</v>
      </c>
      <c r="CO69" s="93">
        <v>0</v>
      </c>
      <c r="CP69" s="79"/>
      <c r="CQ69" s="93">
        <v>0</v>
      </c>
      <c r="CR69" s="93">
        <v>0</v>
      </c>
      <c r="CS69" s="78"/>
      <c r="CT69" s="93">
        <v>0</v>
      </c>
      <c r="CU69" s="93">
        <v>0</v>
      </c>
      <c r="CV69" s="79"/>
      <c r="CW69" s="93">
        <v>0</v>
      </c>
      <c r="CX69" s="93">
        <v>0</v>
      </c>
      <c r="CY69" s="93">
        <v>0</v>
      </c>
      <c r="CZ69" s="78"/>
      <c r="DA69" s="78"/>
      <c r="DB69" s="93">
        <v>0</v>
      </c>
      <c r="DC69" s="93">
        <v>0</v>
      </c>
      <c r="DD69" s="97">
        <v>0</v>
      </c>
      <c r="DE69" s="97">
        <v>0</v>
      </c>
      <c r="DF69" s="97">
        <v>0</v>
      </c>
      <c r="DG69" s="97">
        <v>0</v>
      </c>
      <c r="DH69" s="78"/>
      <c r="DI69" s="75">
        <v>0</v>
      </c>
      <c r="DJ69" s="1" t="s">
        <v>1082</v>
      </c>
      <c r="DK69" s="75">
        <v>0</v>
      </c>
      <c r="DL69" s="93">
        <v>0</v>
      </c>
      <c r="DM69" s="15" t="s">
        <v>1082</v>
      </c>
      <c r="DN69" s="78"/>
      <c r="DO69" s="93">
        <v>0</v>
      </c>
      <c r="DP69" s="93">
        <v>0</v>
      </c>
      <c r="DQ69" s="93">
        <v>0</v>
      </c>
      <c r="DR69" s="15" t="s">
        <v>1082</v>
      </c>
      <c r="DS69" s="78"/>
      <c r="DT69" s="93">
        <v>0</v>
      </c>
      <c r="DU69" s="93">
        <v>0</v>
      </c>
      <c r="DV69" s="93">
        <v>0</v>
      </c>
      <c r="DW69" s="93">
        <v>0</v>
      </c>
      <c r="DX69" s="78"/>
      <c r="DY69" s="93">
        <v>0</v>
      </c>
      <c r="DZ69" s="1">
        <v>0</v>
      </c>
      <c r="EA69" s="78"/>
      <c r="EB69" s="15" t="s">
        <v>1082</v>
      </c>
      <c r="EC69" s="78"/>
      <c r="ED69" s="15" t="s">
        <v>1082</v>
      </c>
      <c r="EE69" s="15" t="s">
        <v>1082</v>
      </c>
      <c r="EF69" s="15" t="s">
        <v>1082</v>
      </c>
      <c r="EG69" s="15" t="s">
        <v>1082</v>
      </c>
      <c r="EH69" s="15" t="s">
        <v>1082</v>
      </c>
      <c r="EI69" s="93">
        <v>0</v>
      </c>
      <c r="EJ69" s="93">
        <v>0</v>
      </c>
      <c r="EK69" s="1">
        <v>0</v>
      </c>
      <c r="EL69" s="78"/>
      <c r="EM69" s="93">
        <v>0</v>
      </c>
      <c r="EN69" s="93">
        <v>0</v>
      </c>
      <c r="EO69" s="93">
        <v>0</v>
      </c>
      <c r="EP69" s="93">
        <v>0</v>
      </c>
      <c r="EQ69" s="93">
        <v>0</v>
      </c>
      <c r="ER69" s="93">
        <v>0</v>
      </c>
      <c r="ES69" s="93" t="s">
        <v>1082</v>
      </c>
      <c r="ET69" s="93">
        <v>0</v>
      </c>
      <c r="EU69" s="1" t="s">
        <v>1082</v>
      </c>
      <c r="EV69" s="1" t="s">
        <v>1082</v>
      </c>
      <c r="EW69" s="1" t="s">
        <v>1082</v>
      </c>
      <c r="EX69" s="93">
        <v>0</v>
      </c>
      <c r="EY69" s="93">
        <v>0</v>
      </c>
      <c r="EZ69" s="79"/>
      <c r="FA69" s="93">
        <v>0</v>
      </c>
      <c r="FB69" s="93">
        <v>0</v>
      </c>
      <c r="FC69" s="93">
        <v>0</v>
      </c>
      <c r="FD69" s="93">
        <v>0</v>
      </c>
      <c r="FE69" s="93">
        <v>0</v>
      </c>
      <c r="FF69" s="93">
        <v>0</v>
      </c>
      <c r="FG69" s="93">
        <v>0</v>
      </c>
      <c r="FH69" s="1" t="s">
        <v>1082</v>
      </c>
      <c r="FI69" s="93">
        <v>0</v>
      </c>
      <c r="FJ69" s="93">
        <v>0</v>
      </c>
      <c r="FK69" s="92">
        <v>2</v>
      </c>
      <c r="FL69" s="93">
        <v>0</v>
      </c>
      <c r="FM69" s="93">
        <v>0</v>
      </c>
      <c r="FN69" s="93">
        <v>0</v>
      </c>
      <c r="FO69" s="93">
        <v>0</v>
      </c>
      <c r="FP69" s="93">
        <v>0</v>
      </c>
      <c r="FQ69" s="93">
        <v>0</v>
      </c>
      <c r="FR69" s="93">
        <v>0</v>
      </c>
      <c r="FS69" s="93">
        <v>0</v>
      </c>
      <c r="FT69" s="93">
        <v>0</v>
      </c>
      <c r="FU69" s="93">
        <v>0</v>
      </c>
      <c r="FV69" s="93">
        <v>0</v>
      </c>
      <c r="FW69" s="93">
        <v>0</v>
      </c>
    </row>
    <row r="70" spans="1:179" ht="120" customHeight="1" x14ac:dyDescent="0.25">
      <c r="A70" s="35" t="s">
        <v>2276</v>
      </c>
      <c r="B70" s="75" t="s">
        <v>151</v>
      </c>
      <c r="C70" s="75" t="s">
        <v>152</v>
      </c>
      <c r="D70" s="75" t="s">
        <v>25</v>
      </c>
      <c r="E70" s="75">
        <v>1</v>
      </c>
      <c r="F70" s="75" t="s">
        <v>153</v>
      </c>
      <c r="G70" s="75">
        <v>2</v>
      </c>
      <c r="H70" s="76" t="s">
        <v>148</v>
      </c>
      <c r="I70" s="77">
        <v>2002</v>
      </c>
      <c r="J70" s="75" t="s">
        <v>154</v>
      </c>
      <c r="K70" s="75">
        <v>2004</v>
      </c>
      <c r="L70" s="90" t="s">
        <v>29</v>
      </c>
      <c r="M70" s="75">
        <v>2</v>
      </c>
      <c r="N70" s="75" t="s">
        <v>29</v>
      </c>
      <c r="O70" s="75" t="s">
        <v>78</v>
      </c>
      <c r="P70" s="75">
        <v>1</v>
      </c>
      <c r="Q70" s="35" t="s">
        <v>29</v>
      </c>
      <c r="R70" s="75" t="s">
        <v>155</v>
      </c>
      <c r="S70" s="75" t="s">
        <v>154</v>
      </c>
      <c r="T70" s="75" t="s">
        <v>156</v>
      </c>
      <c r="U70" s="75" t="s">
        <v>29</v>
      </c>
      <c r="V70" s="35" t="s">
        <v>29</v>
      </c>
      <c r="W70" s="75" t="s">
        <v>71</v>
      </c>
      <c r="X70" s="75" t="s">
        <v>31</v>
      </c>
      <c r="Y70" s="93">
        <v>1</v>
      </c>
      <c r="Z70" s="79"/>
      <c r="AA70" s="79"/>
      <c r="AB70" s="96">
        <v>0</v>
      </c>
      <c r="AC70" s="96">
        <v>0</v>
      </c>
      <c r="AD70" s="93">
        <v>0</v>
      </c>
      <c r="AE70" s="93">
        <v>0</v>
      </c>
      <c r="AF70" s="93">
        <v>0</v>
      </c>
      <c r="AG70" s="93">
        <v>0</v>
      </c>
      <c r="AH70" s="93">
        <v>0</v>
      </c>
      <c r="AI70" s="79"/>
      <c r="AJ70" s="93">
        <v>0</v>
      </c>
      <c r="AK70" s="93">
        <v>0</v>
      </c>
      <c r="AL70" s="79"/>
      <c r="AM70" s="93">
        <v>0</v>
      </c>
      <c r="AN70" s="93">
        <v>0</v>
      </c>
      <c r="AO70" s="93">
        <v>0</v>
      </c>
      <c r="AP70" s="78"/>
      <c r="AQ70" s="93">
        <v>0</v>
      </c>
      <c r="AR70" s="93">
        <v>0</v>
      </c>
      <c r="AS70" s="93">
        <v>0</v>
      </c>
      <c r="AT70" s="93">
        <v>0</v>
      </c>
      <c r="AU70" s="93">
        <v>0</v>
      </c>
      <c r="AV70" s="78"/>
      <c r="AW70" s="93">
        <v>0</v>
      </c>
      <c r="AX70" s="93">
        <v>0</v>
      </c>
      <c r="AY70" s="93">
        <v>0</v>
      </c>
      <c r="AZ70" s="93">
        <v>0</v>
      </c>
      <c r="BA70" s="93">
        <v>0</v>
      </c>
      <c r="BB70" s="93">
        <v>0</v>
      </c>
      <c r="BC70" s="96">
        <v>0</v>
      </c>
      <c r="BD70" s="96">
        <v>0</v>
      </c>
      <c r="BE70" s="93">
        <v>0</v>
      </c>
      <c r="BF70" s="96">
        <v>0</v>
      </c>
      <c r="BG70" s="78"/>
      <c r="BH70" s="96">
        <v>0</v>
      </c>
      <c r="BI70" s="93">
        <v>0</v>
      </c>
      <c r="BJ70" s="93">
        <v>0</v>
      </c>
      <c r="BK70" s="15" t="s">
        <v>1082</v>
      </c>
      <c r="BL70" s="15" t="s">
        <v>1082</v>
      </c>
      <c r="BM70" s="93">
        <v>0</v>
      </c>
      <c r="BN70" s="78"/>
      <c r="BO70" s="93">
        <v>0</v>
      </c>
      <c r="BP70" s="15" t="s">
        <v>1082</v>
      </c>
      <c r="BQ70" s="93">
        <v>0</v>
      </c>
      <c r="BR70" s="78"/>
      <c r="BS70" s="93">
        <v>0</v>
      </c>
      <c r="BT70" s="93">
        <v>0</v>
      </c>
      <c r="BU70" s="78"/>
      <c r="BV70" s="93">
        <v>0</v>
      </c>
      <c r="BW70" s="93">
        <v>0</v>
      </c>
      <c r="BX70" s="93">
        <v>0</v>
      </c>
      <c r="BY70" s="1">
        <v>0</v>
      </c>
      <c r="BZ70" s="78"/>
      <c r="CA70" s="93">
        <v>0</v>
      </c>
      <c r="CB70" s="15" t="s">
        <v>1082</v>
      </c>
      <c r="CC70" s="1">
        <v>0</v>
      </c>
      <c r="CD70" s="15" t="s">
        <v>1082</v>
      </c>
      <c r="CE70" s="78"/>
      <c r="CF70" s="93">
        <v>0</v>
      </c>
      <c r="CG70" s="79"/>
      <c r="CH70" s="93">
        <v>0</v>
      </c>
      <c r="CI70" s="78"/>
      <c r="CJ70" s="93">
        <v>0</v>
      </c>
      <c r="CK70" s="93">
        <v>0</v>
      </c>
      <c r="CL70" s="93">
        <v>0</v>
      </c>
      <c r="CM70" s="78"/>
      <c r="CN70" s="93">
        <v>0</v>
      </c>
      <c r="CO70" s="93">
        <v>0</v>
      </c>
      <c r="CP70" s="79"/>
      <c r="CQ70" s="93">
        <v>0</v>
      </c>
      <c r="CR70" s="93">
        <v>0</v>
      </c>
      <c r="CS70" s="78"/>
      <c r="CT70" s="93">
        <v>0</v>
      </c>
      <c r="CU70" s="93">
        <v>0</v>
      </c>
      <c r="CV70" s="79"/>
      <c r="CW70" s="93">
        <v>0</v>
      </c>
      <c r="CX70" s="93">
        <v>0</v>
      </c>
      <c r="CY70" s="93">
        <v>0</v>
      </c>
      <c r="CZ70" s="78"/>
      <c r="DA70" s="78"/>
      <c r="DB70" s="93">
        <v>0</v>
      </c>
      <c r="DC70" s="93">
        <v>0</v>
      </c>
      <c r="DD70" s="97">
        <v>0</v>
      </c>
      <c r="DE70" s="97">
        <v>0</v>
      </c>
      <c r="DF70" s="97">
        <v>0</v>
      </c>
      <c r="DG70" s="97">
        <v>0</v>
      </c>
      <c r="DH70" s="78"/>
      <c r="DI70" s="75">
        <v>0</v>
      </c>
      <c r="DJ70" s="1" t="s">
        <v>1082</v>
      </c>
      <c r="DK70" s="75">
        <v>0</v>
      </c>
      <c r="DL70" s="93">
        <v>0</v>
      </c>
      <c r="DM70" s="15" t="s">
        <v>1082</v>
      </c>
      <c r="DN70" s="78"/>
      <c r="DO70" s="93">
        <v>0</v>
      </c>
      <c r="DP70" s="93">
        <v>0</v>
      </c>
      <c r="DQ70" s="93">
        <v>0</v>
      </c>
      <c r="DR70" s="15" t="s">
        <v>1082</v>
      </c>
      <c r="DS70" s="78"/>
      <c r="DT70" s="93">
        <v>0</v>
      </c>
      <c r="DU70" s="93">
        <v>0</v>
      </c>
      <c r="DV70" s="93">
        <v>0</v>
      </c>
      <c r="DW70" s="93">
        <v>0</v>
      </c>
      <c r="DX70" s="78"/>
      <c r="DY70" s="93">
        <v>0</v>
      </c>
      <c r="DZ70" s="1">
        <v>0</v>
      </c>
      <c r="EA70" s="78"/>
      <c r="EB70" s="15" t="s">
        <v>1082</v>
      </c>
      <c r="EC70" s="78"/>
      <c r="ED70" s="15" t="s">
        <v>1082</v>
      </c>
      <c r="EE70" s="15" t="s">
        <v>1082</v>
      </c>
      <c r="EF70" s="15" t="s">
        <v>1082</v>
      </c>
      <c r="EG70" s="15" t="s">
        <v>1082</v>
      </c>
      <c r="EH70" s="15" t="s">
        <v>1082</v>
      </c>
      <c r="EI70" s="93">
        <v>0</v>
      </c>
      <c r="EJ70" s="93">
        <v>0</v>
      </c>
      <c r="EK70" s="1">
        <v>0</v>
      </c>
      <c r="EL70" s="78"/>
      <c r="EM70" s="93">
        <v>0</v>
      </c>
      <c r="EN70" s="93">
        <v>0</v>
      </c>
      <c r="EO70" s="93">
        <v>0</v>
      </c>
      <c r="EP70" s="93">
        <v>0</v>
      </c>
      <c r="EQ70" s="93">
        <v>0</v>
      </c>
      <c r="ER70" s="93">
        <v>0</v>
      </c>
      <c r="ES70" s="93" t="s">
        <v>1082</v>
      </c>
      <c r="ET70" s="93">
        <v>0</v>
      </c>
      <c r="EU70" s="1" t="s">
        <v>1082</v>
      </c>
      <c r="EV70" s="1" t="s">
        <v>1082</v>
      </c>
      <c r="EW70" s="1" t="s">
        <v>1082</v>
      </c>
      <c r="EX70" s="93">
        <v>0</v>
      </c>
      <c r="EY70" s="93">
        <v>0</v>
      </c>
      <c r="EZ70" s="79"/>
      <c r="FA70" s="93">
        <v>0</v>
      </c>
      <c r="FB70" s="92">
        <v>2</v>
      </c>
      <c r="FC70" s="92">
        <v>2</v>
      </c>
      <c r="FD70" s="98">
        <v>0</v>
      </c>
      <c r="FE70" s="93">
        <v>0</v>
      </c>
      <c r="FF70" s="93">
        <v>0</v>
      </c>
      <c r="FG70" s="93">
        <v>0</v>
      </c>
      <c r="FH70" s="1" t="s">
        <v>1082</v>
      </c>
      <c r="FI70" s="93">
        <v>0</v>
      </c>
      <c r="FJ70" s="93">
        <v>0</v>
      </c>
      <c r="FK70" s="92">
        <v>2</v>
      </c>
      <c r="FL70" s="93">
        <v>0</v>
      </c>
      <c r="FM70" s="93">
        <v>0</v>
      </c>
      <c r="FN70" s="93">
        <v>0</v>
      </c>
      <c r="FO70" s="93">
        <v>0</v>
      </c>
      <c r="FP70" s="93">
        <v>0</v>
      </c>
      <c r="FQ70" s="93">
        <v>0</v>
      </c>
      <c r="FR70" s="93">
        <v>0</v>
      </c>
      <c r="FS70" s="93">
        <v>0</v>
      </c>
      <c r="FT70" s="93">
        <v>0</v>
      </c>
      <c r="FU70" s="93">
        <v>0</v>
      </c>
      <c r="FV70" s="93">
        <v>0</v>
      </c>
      <c r="FW70" s="93">
        <v>0</v>
      </c>
    </row>
    <row r="71" spans="1:179" s="31" customFormat="1" ht="120" customHeight="1" x14ac:dyDescent="0.25">
      <c r="A71" s="35" t="s">
        <v>2369</v>
      </c>
      <c r="B71" s="1" t="s">
        <v>1352</v>
      </c>
      <c r="C71" s="1" t="s">
        <v>1353</v>
      </c>
      <c r="D71" s="1" t="s">
        <v>25</v>
      </c>
      <c r="E71" s="1">
        <v>1</v>
      </c>
      <c r="F71" s="1" t="s">
        <v>1354</v>
      </c>
      <c r="G71" s="1">
        <v>5</v>
      </c>
      <c r="H71" s="7" t="s">
        <v>1355</v>
      </c>
      <c r="I71" s="17">
        <v>2003</v>
      </c>
      <c r="J71" s="1" t="s">
        <v>1356</v>
      </c>
      <c r="K71" s="1">
        <v>2003</v>
      </c>
      <c r="L71" s="6" t="s">
        <v>29</v>
      </c>
      <c r="M71" s="1">
        <v>1</v>
      </c>
      <c r="N71" s="1" t="s">
        <v>29</v>
      </c>
      <c r="O71" s="1" t="s">
        <v>29</v>
      </c>
      <c r="P71" s="1" t="s">
        <v>29</v>
      </c>
      <c r="Q71" s="35" t="s">
        <v>29</v>
      </c>
      <c r="R71" s="1" t="s">
        <v>29</v>
      </c>
      <c r="S71" s="1" t="s">
        <v>29</v>
      </c>
      <c r="T71" s="1" t="s">
        <v>29</v>
      </c>
      <c r="U71" s="1" t="s">
        <v>29</v>
      </c>
      <c r="V71" s="35" t="s">
        <v>29</v>
      </c>
      <c r="W71" s="1" t="s">
        <v>30</v>
      </c>
      <c r="X71" s="1" t="s">
        <v>1244</v>
      </c>
      <c r="Y71" s="16">
        <v>0</v>
      </c>
      <c r="Z71" s="42"/>
      <c r="AA71" s="42"/>
      <c r="AB71" s="25">
        <v>0</v>
      </c>
      <c r="AC71" s="25">
        <v>0</v>
      </c>
      <c r="AD71" s="16">
        <v>0</v>
      </c>
      <c r="AE71" s="16">
        <v>0</v>
      </c>
      <c r="AF71" s="16">
        <v>0</v>
      </c>
      <c r="AG71" s="16">
        <v>0</v>
      </c>
      <c r="AH71" s="16">
        <v>0</v>
      </c>
      <c r="AI71" s="42"/>
      <c r="AJ71" s="16">
        <v>0</v>
      </c>
      <c r="AK71" s="16">
        <v>0</v>
      </c>
      <c r="AL71" s="42"/>
      <c r="AM71" s="16">
        <v>0</v>
      </c>
      <c r="AN71" s="16">
        <v>0</v>
      </c>
      <c r="AO71" s="16">
        <v>0</v>
      </c>
      <c r="AP71" s="41"/>
      <c r="AQ71" s="16">
        <v>0</v>
      </c>
      <c r="AR71" s="16">
        <v>0</v>
      </c>
      <c r="AS71" s="16">
        <v>0</v>
      </c>
      <c r="AT71" s="16">
        <v>0</v>
      </c>
      <c r="AU71" s="16">
        <v>0</v>
      </c>
      <c r="AV71" s="41"/>
      <c r="AW71" s="16">
        <v>0</v>
      </c>
      <c r="AX71" s="16">
        <v>0</v>
      </c>
      <c r="AY71" s="16">
        <v>0</v>
      </c>
      <c r="AZ71" s="16">
        <v>0</v>
      </c>
      <c r="BA71" s="16">
        <v>0</v>
      </c>
      <c r="BB71" s="16">
        <v>0</v>
      </c>
      <c r="BC71" s="25">
        <v>0</v>
      </c>
      <c r="BD71" s="25">
        <v>0</v>
      </c>
      <c r="BE71" s="16">
        <v>0</v>
      </c>
      <c r="BF71" s="25">
        <v>0</v>
      </c>
      <c r="BG71" s="41"/>
      <c r="BH71" s="25">
        <v>0</v>
      </c>
      <c r="BI71" s="16">
        <v>0</v>
      </c>
      <c r="BJ71" s="16">
        <v>0</v>
      </c>
      <c r="BK71" s="15">
        <v>0</v>
      </c>
      <c r="BL71" s="15">
        <v>0</v>
      </c>
      <c r="BM71" s="16">
        <v>0</v>
      </c>
      <c r="BN71" s="41"/>
      <c r="BO71" s="16">
        <v>0</v>
      </c>
      <c r="BP71" s="15">
        <v>0</v>
      </c>
      <c r="BQ71" s="16">
        <v>0</v>
      </c>
      <c r="BR71" s="41"/>
      <c r="BS71" s="16">
        <v>0</v>
      </c>
      <c r="BT71" s="16">
        <v>0</v>
      </c>
      <c r="BU71" s="41"/>
      <c r="BV71" s="16">
        <v>0</v>
      </c>
      <c r="BW71" s="16">
        <v>0</v>
      </c>
      <c r="BX71" s="16">
        <v>0</v>
      </c>
      <c r="BY71" s="1">
        <v>0</v>
      </c>
      <c r="BZ71" s="41"/>
      <c r="CA71" s="16">
        <v>0</v>
      </c>
      <c r="CB71" s="15">
        <v>0</v>
      </c>
      <c r="CC71" s="1">
        <v>0</v>
      </c>
      <c r="CD71" s="15">
        <v>0</v>
      </c>
      <c r="CE71" s="41"/>
      <c r="CF71" s="16">
        <v>0</v>
      </c>
      <c r="CG71" s="42"/>
      <c r="CH71" s="16">
        <v>0</v>
      </c>
      <c r="CI71" s="41"/>
      <c r="CJ71" s="16">
        <v>0</v>
      </c>
      <c r="CK71" s="16">
        <v>0</v>
      </c>
      <c r="CL71" s="16">
        <v>0</v>
      </c>
      <c r="CM71" s="41"/>
      <c r="CN71" s="16">
        <v>0</v>
      </c>
      <c r="CO71" s="16">
        <v>0</v>
      </c>
      <c r="CP71" s="42"/>
      <c r="CQ71" s="16">
        <v>0</v>
      </c>
      <c r="CR71" s="16">
        <v>0</v>
      </c>
      <c r="CS71" s="41"/>
      <c r="CT71" s="16">
        <v>0</v>
      </c>
      <c r="CU71" s="16">
        <v>0</v>
      </c>
      <c r="CV71" s="42"/>
      <c r="CW71" s="16">
        <v>0</v>
      </c>
      <c r="CX71" s="16">
        <v>0</v>
      </c>
      <c r="CY71" s="16">
        <v>0</v>
      </c>
      <c r="CZ71" s="41"/>
      <c r="DA71" s="41"/>
      <c r="DB71" s="16">
        <v>0</v>
      </c>
      <c r="DC71" s="16">
        <v>0</v>
      </c>
      <c r="DD71" s="54">
        <v>0</v>
      </c>
      <c r="DE71" s="54">
        <v>0</v>
      </c>
      <c r="DF71" s="54">
        <v>0</v>
      </c>
      <c r="DG71" s="54">
        <v>0</v>
      </c>
      <c r="DH71" s="41"/>
      <c r="DI71" s="1">
        <v>0</v>
      </c>
      <c r="DJ71" s="1" t="s">
        <v>1082</v>
      </c>
      <c r="DK71" s="1">
        <v>0</v>
      </c>
      <c r="DL71" s="16">
        <v>0</v>
      </c>
      <c r="DM71" s="15">
        <v>0</v>
      </c>
      <c r="DN71" s="41"/>
      <c r="DO71" s="16">
        <v>0</v>
      </c>
      <c r="DP71" s="16">
        <v>0</v>
      </c>
      <c r="DQ71" s="16">
        <v>0</v>
      </c>
      <c r="DR71" s="15">
        <v>0</v>
      </c>
      <c r="DS71" s="41"/>
      <c r="DT71" s="16">
        <v>0</v>
      </c>
      <c r="DU71" s="16">
        <v>0</v>
      </c>
      <c r="DV71" s="16">
        <v>0</v>
      </c>
      <c r="DW71" s="16">
        <v>0</v>
      </c>
      <c r="DX71" s="41"/>
      <c r="DY71" s="16">
        <v>0</v>
      </c>
      <c r="DZ71" s="1">
        <v>0</v>
      </c>
      <c r="EA71" s="41"/>
      <c r="EB71" s="15">
        <v>0</v>
      </c>
      <c r="EC71" s="41"/>
      <c r="ED71" s="15">
        <v>0</v>
      </c>
      <c r="EE71" s="15">
        <v>0</v>
      </c>
      <c r="EF71" s="15">
        <v>0</v>
      </c>
      <c r="EG71" s="15">
        <v>0</v>
      </c>
      <c r="EH71" s="15">
        <v>0</v>
      </c>
      <c r="EI71" s="16">
        <v>0</v>
      </c>
      <c r="EJ71" s="16">
        <v>0</v>
      </c>
      <c r="EK71" s="1">
        <v>0</v>
      </c>
      <c r="EL71" s="41"/>
      <c r="EM71" s="16">
        <v>0</v>
      </c>
      <c r="EN71" s="16">
        <v>0</v>
      </c>
      <c r="EO71" s="16">
        <v>0</v>
      </c>
      <c r="EP71" s="16">
        <v>0</v>
      </c>
      <c r="EQ71" s="16">
        <v>0</v>
      </c>
      <c r="ER71" s="16">
        <v>0</v>
      </c>
      <c r="ES71" s="16" t="s">
        <v>1082</v>
      </c>
      <c r="ET71" s="16">
        <v>0</v>
      </c>
      <c r="EU71" s="1" t="s">
        <v>1082</v>
      </c>
      <c r="EV71" s="1" t="s">
        <v>1082</v>
      </c>
      <c r="EW71" s="1" t="s">
        <v>1082</v>
      </c>
      <c r="EX71" s="16">
        <v>0</v>
      </c>
      <c r="EY71" s="16">
        <v>0</v>
      </c>
      <c r="EZ71" s="42"/>
      <c r="FA71" s="16">
        <v>0</v>
      </c>
      <c r="FB71" s="40">
        <v>0</v>
      </c>
      <c r="FC71" s="40">
        <v>0</v>
      </c>
      <c r="FD71" s="1" t="s">
        <v>1082</v>
      </c>
      <c r="FE71" s="1" t="s">
        <v>1082</v>
      </c>
      <c r="FF71" s="1" t="s">
        <v>1082</v>
      </c>
      <c r="FG71" s="1" t="s">
        <v>1082</v>
      </c>
      <c r="FH71" s="1" t="s">
        <v>1082</v>
      </c>
      <c r="FI71" s="1" t="s">
        <v>1082</v>
      </c>
      <c r="FJ71" s="1" t="s">
        <v>1082</v>
      </c>
      <c r="FK71" s="1" t="s">
        <v>1082</v>
      </c>
      <c r="FL71" s="1" t="s">
        <v>1082</v>
      </c>
      <c r="FM71" s="1" t="s">
        <v>1082</v>
      </c>
      <c r="FN71" s="1" t="s">
        <v>1082</v>
      </c>
      <c r="FO71" s="1" t="s">
        <v>1082</v>
      </c>
      <c r="FP71" s="1" t="s">
        <v>1082</v>
      </c>
      <c r="FQ71" s="1" t="s">
        <v>1082</v>
      </c>
      <c r="FR71" s="1" t="s">
        <v>1082</v>
      </c>
      <c r="FS71" s="1" t="s">
        <v>1082</v>
      </c>
      <c r="FT71" s="1" t="s">
        <v>1082</v>
      </c>
      <c r="FU71" s="1" t="s">
        <v>1082</v>
      </c>
      <c r="FV71" s="1" t="s">
        <v>1082</v>
      </c>
      <c r="FW71" s="1" t="s">
        <v>1082</v>
      </c>
    </row>
    <row r="72" spans="1:179" ht="120" customHeight="1" x14ac:dyDescent="0.25">
      <c r="A72" s="35" t="s">
        <v>2370</v>
      </c>
      <c r="B72" s="99" t="s">
        <v>157</v>
      </c>
      <c r="C72" s="75" t="s">
        <v>158</v>
      </c>
      <c r="D72" s="75" t="s">
        <v>25</v>
      </c>
      <c r="E72" s="75">
        <v>1</v>
      </c>
      <c r="F72" s="75" t="s">
        <v>159</v>
      </c>
      <c r="G72" s="75">
        <v>1</v>
      </c>
      <c r="H72" s="76" t="s">
        <v>160</v>
      </c>
      <c r="I72" s="77">
        <v>2003</v>
      </c>
      <c r="J72" s="76" t="s">
        <v>161</v>
      </c>
      <c r="K72" s="77">
        <v>2005</v>
      </c>
      <c r="L72" s="90" t="s">
        <v>29</v>
      </c>
      <c r="M72" s="75">
        <v>2</v>
      </c>
      <c r="N72" s="75" t="s">
        <v>29</v>
      </c>
      <c r="O72" s="75" t="s">
        <v>29</v>
      </c>
      <c r="P72" s="75" t="s">
        <v>29</v>
      </c>
      <c r="Q72" s="35" t="s">
        <v>29</v>
      </c>
      <c r="R72" s="75" t="s">
        <v>29</v>
      </c>
      <c r="S72" s="75" t="s">
        <v>29</v>
      </c>
      <c r="T72" s="75" t="s">
        <v>29</v>
      </c>
      <c r="U72" s="75" t="s">
        <v>29</v>
      </c>
      <c r="V72" s="35" t="s">
        <v>29</v>
      </c>
      <c r="W72" s="75" t="s">
        <v>71</v>
      </c>
      <c r="X72" s="75" t="s">
        <v>162</v>
      </c>
      <c r="Y72" s="93">
        <v>1</v>
      </c>
      <c r="Z72" s="79"/>
      <c r="AA72" s="79"/>
      <c r="AB72" s="96">
        <v>0</v>
      </c>
      <c r="AC72" s="96">
        <v>0</v>
      </c>
      <c r="AD72" s="93">
        <v>0</v>
      </c>
      <c r="AE72" s="93">
        <v>0</v>
      </c>
      <c r="AF72" s="93">
        <v>0</v>
      </c>
      <c r="AG72" s="93">
        <v>0</v>
      </c>
      <c r="AH72" s="93">
        <v>0</v>
      </c>
      <c r="AI72" s="79"/>
      <c r="AJ72" s="93">
        <v>0</v>
      </c>
      <c r="AK72" s="93">
        <v>0</v>
      </c>
      <c r="AL72" s="79"/>
      <c r="AM72" s="93">
        <v>0</v>
      </c>
      <c r="AN72" s="93">
        <v>0</v>
      </c>
      <c r="AO72" s="93">
        <v>0</v>
      </c>
      <c r="AP72" s="78"/>
      <c r="AQ72" s="93">
        <v>0</v>
      </c>
      <c r="AR72" s="93">
        <v>0</v>
      </c>
      <c r="AS72" s="93">
        <v>0</v>
      </c>
      <c r="AT72" s="93">
        <v>0</v>
      </c>
      <c r="AU72" s="93">
        <v>0</v>
      </c>
      <c r="AV72" s="78"/>
      <c r="AW72" s="93">
        <v>0</v>
      </c>
      <c r="AX72" s="93">
        <v>0</v>
      </c>
      <c r="AY72" s="93">
        <v>0</v>
      </c>
      <c r="AZ72" s="93">
        <v>0</v>
      </c>
      <c r="BA72" s="93">
        <v>0</v>
      </c>
      <c r="BB72" s="93">
        <v>0</v>
      </c>
      <c r="BC72" s="96">
        <v>0</v>
      </c>
      <c r="BD72" s="96">
        <v>0</v>
      </c>
      <c r="BE72" s="93">
        <v>0</v>
      </c>
      <c r="BF72" s="96">
        <v>0</v>
      </c>
      <c r="BG72" s="78"/>
      <c r="BH72" s="96">
        <v>0</v>
      </c>
      <c r="BI72" s="93">
        <v>0</v>
      </c>
      <c r="BJ72" s="93">
        <v>0</v>
      </c>
      <c r="BK72" s="15" t="s">
        <v>1082</v>
      </c>
      <c r="BL72" s="15" t="s">
        <v>1082</v>
      </c>
      <c r="BM72" s="93">
        <v>0</v>
      </c>
      <c r="BN72" s="78"/>
      <c r="BO72" s="93">
        <v>0</v>
      </c>
      <c r="BP72" s="15" t="s">
        <v>1082</v>
      </c>
      <c r="BQ72" s="93">
        <v>0</v>
      </c>
      <c r="BR72" s="78"/>
      <c r="BS72" s="93">
        <v>0</v>
      </c>
      <c r="BT72" s="93">
        <v>0</v>
      </c>
      <c r="BU72" s="78"/>
      <c r="BV72" s="93">
        <v>0</v>
      </c>
      <c r="BW72" s="93">
        <v>0</v>
      </c>
      <c r="BX72" s="93">
        <v>0</v>
      </c>
      <c r="BY72" s="1">
        <v>0</v>
      </c>
      <c r="BZ72" s="78"/>
      <c r="CA72" s="93">
        <v>0</v>
      </c>
      <c r="CB72" s="15" t="s">
        <v>1082</v>
      </c>
      <c r="CC72" s="1">
        <v>0</v>
      </c>
      <c r="CD72" s="15" t="s">
        <v>1082</v>
      </c>
      <c r="CE72" s="78"/>
      <c r="CF72" s="93">
        <v>0</v>
      </c>
      <c r="CG72" s="79"/>
      <c r="CH72" s="93">
        <v>0</v>
      </c>
      <c r="CI72" s="78"/>
      <c r="CJ72" s="93">
        <v>0</v>
      </c>
      <c r="CK72" s="93">
        <v>0</v>
      </c>
      <c r="CL72" s="93">
        <v>0</v>
      </c>
      <c r="CM72" s="78"/>
      <c r="CN72" s="93">
        <v>0</v>
      </c>
      <c r="CO72" s="93">
        <v>0</v>
      </c>
      <c r="CP72" s="79"/>
      <c r="CQ72" s="93">
        <v>0</v>
      </c>
      <c r="CR72" s="93">
        <v>0</v>
      </c>
      <c r="CS72" s="78"/>
      <c r="CT72" s="93">
        <v>0</v>
      </c>
      <c r="CU72" s="93">
        <v>0</v>
      </c>
      <c r="CV72" s="79"/>
      <c r="CW72" s="93">
        <v>0</v>
      </c>
      <c r="CX72" s="93">
        <v>0</v>
      </c>
      <c r="CY72" s="93">
        <v>0</v>
      </c>
      <c r="CZ72" s="78"/>
      <c r="DA72" s="78"/>
      <c r="DB72" s="93">
        <v>0</v>
      </c>
      <c r="DC72" s="93">
        <v>0</v>
      </c>
      <c r="DD72" s="97">
        <v>0</v>
      </c>
      <c r="DE72" s="97">
        <v>0</v>
      </c>
      <c r="DF72" s="97">
        <v>0</v>
      </c>
      <c r="DG72" s="97">
        <v>0</v>
      </c>
      <c r="DH72" s="78"/>
      <c r="DI72" s="75">
        <v>0</v>
      </c>
      <c r="DJ72" s="1" t="s">
        <v>1082</v>
      </c>
      <c r="DK72" s="75">
        <v>0</v>
      </c>
      <c r="DL72" s="93">
        <v>0</v>
      </c>
      <c r="DM72" s="15" t="s">
        <v>1082</v>
      </c>
      <c r="DN72" s="78"/>
      <c r="DO72" s="93">
        <v>0</v>
      </c>
      <c r="DP72" s="93">
        <v>0</v>
      </c>
      <c r="DQ72" s="93">
        <v>0</v>
      </c>
      <c r="DR72" s="15" t="s">
        <v>1082</v>
      </c>
      <c r="DS72" s="78"/>
      <c r="DT72" s="93">
        <v>0</v>
      </c>
      <c r="DU72" s="93">
        <v>0</v>
      </c>
      <c r="DV72" s="93">
        <v>0</v>
      </c>
      <c r="DW72" s="93">
        <v>0</v>
      </c>
      <c r="DX72" s="78"/>
      <c r="DY72" s="93">
        <v>0</v>
      </c>
      <c r="DZ72" s="1">
        <v>0</v>
      </c>
      <c r="EA72" s="78"/>
      <c r="EB72" s="15" t="s">
        <v>1082</v>
      </c>
      <c r="EC72" s="78"/>
      <c r="ED72" s="15" t="s">
        <v>1082</v>
      </c>
      <c r="EE72" s="15" t="s">
        <v>1082</v>
      </c>
      <c r="EF72" s="15" t="s">
        <v>1082</v>
      </c>
      <c r="EG72" s="15" t="s">
        <v>1082</v>
      </c>
      <c r="EH72" s="15" t="s">
        <v>1082</v>
      </c>
      <c r="EI72" s="93">
        <v>0</v>
      </c>
      <c r="EJ72" s="93">
        <v>0</v>
      </c>
      <c r="EK72" s="1">
        <v>0</v>
      </c>
      <c r="EL72" s="78"/>
      <c r="EM72" s="93">
        <v>0</v>
      </c>
      <c r="EN72" s="93">
        <v>0</v>
      </c>
      <c r="EO72" s="93">
        <v>0</v>
      </c>
      <c r="EP72" s="93">
        <v>0</v>
      </c>
      <c r="EQ72" s="93">
        <v>0</v>
      </c>
      <c r="ER72" s="93">
        <v>0</v>
      </c>
      <c r="ES72" s="93" t="s">
        <v>1082</v>
      </c>
      <c r="ET72" s="93">
        <v>0</v>
      </c>
      <c r="EU72" s="1" t="s">
        <v>1082</v>
      </c>
      <c r="EV72" s="1" t="s">
        <v>1082</v>
      </c>
      <c r="EW72" s="1" t="s">
        <v>1082</v>
      </c>
      <c r="EX72" s="93">
        <v>0</v>
      </c>
      <c r="EY72" s="93">
        <v>0</v>
      </c>
      <c r="EZ72" s="79"/>
      <c r="FA72" s="93">
        <v>0</v>
      </c>
      <c r="FB72" s="92">
        <v>2</v>
      </c>
      <c r="FC72" s="92">
        <v>2</v>
      </c>
      <c r="FD72" s="98">
        <v>0</v>
      </c>
      <c r="FE72" s="93">
        <v>0</v>
      </c>
      <c r="FF72" s="93">
        <v>0</v>
      </c>
      <c r="FG72" s="93">
        <v>0</v>
      </c>
      <c r="FH72" s="1" t="s">
        <v>1082</v>
      </c>
      <c r="FI72" s="93">
        <v>0</v>
      </c>
      <c r="FJ72" s="93">
        <v>0</v>
      </c>
      <c r="FK72" s="92">
        <v>2</v>
      </c>
      <c r="FL72" s="93">
        <v>0</v>
      </c>
      <c r="FM72" s="93">
        <v>0</v>
      </c>
      <c r="FN72" s="93">
        <v>0</v>
      </c>
      <c r="FO72" s="93">
        <v>0</v>
      </c>
      <c r="FP72" s="93">
        <v>0</v>
      </c>
      <c r="FQ72" s="93">
        <v>0</v>
      </c>
      <c r="FR72" s="93">
        <v>0</v>
      </c>
      <c r="FS72" s="93">
        <v>0</v>
      </c>
      <c r="FT72" s="93">
        <v>0</v>
      </c>
      <c r="FU72" s="93">
        <v>0</v>
      </c>
      <c r="FV72" s="93">
        <v>0</v>
      </c>
      <c r="FW72" s="93">
        <v>0</v>
      </c>
    </row>
    <row r="73" spans="1:179" ht="120" customHeight="1" x14ac:dyDescent="0.25">
      <c r="A73" s="35" t="s">
        <v>2371</v>
      </c>
      <c r="B73" s="75" t="s">
        <v>163</v>
      </c>
      <c r="C73" s="75" t="s">
        <v>164</v>
      </c>
      <c r="D73" s="75" t="s">
        <v>25</v>
      </c>
      <c r="E73" s="75">
        <v>1</v>
      </c>
      <c r="F73" s="75" t="s">
        <v>165</v>
      </c>
      <c r="G73" s="75">
        <v>2</v>
      </c>
      <c r="H73" s="76" t="s">
        <v>166</v>
      </c>
      <c r="I73" s="77">
        <v>2003</v>
      </c>
      <c r="J73" s="75" t="s">
        <v>167</v>
      </c>
      <c r="K73" s="77">
        <v>2004</v>
      </c>
      <c r="L73" s="90" t="s">
        <v>29</v>
      </c>
      <c r="M73" s="75">
        <v>1</v>
      </c>
      <c r="N73" s="75" t="s">
        <v>29</v>
      </c>
      <c r="O73" s="75" t="s">
        <v>29</v>
      </c>
      <c r="P73" s="75" t="s">
        <v>29</v>
      </c>
      <c r="Q73" s="35" t="s">
        <v>29</v>
      </c>
      <c r="R73" s="75" t="s">
        <v>29</v>
      </c>
      <c r="S73" s="75" t="s">
        <v>29</v>
      </c>
      <c r="T73" s="75" t="s">
        <v>29</v>
      </c>
      <c r="U73" s="75" t="s">
        <v>29</v>
      </c>
      <c r="V73" s="35" t="s">
        <v>29</v>
      </c>
      <c r="W73" s="75" t="s">
        <v>30</v>
      </c>
      <c r="X73" s="75" t="s">
        <v>168</v>
      </c>
      <c r="Y73" s="93">
        <v>1</v>
      </c>
      <c r="Z73" s="79"/>
      <c r="AA73" s="79"/>
      <c r="AB73" s="96">
        <v>0</v>
      </c>
      <c r="AC73" s="96">
        <v>0</v>
      </c>
      <c r="AD73" s="93">
        <v>0</v>
      </c>
      <c r="AE73" s="93">
        <v>0</v>
      </c>
      <c r="AF73" s="93">
        <v>0</v>
      </c>
      <c r="AG73" s="93">
        <v>0</v>
      </c>
      <c r="AH73" s="93">
        <v>0</v>
      </c>
      <c r="AI73" s="79"/>
      <c r="AJ73" s="93">
        <v>0</v>
      </c>
      <c r="AK73" s="93">
        <v>0</v>
      </c>
      <c r="AL73" s="79"/>
      <c r="AM73" s="93">
        <v>0</v>
      </c>
      <c r="AN73" s="93">
        <v>0</v>
      </c>
      <c r="AO73" s="93">
        <v>0</v>
      </c>
      <c r="AP73" s="78"/>
      <c r="AQ73" s="93">
        <v>0</v>
      </c>
      <c r="AR73" s="93">
        <v>0</v>
      </c>
      <c r="AS73" s="93">
        <v>0</v>
      </c>
      <c r="AT73" s="93">
        <v>0</v>
      </c>
      <c r="AU73" s="93">
        <v>0</v>
      </c>
      <c r="AV73" s="78"/>
      <c r="AW73" s="93">
        <v>0</v>
      </c>
      <c r="AX73" s="93">
        <v>0</v>
      </c>
      <c r="AY73" s="93">
        <v>0</v>
      </c>
      <c r="AZ73" s="93">
        <v>0</v>
      </c>
      <c r="BA73" s="93">
        <v>0</v>
      </c>
      <c r="BB73" s="93">
        <v>0</v>
      </c>
      <c r="BC73" s="96">
        <v>0</v>
      </c>
      <c r="BD73" s="96">
        <v>0</v>
      </c>
      <c r="BE73" s="93">
        <v>0</v>
      </c>
      <c r="BF73" s="96">
        <v>0</v>
      </c>
      <c r="BG73" s="78"/>
      <c r="BH73" s="96">
        <v>0</v>
      </c>
      <c r="BI73" s="93">
        <v>0</v>
      </c>
      <c r="BJ73" s="93">
        <v>0</v>
      </c>
      <c r="BK73" s="15" t="s">
        <v>1082</v>
      </c>
      <c r="BL73" s="15" t="s">
        <v>1082</v>
      </c>
      <c r="BM73" s="93">
        <v>0</v>
      </c>
      <c r="BN73" s="78"/>
      <c r="BO73" s="93">
        <v>0</v>
      </c>
      <c r="BP73" s="15" t="s">
        <v>1082</v>
      </c>
      <c r="BQ73" s="93">
        <v>0</v>
      </c>
      <c r="BR73" s="78"/>
      <c r="BS73" s="93">
        <v>0</v>
      </c>
      <c r="BT73" s="93">
        <v>0</v>
      </c>
      <c r="BU73" s="78"/>
      <c r="BV73" s="93">
        <v>0</v>
      </c>
      <c r="BW73" s="93">
        <v>0</v>
      </c>
      <c r="BX73" s="93">
        <v>0</v>
      </c>
      <c r="BY73" s="1">
        <v>0</v>
      </c>
      <c r="BZ73" s="78"/>
      <c r="CA73" s="93">
        <v>0</v>
      </c>
      <c r="CB73" s="15" t="s">
        <v>1082</v>
      </c>
      <c r="CC73" s="1">
        <v>0</v>
      </c>
      <c r="CD73" s="15" t="s">
        <v>1082</v>
      </c>
      <c r="CE73" s="78"/>
      <c r="CF73" s="93">
        <v>0</v>
      </c>
      <c r="CG73" s="79"/>
      <c r="CH73" s="93">
        <v>0</v>
      </c>
      <c r="CI73" s="78"/>
      <c r="CJ73" s="93">
        <v>0</v>
      </c>
      <c r="CK73" s="93">
        <v>0</v>
      </c>
      <c r="CL73" s="93">
        <v>0</v>
      </c>
      <c r="CM73" s="78"/>
      <c r="CN73" s="93">
        <v>0</v>
      </c>
      <c r="CO73" s="93">
        <v>0</v>
      </c>
      <c r="CP73" s="79"/>
      <c r="CQ73" s="93">
        <v>0</v>
      </c>
      <c r="CR73" s="93">
        <v>0</v>
      </c>
      <c r="CS73" s="78"/>
      <c r="CT73" s="93">
        <v>0</v>
      </c>
      <c r="CU73" s="93">
        <v>0</v>
      </c>
      <c r="CV73" s="79"/>
      <c r="CW73" s="93">
        <v>0</v>
      </c>
      <c r="CX73" s="93">
        <v>0</v>
      </c>
      <c r="CY73" s="93">
        <v>0</v>
      </c>
      <c r="CZ73" s="78"/>
      <c r="DA73" s="78"/>
      <c r="DB73" s="93">
        <v>0</v>
      </c>
      <c r="DC73" s="93">
        <v>0</v>
      </c>
      <c r="DD73" s="97">
        <v>0</v>
      </c>
      <c r="DE73" s="97">
        <v>0</v>
      </c>
      <c r="DF73" s="97">
        <v>0</v>
      </c>
      <c r="DG73" s="97">
        <v>0</v>
      </c>
      <c r="DH73" s="78"/>
      <c r="DI73" s="75">
        <v>0</v>
      </c>
      <c r="DJ73" s="1" t="s">
        <v>1082</v>
      </c>
      <c r="DK73" s="75">
        <v>0</v>
      </c>
      <c r="DL73" s="93">
        <v>0</v>
      </c>
      <c r="DM73" s="15" t="s">
        <v>1082</v>
      </c>
      <c r="DN73" s="78"/>
      <c r="DO73" s="93">
        <v>0</v>
      </c>
      <c r="DP73" s="93">
        <v>0</v>
      </c>
      <c r="DQ73" s="93">
        <v>0</v>
      </c>
      <c r="DR73" s="15" t="s">
        <v>1082</v>
      </c>
      <c r="DS73" s="78"/>
      <c r="DT73" s="93">
        <v>0</v>
      </c>
      <c r="DU73" s="93">
        <v>0</v>
      </c>
      <c r="DV73" s="93">
        <v>0</v>
      </c>
      <c r="DW73" s="93">
        <v>0</v>
      </c>
      <c r="DX73" s="78"/>
      <c r="DY73" s="93">
        <v>0</v>
      </c>
      <c r="DZ73" s="1">
        <v>0</v>
      </c>
      <c r="EA73" s="78"/>
      <c r="EB73" s="15" t="s">
        <v>1082</v>
      </c>
      <c r="EC73" s="78"/>
      <c r="ED73" s="15" t="s">
        <v>1082</v>
      </c>
      <c r="EE73" s="15" t="s">
        <v>1082</v>
      </c>
      <c r="EF73" s="15" t="s">
        <v>1082</v>
      </c>
      <c r="EG73" s="15" t="s">
        <v>1082</v>
      </c>
      <c r="EH73" s="15" t="s">
        <v>1082</v>
      </c>
      <c r="EI73" s="93">
        <v>0</v>
      </c>
      <c r="EJ73" s="93">
        <v>0</v>
      </c>
      <c r="EK73" s="1">
        <v>0</v>
      </c>
      <c r="EL73" s="78"/>
      <c r="EM73" s="93">
        <v>0</v>
      </c>
      <c r="EN73" s="93">
        <v>0</v>
      </c>
      <c r="EO73" s="93">
        <v>0</v>
      </c>
      <c r="EP73" s="93">
        <v>0</v>
      </c>
      <c r="EQ73" s="93">
        <v>0</v>
      </c>
      <c r="ER73" s="93">
        <v>0</v>
      </c>
      <c r="ES73" s="93" t="s">
        <v>1082</v>
      </c>
      <c r="ET73" s="93">
        <v>0</v>
      </c>
      <c r="EU73" s="1" t="s">
        <v>1082</v>
      </c>
      <c r="EV73" s="1" t="s">
        <v>1082</v>
      </c>
      <c r="EW73" s="1" t="s">
        <v>1082</v>
      </c>
      <c r="EX73" s="93">
        <v>0</v>
      </c>
      <c r="EY73" s="93">
        <v>0</v>
      </c>
      <c r="EZ73" s="79"/>
      <c r="FA73" s="92">
        <v>2</v>
      </c>
      <c r="FB73" s="93">
        <v>0</v>
      </c>
      <c r="FC73" s="92">
        <v>2</v>
      </c>
      <c r="FD73" s="98">
        <v>0</v>
      </c>
      <c r="FE73" s="93">
        <v>0</v>
      </c>
      <c r="FF73" s="93">
        <v>0</v>
      </c>
      <c r="FG73" s="93">
        <v>0</v>
      </c>
      <c r="FH73" s="1" t="s">
        <v>1082</v>
      </c>
      <c r="FI73" s="93">
        <v>0</v>
      </c>
      <c r="FJ73" s="93">
        <v>0</v>
      </c>
      <c r="FK73" s="93">
        <v>0</v>
      </c>
      <c r="FL73" s="93">
        <v>0</v>
      </c>
      <c r="FM73" s="93">
        <v>0</v>
      </c>
      <c r="FN73" s="93">
        <v>0</v>
      </c>
      <c r="FO73" s="93">
        <v>0</v>
      </c>
      <c r="FP73" s="93">
        <v>0</v>
      </c>
      <c r="FQ73" s="93">
        <v>0</v>
      </c>
      <c r="FR73" s="93">
        <v>0</v>
      </c>
      <c r="FS73" s="93">
        <v>0</v>
      </c>
      <c r="FT73" s="93">
        <v>0</v>
      </c>
      <c r="FU73" s="93">
        <v>0</v>
      </c>
      <c r="FV73" s="93">
        <v>0</v>
      </c>
      <c r="FW73" s="93">
        <v>0</v>
      </c>
    </row>
    <row r="74" spans="1:179" ht="120" customHeight="1" x14ac:dyDescent="0.25">
      <c r="A74" s="35" t="s">
        <v>2372</v>
      </c>
      <c r="B74" s="75" t="s">
        <v>169</v>
      </c>
      <c r="C74" s="75" t="s">
        <v>170</v>
      </c>
      <c r="D74" s="83" t="s">
        <v>25</v>
      </c>
      <c r="E74" s="83">
        <v>1</v>
      </c>
      <c r="F74" s="83" t="s">
        <v>171</v>
      </c>
      <c r="G74" s="75">
        <v>1</v>
      </c>
      <c r="H74" s="76" t="s">
        <v>172</v>
      </c>
      <c r="I74" s="77">
        <v>2003</v>
      </c>
      <c r="J74" s="76" t="s">
        <v>173</v>
      </c>
      <c r="K74" s="77">
        <v>2003</v>
      </c>
      <c r="L74" s="90" t="s">
        <v>29</v>
      </c>
      <c r="M74" s="83">
        <v>2</v>
      </c>
      <c r="N74" s="83" t="s">
        <v>29</v>
      </c>
      <c r="O74" s="90" t="s">
        <v>174</v>
      </c>
      <c r="P74" s="83" t="s">
        <v>29</v>
      </c>
      <c r="Q74" s="1" t="s">
        <v>29</v>
      </c>
      <c r="R74" s="90" t="s">
        <v>175</v>
      </c>
      <c r="S74" s="83" t="s">
        <v>176</v>
      </c>
      <c r="T74" s="90" t="s">
        <v>177</v>
      </c>
      <c r="U74" s="75" t="str">
        <f>A326</f>
        <v>2016_10</v>
      </c>
      <c r="V74" s="35" t="s">
        <v>29</v>
      </c>
      <c r="W74" s="83" t="s">
        <v>30</v>
      </c>
      <c r="X74" s="2" t="s">
        <v>31</v>
      </c>
      <c r="Y74" s="83">
        <v>1</v>
      </c>
      <c r="Z74" s="91"/>
      <c r="AA74" s="91"/>
      <c r="AB74" s="83">
        <v>1</v>
      </c>
      <c r="AC74" s="83">
        <v>1</v>
      </c>
      <c r="AD74" s="83">
        <v>0</v>
      </c>
      <c r="AE74" s="94">
        <v>1</v>
      </c>
      <c r="AF74" s="86">
        <v>2</v>
      </c>
      <c r="AG74" s="75">
        <v>0</v>
      </c>
      <c r="AH74" s="75">
        <v>0</v>
      </c>
      <c r="AI74" s="87"/>
      <c r="AJ74" s="83">
        <v>0</v>
      </c>
      <c r="AK74" s="83">
        <v>0</v>
      </c>
      <c r="AL74" s="87"/>
      <c r="AM74" s="93">
        <v>0</v>
      </c>
      <c r="AN74" s="92">
        <v>2</v>
      </c>
      <c r="AO74" s="92">
        <v>2</v>
      </c>
      <c r="AP74" s="78"/>
      <c r="AQ74" s="83">
        <v>0</v>
      </c>
      <c r="AR74" s="86">
        <v>2</v>
      </c>
      <c r="AS74" s="95">
        <v>0</v>
      </c>
      <c r="AT74" s="83">
        <v>0</v>
      </c>
      <c r="AU74" s="75">
        <v>0</v>
      </c>
      <c r="AV74" s="78"/>
      <c r="AW74" s="95">
        <v>1</v>
      </c>
      <c r="AX74" s="75">
        <v>0</v>
      </c>
      <c r="AY74" s="75">
        <v>0</v>
      </c>
      <c r="AZ74" s="75">
        <v>1</v>
      </c>
      <c r="BA74" s="75">
        <v>0</v>
      </c>
      <c r="BB74" s="75">
        <v>0</v>
      </c>
      <c r="BC74" s="95">
        <v>0</v>
      </c>
      <c r="BD74" s="83">
        <v>0</v>
      </c>
      <c r="BE74" s="83">
        <v>0</v>
      </c>
      <c r="BF74" s="83">
        <v>0</v>
      </c>
      <c r="BG74" s="78"/>
      <c r="BH74" s="112">
        <v>2</v>
      </c>
      <c r="BI74" s="86">
        <v>2</v>
      </c>
      <c r="BJ74" s="75">
        <v>0</v>
      </c>
      <c r="BK74" s="15" t="s">
        <v>1082</v>
      </c>
      <c r="BL74" s="15" t="s">
        <v>1082</v>
      </c>
      <c r="BM74" s="83">
        <v>0</v>
      </c>
      <c r="BN74" s="78"/>
      <c r="BO74" s="86">
        <v>2</v>
      </c>
      <c r="BP74" s="15" t="s">
        <v>1082</v>
      </c>
      <c r="BQ74" s="94">
        <v>1</v>
      </c>
      <c r="BR74" s="78"/>
      <c r="BS74" s="86">
        <v>2</v>
      </c>
      <c r="BT74" s="83">
        <v>0</v>
      </c>
      <c r="BU74" s="78"/>
      <c r="BV74" s="75">
        <v>0</v>
      </c>
      <c r="BW74" s="75">
        <v>0</v>
      </c>
      <c r="BX74" s="83">
        <v>0</v>
      </c>
      <c r="BY74" s="1">
        <v>0</v>
      </c>
      <c r="BZ74" s="78"/>
      <c r="CA74" s="83">
        <v>0</v>
      </c>
      <c r="CB74" s="15" t="s">
        <v>1082</v>
      </c>
      <c r="CC74" s="1">
        <v>0</v>
      </c>
      <c r="CD74" s="15" t="s">
        <v>1082</v>
      </c>
      <c r="CE74" s="78"/>
      <c r="CF74" s="83">
        <v>0</v>
      </c>
      <c r="CG74" s="79"/>
      <c r="CH74" s="75">
        <v>0</v>
      </c>
      <c r="CI74" s="78"/>
      <c r="CJ74" s="94">
        <v>1</v>
      </c>
      <c r="CK74" s="75">
        <v>0</v>
      </c>
      <c r="CL74" s="83">
        <v>0</v>
      </c>
      <c r="CM74" s="78"/>
      <c r="CN74" s="75">
        <v>0</v>
      </c>
      <c r="CO74" s="93">
        <v>0</v>
      </c>
      <c r="CP74" s="79"/>
      <c r="CQ74" s="83">
        <v>1</v>
      </c>
      <c r="CR74" s="75">
        <v>0</v>
      </c>
      <c r="CS74" s="78"/>
      <c r="CT74" s="83">
        <v>10</v>
      </c>
      <c r="CU74" s="83">
        <v>691</v>
      </c>
      <c r="CV74" s="91"/>
      <c r="CW74" s="83">
        <v>1</v>
      </c>
      <c r="CX74" s="83">
        <v>0</v>
      </c>
      <c r="CY74" s="83">
        <v>0</v>
      </c>
      <c r="CZ74" s="78"/>
      <c r="DA74" s="78"/>
      <c r="DB74" s="86">
        <v>2</v>
      </c>
      <c r="DC74" s="83">
        <v>0</v>
      </c>
      <c r="DD74" s="86">
        <v>2</v>
      </c>
      <c r="DE74" s="83">
        <v>0</v>
      </c>
      <c r="DF74" s="86">
        <v>2</v>
      </c>
      <c r="DG74" s="83">
        <v>0</v>
      </c>
      <c r="DH74" s="78"/>
      <c r="DI74" s="83">
        <v>0</v>
      </c>
      <c r="DJ74" s="1" t="s">
        <v>1082</v>
      </c>
      <c r="DK74" s="83">
        <v>0</v>
      </c>
      <c r="DL74" s="83">
        <v>0</v>
      </c>
      <c r="DM74" s="15" t="s">
        <v>1082</v>
      </c>
      <c r="DN74" s="78"/>
      <c r="DO74" s="86">
        <v>2</v>
      </c>
      <c r="DP74" s="83">
        <v>0</v>
      </c>
      <c r="DQ74" s="83">
        <v>0</v>
      </c>
      <c r="DR74" s="15" t="s">
        <v>1082</v>
      </c>
      <c r="DS74" s="78"/>
      <c r="DT74" s="86">
        <v>2</v>
      </c>
      <c r="DU74" s="83">
        <v>0</v>
      </c>
      <c r="DV74" s="83">
        <v>0</v>
      </c>
      <c r="DW74" s="86">
        <v>2</v>
      </c>
      <c r="DX74" s="78"/>
      <c r="DY74" s="83">
        <v>0</v>
      </c>
      <c r="DZ74" s="1">
        <v>0</v>
      </c>
      <c r="EA74" s="78"/>
      <c r="EB74" s="15" t="s">
        <v>1082</v>
      </c>
      <c r="EC74" s="78"/>
      <c r="ED74" s="15" t="s">
        <v>1082</v>
      </c>
      <c r="EE74" s="15" t="s">
        <v>1082</v>
      </c>
      <c r="EF74" s="15" t="s">
        <v>1082</v>
      </c>
      <c r="EG74" s="15" t="s">
        <v>1082</v>
      </c>
      <c r="EH74" s="15" t="s">
        <v>1082</v>
      </c>
      <c r="EI74" s="94">
        <v>1</v>
      </c>
      <c r="EJ74" s="83">
        <v>0</v>
      </c>
      <c r="EK74" s="1">
        <v>0</v>
      </c>
      <c r="EL74" s="78"/>
      <c r="EM74" s="83">
        <v>0</v>
      </c>
      <c r="EN74" s="83">
        <v>0</v>
      </c>
      <c r="EO74" s="75">
        <v>0</v>
      </c>
      <c r="EP74" s="83">
        <v>0</v>
      </c>
      <c r="EQ74" s="83">
        <v>1</v>
      </c>
      <c r="ER74" s="83">
        <v>0</v>
      </c>
      <c r="ES74" s="83" t="s">
        <v>1082</v>
      </c>
      <c r="ET74" s="83">
        <v>0</v>
      </c>
      <c r="EU74" s="1" t="s">
        <v>1082</v>
      </c>
      <c r="EV74" s="1" t="s">
        <v>1082</v>
      </c>
      <c r="EW74" s="1" t="s">
        <v>1082</v>
      </c>
      <c r="EX74" s="83">
        <v>1</v>
      </c>
      <c r="EY74" s="83">
        <v>1</v>
      </c>
      <c r="EZ74" s="91"/>
      <c r="FA74" s="86">
        <v>2</v>
      </c>
      <c r="FB74" s="83">
        <v>0</v>
      </c>
      <c r="FC74" s="86">
        <v>2</v>
      </c>
      <c r="FD74" s="95">
        <v>0</v>
      </c>
      <c r="FE74" s="83">
        <v>0</v>
      </c>
      <c r="FF74" s="83">
        <v>0</v>
      </c>
      <c r="FG74" s="83">
        <v>0</v>
      </c>
      <c r="FH74" s="1" t="s">
        <v>1082</v>
      </c>
      <c r="FI74" s="83">
        <v>0</v>
      </c>
      <c r="FJ74" s="83">
        <v>0</v>
      </c>
      <c r="FK74" s="83">
        <v>0</v>
      </c>
      <c r="FL74" s="83">
        <v>0</v>
      </c>
      <c r="FM74" s="83">
        <v>0</v>
      </c>
      <c r="FN74" s="94">
        <v>1</v>
      </c>
      <c r="FO74" s="83">
        <v>0</v>
      </c>
      <c r="FP74" s="83">
        <v>0</v>
      </c>
      <c r="FQ74" s="83">
        <v>0</v>
      </c>
      <c r="FR74" s="83">
        <v>0</v>
      </c>
      <c r="FS74" s="83">
        <v>0</v>
      </c>
      <c r="FT74" s="83">
        <v>0</v>
      </c>
      <c r="FU74" s="86">
        <v>2</v>
      </c>
      <c r="FV74" s="83">
        <v>0</v>
      </c>
      <c r="FW74" s="83">
        <v>0</v>
      </c>
    </row>
    <row r="75" spans="1:179" ht="120" customHeight="1" x14ac:dyDescent="0.25">
      <c r="A75" s="35" t="s">
        <v>2373</v>
      </c>
      <c r="B75" s="75" t="s">
        <v>178</v>
      </c>
      <c r="C75" s="75" t="s">
        <v>179</v>
      </c>
      <c r="D75" s="75" t="s">
        <v>25</v>
      </c>
      <c r="E75" s="75">
        <v>1</v>
      </c>
      <c r="F75" s="75" t="s">
        <v>180</v>
      </c>
      <c r="G75" s="75">
        <v>1</v>
      </c>
      <c r="H75" s="76" t="s">
        <v>181</v>
      </c>
      <c r="I75" s="77">
        <v>2003</v>
      </c>
      <c r="J75" s="75" t="s">
        <v>161</v>
      </c>
      <c r="K75" s="77">
        <v>2004</v>
      </c>
      <c r="L75" s="90" t="s">
        <v>29</v>
      </c>
      <c r="M75" s="75">
        <v>2</v>
      </c>
      <c r="N75" s="75" t="s">
        <v>29</v>
      </c>
      <c r="O75" s="75" t="s">
        <v>182</v>
      </c>
      <c r="P75" s="75">
        <v>1</v>
      </c>
      <c r="Q75" s="35" t="s">
        <v>29</v>
      </c>
      <c r="R75" s="75" t="s">
        <v>29</v>
      </c>
      <c r="S75" s="75" t="s">
        <v>29</v>
      </c>
      <c r="T75" s="75" t="s">
        <v>29</v>
      </c>
      <c r="U75" s="75" t="s">
        <v>29</v>
      </c>
      <c r="V75" s="35" t="s">
        <v>29</v>
      </c>
      <c r="W75" s="75" t="s">
        <v>71</v>
      </c>
      <c r="X75" s="75" t="s">
        <v>183</v>
      </c>
      <c r="Y75" s="93">
        <v>1</v>
      </c>
      <c r="Z75" s="79"/>
      <c r="AA75" s="79"/>
      <c r="AB75" s="96">
        <v>0</v>
      </c>
      <c r="AC75" s="96">
        <v>0</v>
      </c>
      <c r="AD75" s="93">
        <v>0</v>
      </c>
      <c r="AE75" s="93">
        <v>0</v>
      </c>
      <c r="AF75" s="93">
        <v>0</v>
      </c>
      <c r="AG75" s="93">
        <v>0</v>
      </c>
      <c r="AH75" s="93">
        <v>0</v>
      </c>
      <c r="AI75" s="79"/>
      <c r="AJ75" s="93">
        <v>0</v>
      </c>
      <c r="AK75" s="93">
        <v>0</v>
      </c>
      <c r="AL75" s="79"/>
      <c r="AM75" s="93">
        <v>0</v>
      </c>
      <c r="AN75" s="93">
        <v>0</v>
      </c>
      <c r="AO75" s="93">
        <v>0</v>
      </c>
      <c r="AP75" s="78"/>
      <c r="AQ75" s="93">
        <v>0</v>
      </c>
      <c r="AR75" s="93">
        <v>0</v>
      </c>
      <c r="AS75" s="93">
        <v>0</v>
      </c>
      <c r="AT75" s="93">
        <v>0</v>
      </c>
      <c r="AU75" s="93">
        <v>0</v>
      </c>
      <c r="AV75" s="78"/>
      <c r="AW75" s="93">
        <v>0</v>
      </c>
      <c r="AX75" s="93">
        <v>0</v>
      </c>
      <c r="AY75" s="93">
        <v>0</v>
      </c>
      <c r="AZ75" s="93">
        <v>0</v>
      </c>
      <c r="BA75" s="93">
        <v>0</v>
      </c>
      <c r="BB75" s="93">
        <v>0</v>
      </c>
      <c r="BC75" s="96">
        <v>0</v>
      </c>
      <c r="BD75" s="96">
        <v>0</v>
      </c>
      <c r="BE75" s="93">
        <v>0</v>
      </c>
      <c r="BF75" s="96">
        <v>0</v>
      </c>
      <c r="BG75" s="78"/>
      <c r="BH75" s="96">
        <v>0</v>
      </c>
      <c r="BI75" s="93">
        <v>0</v>
      </c>
      <c r="BJ75" s="93">
        <v>0</v>
      </c>
      <c r="BK75" s="15" t="s">
        <v>1082</v>
      </c>
      <c r="BL75" s="15" t="s">
        <v>1082</v>
      </c>
      <c r="BM75" s="93">
        <v>0</v>
      </c>
      <c r="BN75" s="78"/>
      <c r="BO75" s="93">
        <v>0</v>
      </c>
      <c r="BP75" s="15" t="s">
        <v>1082</v>
      </c>
      <c r="BQ75" s="93">
        <v>0</v>
      </c>
      <c r="BR75" s="78"/>
      <c r="BS75" s="93">
        <v>0</v>
      </c>
      <c r="BT75" s="93">
        <v>0</v>
      </c>
      <c r="BU75" s="78"/>
      <c r="BV75" s="93">
        <v>0</v>
      </c>
      <c r="BW75" s="93">
        <v>0</v>
      </c>
      <c r="BX75" s="93">
        <v>0</v>
      </c>
      <c r="BY75" s="1">
        <v>0</v>
      </c>
      <c r="BZ75" s="78"/>
      <c r="CA75" s="93">
        <v>0</v>
      </c>
      <c r="CB75" s="15" t="s">
        <v>1082</v>
      </c>
      <c r="CC75" s="1">
        <v>0</v>
      </c>
      <c r="CD75" s="15" t="s">
        <v>1082</v>
      </c>
      <c r="CE75" s="78"/>
      <c r="CF75" s="93">
        <v>0</v>
      </c>
      <c r="CG75" s="79"/>
      <c r="CH75" s="93">
        <v>0</v>
      </c>
      <c r="CI75" s="78"/>
      <c r="CJ75" s="93">
        <v>0</v>
      </c>
      <c r="CK75" s="93">
        <v>0</v>
      </c>
      <c r="CL75" s="93">
        <v>0</v>
      </c>
      <c r="CM75" s="78"/>
      <c r="CN75" s="93">
        <v>0</v>
      </c>
      <c r="CO75" s="93">
        <v>0</v>
      </c>
      <c r="CP75" s="79"/>
      <c r="CQ75" s="93">
        <v>0</v>
      </c>
      <c r="CR75" s="93">
        <v>0</v>
      </c>
      <c r="CS75" s="78"/>
      <c r="CT75" s="93">
        <v>0</v>
      </c>
      <c r="CU75" s="93">
        <v>0</v>
      </c>
      <c r="CV75" s="79"/>
      <c r="CW75" s="93">
        <v>0</v>
      </c>
      <c r="CX75" s="93">
        <v>0</v>
      </c>
      <c r="CY75" s="93">
        <v>0</v>
      </c>
      <c r="CZ75" s="78"/>
      <c r="DA75" s="78"/>
      <c r="DB75" s="93">
        <v>0</v>
      </c>
      <c r="DC75" s="93">
        <v>0</v>
      </c>
      <c r="DD75" s="97">
        <v>0</v>
      </c>
      <c r="DE75" s="97">
        <v>0</v>
      </c>
      <c r="DF75" s="97">
        <v>0</v>
      </c>
      <c r="DG75" s="97">
        <v>0</v>
      </c>
      <c r="DH75" s="78"/>
      <c r="DI75" s="75">
        <v>0</v>
      </c>
      <c r="DJ75" s="1" t="s">
        <v>1082</v>
      </c>
      <c r="DK75" s="75">
        <v>0</v>
      </c>
      <c r="DL75" s="93">
        <v>0</v>
      </c>
      <c r="DM75" s="15" t="s">
        <v>1082</v>
      </c>
      <c r="DN75" s="78"/>
      <c r="DO75" s="93">
        <v>0</v>
      </c>
      <c r="DP75" s="93">
        <v>0</v>
      </c>
      <c r="DQ75" s="93">
        <v>0</v>
      </c>
      <c r="DR75" s="15" t="s">
        <v>1082</v>
      </c>
      <c r="DS75" s="78"/>
      <c r="DT75" s="93">
        <v>0</v>
      </c>
      <c r="DU75" s="93">
        <v>0</v>
      </c>
      <c r="DV75" s="93">
        <v>0</v>
      </c>
      <c r="DW75" s="93">
        <v>0</v>
      </c>
      <c r="DX75" s="78"/>
      <c r="DY75" s="93">
        <v>0</v>
      </c>
      <c r="DZ75" s="1">
        <v>0</v>
      </c>
      <c r="EA75" s="78"/>
      <c r="EB75" s="15" t="s">
        <v>1082</v>
      </c>
      <c r="EC75" s="78"/>
      <c r="ED75" s="15" t="s">
        <v>1082</v>
      </c>
      <c r="EE75" s="15" t="s">
        <v>1082</v>
      </c>
      <c r="EF75" s="15" t="s">
        <v>1082</v>
      </c>
      <c r="EG75" s="15" t="s">
        <v>1082</v>
      </c>
      <c r="EH75" s="15" t="s">
        <v>1082</v>
      </c>
      <c r="EI75" s="93">
        <v>0</v>
      </c>
      <c r="EJ75" s="93">
        <v>0</v>
      </c>
      <c r="EK75" s="1">
        <v>0</v>
      </c>
      <c r="EL75" s="78"/>
      <c r="EM75" s="93">
        <v>0</v>
      </c>
      <c r="EN75" s="93">
        <v>0</v>
      </c>
      <c r="EO75" s="93">
        <v>0</v>
      </c>
      <c r="EP75" s="93">
        <v>0</v>
      </c>
      <c r="EQ75" s="93">
        <v>0</v>
      </c>
      <c r="ER75" s="93">
        <v>0</v>
      </c>
      <c r="ES75" s="93" t="s">
        <v>1082</v>
      </c>
      <c r="ET75" s="93">
        <v>0</v>
      </c>
      <c r="EU75" s="1" t="s">
        <v>1082</v>
      </c>
      <c r="EV75" s="1" t="s">
        <v>1082</v>
      </c>
      <c r="EW75" s="1" t="s">
        <v>1082</v>
      </c>
      <c r="EX75" s="93">
        <v>0</v>
      </c>
      <c r="EY75" s="93">
        <v>0</v>
      </c>
      <c r="EZ75" s="79"/>
      <c r="FA75" s="92">
        <v>2</v>
      </c>
      <c r="FB75" s="92">
        <v>2</v>
      </c>
      <c r="FC75" s="92">
        <v>2</v>
      </c>
      <c r="FD75" s="98">
        <v>0</v>
      </c>
      <c r="FE75" s="93">
        <v>0</v>
      </c>
      <c r="FF75" s="93">
        <v>0</v>
      </c>
      <c r="FG75" s="93">
        <v>0</v>
      </c>
      <c r="FH75" s="1" t="s">
        <v>1082</v>
      </c>
      <c r="FI75" s="93">
        <v>0</v>
      </c>
      <c r="FJ75" s="93">
        <v>0</v>
      </c>
      <c r="FK75" s="92">
        <v>2</v>
      </c>
      <c r="FL75" s="93">
        <v>0</v>
      </c>
      <c r="FM75" s="93">
        <v>0</v>
      </c>
      <c r="FN75" s="93">
        <v>0</v>
      </c>
      <c r="FO75" s="93">
        <v>0</v>
      </c>
      <c r="FP75" s="93">
        <v>0</v>
      </c>
      <c r="FQ75" s="93">
        <v>0</v>
      </c>
      <c r="FR75" s="93">
        <v>0</v>
      </c>
      <c r="FS75" s="93">
        <v>0</v>
      </c>
      <c r="FT75" s="93">
        <v>0</v>
      </c>
      <c r="FU75" s="93">
        <v>0</v>
      </c>
      <c r="FV75" s="93">
        <v>0</v>
      </c>
      <c r="FW75" s="93">
        <v>0</v>
      </c>
    </row>
    <row r="76" spans="1:179" s="31" customFormat="1" ht="120" customHeight="1" x14ac:dyDescent="0.25">
      <c r="A76" s="35" t="s">
        <v>2374</v>
      </c>
      <c r="B76" s="1" t="s">
        <v>1357</v>
      </c>
      <c r="C76" s="1" t="s">
        <v>1358</v>
      </c>
      <c r="D76" s="1" t="s">
        <v>1030</v>
      </c>
      <c r="E76" s="1">
        <v>1</v>
      </c>
      <c r="F76" s="1" t="s">
        <v>1359</v>
      </c>
      <c r="G76" s="1">
        <v>5</v>
      </c>
      <c r="H76" s="7" t="s">
        <v>1360</v>
      </c>
      <c r="I76" s="17">
        <v>2003</v>
      </c>
      <c r="J76" s="1" t="s">
        <v>1361</v>
      </c>
      <c r="K76" s="17">
        <v>2003</v>
      </c>
      <c r="L76" s="6" t="s">
        <v>29</v>
      </c>
      <c r="M76" s="1">
        <v>1</v>
      </c>
      <c r="N76" s="1" t="s">
        <v>29</v>
      </c>
      <c r="O76" s="1" t="s">
        <v>29</v>
      </c>
      <c r="P76" s="1" t="s">
        <v>29</v>
      </c>
      <c r="Q76" s="35" t="s">
        <v>29</v>
      </c>
      <c r="R76" s="1" t="s">
        <v>29</v>
      </c>
      <c r="S76" s="1" t="s">
        <v>29</v>
      </c>
      <c r="T76" s="1" t="s">
        <v>29</v>
      </c>
      <c r="U76" s="1" t="s">
        <v>29</v>
      </c>
      <c r="V76" s="35" t="s">
        <v>29</v>
      </c>
      <c r="W76" s="1" t="s">
        <v>51</v>
      </c>
      <c r="X76" s="1" t="s">
        <v>1362</v>
      </c>
      <c r="Y76" s="16">
        <v>1</v>
      </c>
      <c r="Z76" s="42"/>
      <c r="AA76" s="42"/>
      <c r="AB76" s="25">
        <v>0</v>
      </c>
      <c r="AC76" s="25">
        <v>0</v>
      </c>
      <c r="AD76" s="16">
        <v>0</v>
      </c>
      <c r="AE76" s="16">
        <v>0</v>
      </c>
      <c r="AF76" s="16">
        <v>0</v>
      </c>
      <c r="AG76" s="16">
        <v>0</v>
      </c>
      <c r="AH76" s="16">
        <v>0</v>
      </c>
      <c r="AI76" s="42"/>
      <c r="AJ76" s="16">
        <v>0</v>
      </c>
      <c r="AK76" s="16">
        <v>0</v>
      </c>
      <c r="AL76" s="42"/>
      <c r="AM76" s="16" t="s">
        <v>1082</v>
      </c>
      <c r="AN76" s="16" t="s">
        <v>1082</v>
      </c>
      <c r="AO76" s="16" t="s">
        <v>1082</v>
      </c>
      <c r="AP76" s="41"/>
      <c r="AQ76" s="16">
        <v>0</v>
      </c>
      <c r="AR76" s="16">
        <v>0</v>
      </c>
      <c r="AS76" s="16">
        <v>0</v>
      </c>
      <c r="AT76" s="16">
        <v>0</v>
      </c>
      <c r="AU76" s="16">
        <v>0</v>
      </c>
      <c r="AV76" s="41"/>
      <c r="AW76" s="16">
        <v>0</v>
      </c>
      <c r="AX76" s="16">
        <v>0</v>
      </c>
      <c r="AY76" s="16">
        <v>0</v>
      </c>
      <c r="AZ76" s="16">
        <v>0</v>
      </c>
      <c r="BA76" s="16">
        <v>0</v>
      </c>
      <c r="BB76" s="16">
        <v>0</v>
      </c>
      <c r="BC76" s="25">
        <v>0</v>
      </c>
      <c r="BD76" s="25">
        <v>0</v>
      </c>
      <c r="BE76" s="16">
        <v>0</v>
      </c>
      <c r="BF76" s="25">
        <v>0</v>
      </c>
      <c r="BG76" s="41"/>
      <c r="BH76" s="25">
        <v>0</v>
      </c>
      <c r="BI76" s="16">
        <v>0</v>
      </c>
      <c r="BJ76" s="16">
        <v>0</v>
      </c>
      <c r="BK76" s="15">
        <v>0</v>
      </c>
      <c r="BL76" s="15">
        <v>0</v>
      </c>
      <c r="BM76" s="16">
        <v>0</v>
      </c>
      <c r="BN76" s="41"/>
      <c r="BO76" s="16">
        <v>0</v>
      </c>
      <c r="BP76" s="15">
        <v>0</v>
      </c>
      <c r="BQ76" s="16">
        <v>0</v>
      </c>
      <c r="BR76" s="41"/>
      <c r="BS76" s="16">
        <v>0</v>
      </c>
      <c r="BT76" s="16">
        <v>0</v>
      </c>
      <c r="BU76" s="41"/>
      <c r="BV76" s="16">
        <v>0</v>
      </c>
      <c r="BW76" s="16">
        <v>0</v>
      </c>
      <c r="BX76" s="16">
        <v>0</v>
      </c>
      <c r="BY76" s="1">
        <v>0</v>
      </c>
      <c r="BZ76" s="41"/>
      <c r="CA76" s="16">
        <v>0</v>
      </c>
      <c r="CB76" s="15">
        <v>0</v>
      </c>
      <c r="CC76" s="1">
        <v>0</v>
      </c>
      <c r="CD76" s="15">
        <v>0</v>
      </c>
      <c r="CE76" s="41"/>
      <c r="CF76" s="16">
        <v>0</v>
      </c>
      <c r="CG76" s="42"/>
      <c r="CH76" s="16">
        <v>0</v>
      </c>
      <c r="CI76" s="41"/>
      <c r="CJ76" s="16">
        <v>0</v>
      </c>
      <c r="CK76" s="16">
        <v>0</v>
      </c>
      <c r="CL76" s="16">
        <v>0</v>
      </c>
      <c r="CM76" s="41"/>
      <c r="CN76" s="16">
        <v>0</v>
      </c>
      <c r="CO76" s="16">
        <v>0</v>
      </c>
      <c r="CP76" s="42"/>
      <c r="CQ76" s="16">
        <v>0</v>
      </c>
      <c r="CR76" s="16">
        <v>0</v>
      </c>
      <c r="CS76" s="41"/>
      <c r="CT76" s="16">
        <v>0</v>
      </c>
      <c r="CU76" s="16">
        <v>0</v>
      </c>
      <c r="CV76" s="42"/>
      <c r="CW76" s="16" t="s">
        <v>1082</v>
      </c>
      <c r="CX76" s="16" t="s">
        <v>1082</v>
      </c>
      <c r="CY76" s="16" t="s">
        <v>1082</v>
      </c>
      <c r="CZ76" s="41"/>
      <c r="DA76" s="41"/>
      <c r="DB76" s="16">
        <v>0</v>
      </c>
      <c r="DC76" s="16">
        <v>0</v>
      </c>
      <c r="DD76" s="54">
        <v>0</v>
      </c>
      <c r="DE76" s="54">
        <v>0</v>
      </c>
      <c r="DF76" s="54">
        <v>0</v>
      </c>
      <c r="DG76" s="54">
        <v>0</v>
      </c>
      <c r="DH76" s="41"/>
      <c r="DI76" s="1">
        <v>0</v>
      </c>
      <c r="DJ76" s="1" t="s">
        <v>1082</v>
      </c>
      <c r="DK76" s="1">
        <v>0</v>
      </c>
      <c r="DL76" s="16">
        <v>0</v>
      </c>
      <c r="DM76" s="15">
        <v>0</v>
      </c>
      <c r="DN76" s="41"/>
      <c r="DO76" s="16">
        <v>0</v>
      </c>
      <c r="DP76" s="16">
        <v>0</v>
      </c>
      <c r="DQ76" s="16">
        <v>0</v>
      </c>
      <c r="DR76" s="15">
        <v>0</v>
      </c>
      <c r="DS76" s="41"/>
      <c r="DT76" s="16">
        <v>0</v>
      </c>
      <c r="DU76" s="16">
        <v>0</v>
      </c>
      <c r="DV76" s="16">
        <v>0</v>
      </c>
      <c r="DW76" s="16">
        <v>0</v>
      </c>
      <c r="DX76" s="41"/>
      <c r="DY76" s="16">
        <v>0</v>
      </c>
      <c r="DZ76" s="1">
        <v>0</v>
      </c>
      <c r="EA76" s="41"/>
      <c r="EB76" s="15">
        <v>0</v>
      </c>
      <c r="EC76" s="41"/>
      <c r="ED76" s="15">
        <v>0</v>
      </c>
      <c r="EE76" s="15">
        <v>0</v>
      </c>
      <c r="EF76" s="15">
        <v>0</v>
      </c>
      <c r="EG76" s="15">
        <v>0</v>
      </c>
      <c r="EH76" s="15">
        <v>0</v>
      </c>
      <c r="EI76" s="16">
        <v>0</v>
      </c>
      <c r="EJ76" s="16">
        <v>0</v>
      </c>
      <c r="EK76" s="1">
        <v>0</v>
      </c>
      <c r="EL76" s="41"/>
      <c r="EM76" s="16">
        <v>0</v>
      </c>
      <c r="EN76" s="16">
        <v>0</v>
      </c>
      <c r="EO76" s="16">
        <v>0</v>
      </c>
      <c r="EP76" s="16">
        <v>0</v>
      </c>
      <c r="EQ76" s="16">
        <v>0</v>
      </c>
      <c r="ER76" s="16">
        <v>0</v>
      </c>
      <c r="ES76" s="16">
        <v>0</v>
      </c>
      <c r="ET76" s="16">
        <v>0</v>
      </c>
      <c r="EU76" s="1">
        <v>0</v>
      </c>
      <c r="EV76" s="1">
        <v>0</v>
      </c>
      <c r="EW76" s="1">
        <v>0</v>
      </c>
      <c r="EX76" s="16">
        <v>0</v>
      </c>
      <c r="EY76" s="16">
        <v>0</v>
      </c>
      <c r="EZ76" s="42"/>
      <c r="FA76" s="40">
        <v>0</v>
      </c>
      <c r="FB76" s="40">
        <v>0</v>
      </c>
      <c r="FC76" s="40">
        <v>0</v>
      </c>
      <c r="FD76" s="1">
        <v>0</v>
      </c>
      <c r="FE76" s="1">
        <v>0</v>
      </c>
      <c r="FF76" s="1">
        <v>0</v>
      </c>
      <c r="FG76" s="1">
        <v>0</v>
      </c>
      <c r="FH76" s="1">
        <v>0</v>
      </c>
      <c r="FI76" s="1">
        <v>0</v>
      </c>
      <c r="FJ76" s="1">
        <v>0</v>
      </c>
      <c r="FK76" s="1">
        <v>0</v>
      </c>
      <c r="FL76" s="1">
        <v>0</v>
      </c>
      <c r="FM76" s="1">
        <v>0</v>
      </c>
      <c r="FN76" s="1">
        <v>0</v>
      </c>
      <c r="FO76" s="1">
        <v>0</v>
      </c>
      <c r="FP76" s="1">
        <v>0</v>
      </c>
      <c r="FQ76" s="1">
        <v>0</v>
      </c>
      <c r="FR76" s="1">
        <v>0</v>
      </c>
      <c r="FS76" s="1">
        <v>0</v>
      </c>
      <c r="FT76" s="1">
        <v>0</v>
      </c>
      <c r="FU76" s="1">
        <v>0</v>
      </c>
      <c r="FV76" s="1">
        <v>0</v>
      </c>
      <c r="FW76" s="1">
        <v>0</v>
      </c>
    </row>
    <row r="77" spans="1:179" ht="120" customHeight="1" x14ac:dyDescent="0.25">
      <c r="A77" s="35" t="s">
        <v>2375</v>
      </c>
      <c r="B77" s="75" t="s">
        <v>184</v>
      </c>
      <c r="C77" s="75" t="s">
        <v>185</v>
      </c>
      <c r="D77" s="75" t="s">
        <v>25</v>
      </c>
      <c r="E77" s="75">
        <v>1</v>
      </c>
      <c r="F77" s="75" t="s">
        <v>186</v>
      </c>
      <c r="G77" s="75">
        <v>1</v>
      </c>
      <c r="H77" s="76" t="s">
        <v>187</v>
      </c>
      <c r="I77" s="77">
        <v>2003</v>
      </c>
      <c r="J77" s="76" t="s">
        <v>188</v>
      </c>
      <c r="K77" s="77">
        <v>2003</v>
      </c>
      <c r="L77" s="90" t="s">
        <v>29</v>
      </c>
      <c r="M77" s="75">
        <v>2</v>
      </c>
      <c r="N77" s="75" t="s">
        <v>29</v>
      </c>
      <c r="O77" s="75" t="s">
        <v>78</v>
      </c>
      <c r="P77" s="75">
        <v>1</v>
      </c>
      <c r="Q77" s="35" t="s">
        <v>29</v>
      </c>
      <c r="R77" s="75" t="s">
        <v>29</v>
      </c>
      <c r="S77" s="75" t="s">
        <v>78</v>
      </c>
      <c r="T77" s="75" t="s">
        <v>29</v>
      </c>
      <c r="U77" s="75" t="s">
        <v>29</v>
      </c>
      <c r="V77" s="35" t="s">
        <v>29</v>
      </c>
      <c r="W77" s="75" t="s">
        <v>71</v>
      </c>
      <c r="X77" s="75" t="s">
        <v>189</v>
      </c>
      <c r="Y77" s="93">
        <v>1</v>
      </c>
      <c r="Z77" s="79"/>
      <c r="AA77" s="79"/>
      <c r="AB77" s="96">
        <v>0</v>
      </c>
      <c r="AC77" s="96">
        <v>0</v>
      </c>
      <c r="AD77" s="93">
        <v>0</v>
      </c>
      <c r="AE77" s="93">
        <v>0</v>
      </c>
      <c r="AF77" s="93">
        <v>0</v>
      </c>
      <c r="AG77" s="93">
        <v>0</v>
      </c>
      <c r="AH77" s="93">
        <v>0</v>
      </c>
      <c r="AI77" s="79"/>
      <c r="AJ77" s="93">
        <v>0</v>
      </c>
      <c r="AK77" s="93">
        <v>0</v>
      </c>
      <c r="AL77" s="79"/>
      <c r="AM77" s="93">
        <v>0</v>
      </c>
      <c r="AN77" s="93">
        <v>0</v>
      </c>
      <c r="AO77" s="93">
        <v>0</v>
      </c>
      <c r="AP77" s="78"/>
      <c r="AQ77" s="93">
        <v>0</v>
      </c>
      <c r="AR77" s="93">
        <v>0</v>
      </c>
      <c r="AS77" s="93">
        <v>0</v>
      </c>
      <c r="AT77" s="93">
        <v>0</v>
      </c>
      <c r="AU77" s="93">
        <v>0</v>
      </c>
      <c r="AV77" s="78"/>
      <c r="AW77" s="93">
        <v>0</v>
      </c>
      <c r="AX77" s="93">
        <v>0</v>
      </c>
      <c r="AY77" s="93">
        <v>0</v>
      </c>
      <c r="AZ77" s="93">
        <v>0</v>
      </c>
      <c r="BA77" s="93">
        <v>0</v>
      </c>
      <c r="BB77" s="93">
        <v>0</v>
      </c>
      <c r="BC77" s="96">
        <v>0</v>
      </c>
      <c r="BD77" s="96">
        <v>0</v>
      </c>
      <c r="BE77" s="93">
        <v>0</v>
      </c>
      <c r="BF77" s="96">
        <v>0</v>
      </c>
      <c r="BG77" s="78"/>
      <c r="BH77" s="96">
        <v>0</v>
      </c>
      <c r="BI77" s="93">
        <v>0</v>
      </c>
      <c r="BJ77" s="93">
        <v>0</v>
      </c>
      <c r="BK77" s="15" t="s">
        <v>1082</v>
      </c>
      <c r="BL77" s="15" t="s">
        <v>1082</v>
      </c>
      <c r="BM77" s="93">
        <v>0</v>
      </c>
      <c r="BN77" s="78"/>
      <c r="BO77" s="93">
        <v>0</v>
      </c>
      <c r="BP77" s="15" t="s">
        <v>1082</v>
      </c>
      <c r="BQ77" s="93">
        <v>0</v>
      </c>
      <c r="BR77" s="78"/>
      <c r="BS77" s="93">
        <v>0</v>
      </c>
      <c r="BT77" s="93">
        <v>0</v>
      </c>
      <c r="BU77" s="78"/>
      <c r="BV77" s="93">
        <v>0</v>
      </c>
      <c r="BW77" s="93">
        <v>0</v>
      </c>
      <c r="BX77" s="93">
        <v>0</v>
      </c>
      <c r="BY77" s="1">
        <v>0</v>
      </c>
      <c r="BZ77" s="78"/>
      <c r="CA77" s="93">
        <v>0</v>
      </c>
      <c r="CB77" s="15" t="s">
        <v>1082</v>
      </c>
      <c r="CC77" s="1">
        <v>0</v>
      </c>
      <c r="CD77" s="15" t="s">
        <v>1082</v>
      </c>
      <c r="CE77" s="78"/>
      <c r="CF77" s="93">
        <v>0</v>
      </c>
      <c r="CG77" s="79"/>
      <c r="CH77" s="93">
        <v>0</v>
      </c>
      <c r="CI77" s="78"/>
      <c r="CJ77" s="93">
        <v>0</v>
      </c>
      <c r="CK77" s="93">
        <v>0</v>
      </c>
      <c r="CL77" s="93">
        <v>0</v>
      </c>
      <c r="CM77" s="78"/>
      <c r="CN77" s="93">
        <v>0</v>
      </c>
      <c r="CO77" s="93">
        <v>0</v>
      </c>
      <c r="CP77" s="79"/>
      <c r="CQ77" s="93">
        <v>0</v>
      </c>
      <c r="CR77" s="93">
        <v>0</v>
      </c>
      <c r="CS77" s="78"/>
      <c r="CT77" s="93">
        <v>0</v>
      </c>
      <c r="CU77" s="93">
        <v>0</v>
      </c>
      <c r="CV77" s="79"/>
      <c r="CW77" s="93">
        <v>0</v>
      </c>
      <c r="CX77" s="93">
        <v>0</v>
      </c>
      <c r="CY77" s="93">
        <v>0</v>
      </c>
      <c r="CZ77" s="78"/>
      <c r="DA77" s="78"/>
      <c r="DB77" s="93">
        <v>0</v>
      </c>
      <c r="DC77" s="93">
        <v>0</v>
      </c>
      <c r="DD77" s="97">
        <v>0</v>
      </c>
      <c r="DE77" s="97">
        <v>0</v>
      </c>
      <c r="DF77" s="97">
        <v>0</v>
      </c>
      <c r="DG77" s="97">
        <v>0</v>
      </c>
      <c r="DH77" s="78"/>
      <c r="DI77" s="75">
        <v>0</v>
      </c>
      <c r="DJ77" s="1" t="s">
        <v>1082</v>
      </c>
      <c r="DK77" s="75">
        <v>0</v>
      </c>
      <c r="DL77" s="93">
        <v>0</v>
      </c>
      <c r="DM77" s="15" t="s">
        <v>1082</v>
      </c>
      <c r="DN77" s="78"/>
      <c r="DO77" s="93">
        <v>0</v>
      </c>
      <c r="DP77" s="93">
        <v>0</v>
      </c>
      <c r="DQ77" s="93">
        <v>0</v>
      </c>
      <c r="DR77" s="15" t="s">
        <v>1082</v>
      </c>
      <c r="DS77" s="78"/>
      <c r="DT77" s="93">
        <v>0</v>
      </c>
      <c r="DU77" s="93">
        <v>0</v>
      </c>
      <c r="DV77" s="93">
        <v>0</v>
      </c>
      <c r="DW77" s="93">
        <v>0</v>
      </c>
      <c r="DX77" s="78"/>
      <c r="DY77" s="93">
        <v>0</v>
      </c>
      <c r="DZ77" s="1">
        <v>0</v>
      </c>
      <c r="EA77" s="78"/>
      <c r="EB77" s="15" t="s">
        <v>1082</v>
      </c>
      <c r="EC77" s="78"/>
      <c r="ED77" s="15" t="s">
        <v>1082</v>
      </c>
      <c r="EE77" s="15" t="s">
        <v>1082</v>
      </c>
      <c r="EF77" s="15" t="s">
        <v>1082</v>
      </c>
      <c r="EG77" s="15" t="s">
        <v>1082</v>
      </c>
      <c r="EH77" s="15" t="s">
        <v>1082</v>
      </c>
      <c r="EI77" s="93">
        <v>0</v>
      </c>
      <c r="EJ77" s="93">
        <v>0</v>
      </c>
      <c r="EK77" s="1">
        <v>0</v>
      </c>
      <c r="EL77" s="78"/>
      <c r="EM77" s="93">
        <v>0</v>
      </c>
      <c r="EN77" s="93">
        <v>0</v>
      </c>
      <c r="EO77" s="93">
        <v>0</v>
      </c>
      <c r="EP77" s="93">
        <v>0</v>
      </c>
      <c r="EQ77" s="93">
        <v>0</v>
      </c>
      <c r="ER77" s="93">
        <v>0</v>
      </c>
      <c r="ES77" s="93" t="s">
        <v>1082</v>
      </c>
      <c r="ET77" s="93">
        <v>0</v>
      </c>
      <c r="EU77" s="1" t="s">
        <v>1082</v>
      </c>
      <c r="EV77" s="1" t="s">
        <v>1082</v>
      </c>
      <c r="EW77" s="1" t="s">
        <v>1082</v>
      </c>
      <c r="EX77" s="93">
        <v>0</v>
      </c>
      <c r="EY77" s="93">
        <v>0</v>
      </c>
      <c r="EZ77" s="79"/>
      <c r="FA77" s="93">
        <v>0</v>
      </c>
      <c r="FB77" s="92">
        <v>2</v>
      </c>
      <c r="FC77" s="92">
        <v>2</v>
      </c>
      <c r="FD77" s="98">
        <v>0</v>
      </c>
      <c r="FE77" s="93">
        <v>0</v>
      </c>
      <c r="FF77" s="93">
        <v>0</v>
      </c>
      <c r="FG77" s="93">
        <v>0</v>
      </c>
      <c r="FH77" s="1" t="s">
        <v>1082</v>
      </c>
      <c r="FI77" s="93">
        <v>0</v>
      </c>
      <c r="FJ77" s="93">
        <v>0</v>
      </c>
      <c r="FK77" s="92">
        <v>2</v>
      </c>
      <c r="FL77" s="93">
        <v>0</v>
      </c>
      <c r="FM77" s="93">
        <v>0</v>
      </c>
      <c r="FN77" s="93">
        <v>0</v>
      </c>
      <c r="FO77" s="93">
        <v>0</v>
      </c>
      <c r="FP77" s="93">
        <v>0</v>
      </c>
      <c r="FQ77" s="93">
        <v>0</v>
      </c>
      <c r="FR77" s="93">
        <v>0</v>
      </c>
      <c r="FS77" s="93">
        <v>0</v>
      </c>
      <c r="FT77" s="93">
        <v>0</v>
      </c>
      <c r="FU77" s="93">
        <v>0</v>
      </c>
      <c r="FV77" s="93">
        <v>0</v>
      </c>
      <c r="FW77" s="93">
        <v>0</v>
      </c>
    </row>
    <row r="78" spans="1:179" s="31" customFormat="1" ht="120" customHeight="1" x14ac:dyDescent="0.25">
      <c r="A78" s="35" t="s">
        <v>2376</v>
      </c>
      <c r="B78" s="1" t="s">
        <v>1363</v>
      </c>
      <c r="C78" s="1" t="s">
        <v>1364</v>
      </c>
      <c r="D78" s="1" t="s">
        <v>220</v>
      </c>
      <c r="E78" s="1">
        <v>1</v>
      </c>
      <c r="F78" s="1" t="s">
        <v>1365</v>
      </c>
      <c r="G78" s="1">
        <v>2</v>
      </c>
      <c r="H78" s="7" t="s">
        <v>1366</v>
      </c>
      <c r="I78" s="17">
        <v>2003</v>
      </c>
      <c r="J78" s="7" t="s">
        <v>125</v>
      </c>
      <c r="K78" s="17">
        <v>2003</v>
      </c>
      <c r="L78" s="6" t="s">
        <v>29</v>
      </c>
      <c r="M78" s="1">
        <v>1</v>
      </c>
      <c r="N78" s="1" t="s">
        <v>29</v>
      </c>
      <c r="O78" s="1" t="s">
        <v>29</v>
      </c>
      <c r="P78" s="1" t="s">
        <v>29</v>
      </c>
      <c r="Q78" s="35" t="s">
        <v>29</v>
      </c>
      <c r="R78" s="1" t="s">
        <v>29</v>
      </c>
      <c r="S78" s="1" t="s">
        <v>29</v>
      </c>
      <c r="T78" s="1" t="s">
        <v>29</v>
      </c>
      <c r="U78" s="1" t="s">
        <v>29</v>
      </c>
      <c r="V78" s="35" t="s">
        <v>29</v>
      </c>
      <c r="W78" s="1" t="s">
        <v>43</v>
      </c>
      <c r="X78" s="1" t="s">
        <v>65</v>
      </c>
      <c r="Y78" s="16">
        <v>0</v>
      </c>
      <c r="Z78" s="42"/>
      <c r="AA78" s="42"/>
      <c r="AB78" s="25">
        <v>0</v>
      </c>
      <c r="AC78" s="25">
        <v>0</v>
      </c>
      <c r="AD78" s="16">
        <v>0</v>
      </c>
      <c r="AE78" s="16">
        <v>0</v>
      </c>
      <c r="AF78" s="16">
        <v>0</v>
      </c>
      <c r="AG78" s="16">
        <v>0</v>
      </c>
      <c r="AH78" s="16">
        <v>0</v>
      </c>
      <c r="AI78" s="42"/>
      <c r="AJ78" s="16">
        <v>0</v>
      </c>
      <c r="AK78" s="16">
        <v>0</v>
      </c>
      <c r="AL78" s="42"/>
      <c r="AM78" s="16">
        <v>0</v>
      </c>
      <c r="AN78" s="16">
        <v>0</v>
      </c>
      <c r="AO78" s="16">
        <v>0</v>
      </c>
      <c r="AP78" s="41"/>
      <c r="AQ78" s="16">
        <v>0</v>
      </c>
      <c r="AR78" s="16">
        <v>0</v>
      </c>
      <c r="AS78" s="16">
        <v>0</v>
      </c>
      <c r="AT78" s="16">
        <v>0</v>
      </c>
      <c r="AU78" s="16">
        <v>0</v>
      </c>
      <c r="AV78" s="41"/>
      <c r="AW78" s="16">
        <v>0</v>
      </c>
      <c r="AX78" s="16">
        <v>0</v>
      </c>
      <c r="AY78" s="16">
        <v>0</v>
      </c>
      <c r="AZ78" s="16">
        <v>0</v>
      </c>
      <c r="BA78" s="16">
        <v>0</v>
      </c>
      <c r="BB78" s="16">
        <v>0</v>
      </c>
      <c r="BC78" s="25">
        <v>0</v>
      </c>
      <c r="BD78" s="25">
        <v>0</v>
      </c>
      <c r="BE78" s="16">
        <v>0</v>
      </c>
      <c r="BF78" s="25">
        <v>0</v>
      </c>
      <c r="BG78" s="41"/>
      <c r="BH78" s="25">
        <v>0</v>
      </c>
      <c r="BI78" s="16">
        <v>0</v>
      </c>
      <c r="BJ78" s="16">
        <v>0</v>
      </c>
      <c r="BK78" s="15">
        <v>0</v>
      </c>
      <c r="BL78" s="15">
        <v>0</v>
      </c>
      <c r="BM78" s="16">
        <v>0</v>
      </c>
      <c r="BN78" s="41"/>
      <c r="BO78" s="16">
        <v>0</v>
      </c>
      <c r="BP78" s="15">
        <v>0</v>
      </c>
      <c r="BQ78" s="16">
        <v>0</v>
      </c>
      <c r="BR78" s="41"/>
      <c r="BS78" s="16">
        <v>0</v>
      </c>
      <c r="BT78" s="16">
        <v>0</v>
      </c>
      <c r="BU78" s="41"/>
      <c r="BV78" s="16">
        <v>0</v>
      </c>
      <c r="BW78" s="16">
        <v>0</v>
      </c>
      <c r="BX78" s="16">
        <v>0</v>
      </c>
      <c r="BY78" s="1">
        <v>0</v>
      </c>
      <c r="BZ78" s="41"/>
      <c r="CA78" s="16">
        <v>0</v>
      </c>
      <c r="CB78" s="15">
        <v>0</v>
      </c>
      <c r="CC78" s="1">
        <v>0</v>
      </c>
      <c r="CD78" s="15">
        <v>0</v>
      </c>
      <c r="CE78" s="41"/>
      <c r="CF78" s="16">
        <v>0</v>
      </c>
      <c r="CG78" s="42"/>
      <c r="CH78" s="16">
        <v>0</v>
      </c>
      <c r="CI78" s="41"/>
      <c r="CJ78" s="16">
        <v>0</v>
      </c>
      <c r="CK78" s="16">
        <v>0</v>
      </c>
      <c r="CL78" s="16">
        <v>0</v>
      </c>
      <c r="CM78" s="41"/>
      <c r="CN78" s="16">
        <v>0</v>
      </c>
      <c r="CO78" s="16">
        <v>0</v>
      </c>
      <c r="CP78" s="42"/>
      <c r="CQ78" s="16">
        <v>0</v>
      </c>
      <c r="CR78" s="16">
        <v>0</v>
      </c>
      <c r="CS78" s="41"/>
      <c r="CT78" s="16">
        <v>0</v>
      </c>
      <c r="CU78" s="16">
        <v>0</v>
      </c>
      <c r="CV78" s="42"/>
      <c r="CW78" s="16">
        <v>0</v>
      </c>
      <c r="CX78" s="16">
        <v>0</v>
      </c>
      <c r="CY78" s="16">
        <v>0</v>
      </c>
      <c r="CZ78" s="41"/>
      <c r="DA78" s="41"/>
      <c r="DB78" s="16">
        <v>0</v>
      </c>
      <c r="DC78" s="16">
        <v>0</v>
      </c>
      <c r="DD78" s="54">
        <v>0</v>
      </c>
      <c r="DE78" s="54">
        <v>0</v>
      </c>
      <c r="DF78" s="54">
        <v>0</v>
      </c>
      <c r="DG78" s="54">
        <v>0</v>
      </c>
      <c r="DH78" s="41"/>
      <c r="DI78" s="1">
        <v>0</v>
      </c>
      <c r="DJ78" s="1" t="s">
        <v>1082</v>
      </c>
      <c r="DK78" s="1">
        <v>0</v>
      </c>
      <c r="DL78" s="16">
        <v>0</v>
      </c>
      <c r="DM78" s="15">
        <v>0</v>
      </c>
      <c r="DN78" s="41"/>
      <c r="DO78" s="16">
        <v>0</v>
      </c>
      <c r="DP78" s="16">
        <v>0</v>
      </c>
      <c r="DQ78" s="16">
        <v>0</v>
      </c>
      <c r="DR78" s="15">
        <v>0</v>
      </c>
      <c r="DS78" s="41"/>
      <c r="DT78" s="16">
        <v>0</v>
      </c>
      <c r="DU78" s="16">
        <v>0</v>
      </c>
      <c r="DV78" s="16">
        <v>0</v>
      </c>
      <c r="DW78" s="16">
        <v>0</v>
      </c>
      <c r="DX78" s="41"/>
      <c r="DY78" s="16">
        <v>0</v>
      </c>
      <c r="DZ78" s="1">
        <v>0</v>
      </c>
      <c r="EA78" s="41"/>
      <c r="EB78" s="15">
        <v>0</v>
      </c>
      <c r="EC78" s="41"/>
      <c r="ED78" s="15">
        <v>0</v>
      </c>
      <c r="EE78" s="15">
        <v>0</v>
      </c>
      <c r="EF78" s="15">
        <v>0</v>
      </c>
      <c r="EG78" s="15">
        <v>0</v>
      </c>
      <c r="EH78" s="15">
        <v>0</v>
      </c>
      <c r="EI78" s="16">
        <v>0</v>
      </c>
      <c r="EJ78" s="16">
        <v>0</v>
      </c>
      <c r="EK78" s="1">
        <v>0</v>
      </c>
      <c r="EL78" s="41"/>
      <c r="EM78" s="16">
        <v>0</v>
      </c>
      <c r="EN78" s="16">
        <v>0</v>
      </c>
      <c r="EO78" s="16">
        <v>0</v>
      </c>
      <c r="EP78" s="16">
        <v>0</v>
      </c>
      <c r="EQ78" s="16">
        <v>0</v>
      </c>
      <c r="ER78" s="16">
        <v>0</v>
      </c>
      <c r="ES78" s="16" t="s">
        <v>1082</v>
      </c>
      <c r="ET78" s="16">
        <v>0</v>
      </c>
      <c r="EU78" s="1" t="s">
        <v>1082</v>
      </c>
      <c r="EV78" s="1" t="s">
        <v>1082</v>
      </c>
      <c r="EW78" s="1" t="s">
        <v>1082</v>
      </c>
      <c r="EX78" s="16">
        <v>0</v>
      </c>
      <c r="EY78" s="16">
        <v>0</v>
      </c>
      <c r="EZ78" s="42"/>
      <c r="FA78" s="16">
        <v>0</v>
      </c>
      <c r="FB78" s="40">
        <v>0</v>
      </c>
      <c r="FC78" s="40">
        <v>0</v>
      </c>
      <c r="FD78" s="1" t="s">
        <v>1082</v>
      </c>
      <c r="FE78" s="1" t="s">
        <v>1082</v>
      </c>
      <c r="FF78" s="1" t="s">
        <v>1082</v>
      </c>
      <c r="FG78" s="1" t="s">
        <v>1082</v>
      </c>
      <c r="FH78" s="1" t="s">
        <v>1082</v>
      </c>
      <c r="FI78" s="1" t="s">
        <v>1082</v>
      </c>
      <c r="FJ78" s="1" t="s">
        <v>1082</v>
      </c>
      <c r="FK78" s="1" t="s">
        <v>1082</v>
      </c>
      <c r="FL78" s="1" t="s">
        <v>1082</v>
      </c>
      <c r="FM78" s="1" t="s">
        <v>1082</v>
      </c>
      <c r="FN78" s="1" t="s">
        <v>1082</v>
      </c>
      <c r="FO78" s="1" t="s">
        <v>1082</v>
      </c>
      <c r="FP78" s="1" t="s">
        <v>1082</v>
      </c>
      <c r="FQ78" s="1" t="s">
        <v>1082</v>
      </c>
      <c r="FR78" s="1" t="s">
        <v>1082</v>
      </c>
      <c r="FS78" s="1" t="s">
        <v>1082</v>
      </c>
      <c r="FT78" s="1" t="s">
        <v>1082</v>
      </c>
      <c r="FU78" s="1" t="s">
        <v>1082</v>
      </c>
      <c r="FV78" s="1" t="s">
        <v>1082</v>
      </c>
      <c r="FW78" s="1" t="s">
        <v>1082</v>
      </c>
    </row>
    <row r="79" spans="1:179" s="31" customFormat="1" ht="120" customHeight="1" x14ac:dyDescent="0.25">
      <c r="A79" s="35" t="s">
        <v>2377</v>
      </c>
      <c r="B79" s="1" t="s">
        <v>1367</v>
      </c>
      <c r="C79" s="1" t="s">
        <v>1368</v>
      </c>
      <c r="D79" s="1" t="s">
        <v>1132</v>
      </c>
      <c r="E79" s="1">
        <v>4</v>
      </c>
      <c r="F79" s="1" t="s">
        <v>1223</v>
      </c>
      <c r="G79" s="1">
        <v>3</v>
      </c>
      <c r="H79" s="7" t="s">
        <v>1369</v>
      </c>
      <c r="I79" s="17">
        <v>2003</v>
      </c>
      <c r="J79" s="7" t="s">
        <v>119</v>
      </c>
      <c r="K79" s="17">
        <v>2004</v>
      </c>
      <c r="L79" s="6" t="s">
        <v>29</v>
      </c>
      <c r="M79" s="1">
        <v>1</v>
      </c>
      <c r="N79" s="1" t="s">
        <v>29</v>
      </c>
      <c r="O79" s="1" t="s">
        <v>29</v>
      </c>
      <c r="P79" s="1" t="s">
        <v>29</v>
      </c>
      <c r="Q79" s="35" t="s">
        <v>29</v>
      </c>
      <c r="R79" s="1" t="s">
        <v>29</v>
      </c>
      <c r="S79" s="1" t="s">
        <v>29</v>
      </c>
      <c r="T79" s="1" t="s">
        <v>29</v>
      </c>
      <c r="U79" s="1" t="s">
        <v>29</v>
      </c>
      <c r="V79" s="35" t="s">
        <v>29</v>
      </c>
      <c r="W79" s="1" t="s">
        <v>71</v>
      </c>
      <c r="X79" s="1" t="s">
        <v>31</v>
      </c>
      <c r="Y79" s="16">
        <v>1</v>
      </c>
      <c r="Z79" s="42"/>
      <c r="AA79" s="42"/>
      <c r="AB79" s="25">
        <v>0</v>
      </c>
      <c r="AC79" s="25">
        <v>0</v>
      </c>
      <c r="AD79" s="16">
        <v>0</v>
      </c>
      <c r="AE79" s="16">
        <v>0</v>
      </c>
      <c r="AF79" s="16">
        <v>0</v>
      </c>
      <c r="AG79" s="16">
        <v>0</v>
      </c>
      <c r="AH79" s="16">
        <v>0</v>
      </c>
      <c r="AI79" s="42"/>
      <c r="AJ79" s="16">
        <v>0</v>
      </c>
      <c r="AK79" s="16">
        <v>0</v>
      </c>
      <c r="AL79" s="42"/>
      <c r="AM79" s="16">
        <v>0</v>
      </c>
      <c r="AN79" s="16">
        <v>0</v>
      </c>
      <c r="AO79" s="16">
        <v>0</v>
      </c>
      <c r="AP79" s="41"/>
      <c r="AQ79" s="16">
        <v>0</v>
      </c>
      <c r="AR79" s="16">
        <v>0</v>
      </c>
      <c r="AS79" s="16">
        <v>0</v>
      </c>
      <c r="AT79" s="16">
        <v>0</v>
      </c>
      <c r="AU79" s="16">
        <v>0</v>
      </c>
      <c r="AV79" s="41"/>
      <c r="AW79" s="16">
        <v>0</v>
      </c>
      <c r="AX79" s="16">
        <v>0</v>
      </c>
      <c r="AY79" s="16">
        <v>0</v>
      </c>
      <c r="AZ79" s="16">
        <v>0</v>
      </c>
      <c r="BA79" s="16">
        <v>0</v>
      </c>
      <c r="BB79" s="16">
        <v>0</v>
      </c>
      <c r="BC79" s="25">
        <v>0</v>
      </c>
      <c r="BD79" s="25">
        <v>0</v>
      </c>
      <c r="BE79" s="16">
        <v>0</v>
      </c>
      <c r="BF79" s="25">
        <v>0</v>
      </c>
      <c r="BG79" s="41"/>
      <c r="BH79" s="25">
        <v>0</v>
      </c>
      <c r="BI79" s="16">
        <v>0</v>
      </c>
      <c r="BJ79" s="16">
        <v>0</v>
      </c>
      <c r="BK79" s="15">
        <v>0</v>
      </c>
      <c r="BL79" s="15">
        <v>0</v>
      </c>
      <c r="BM79" s="16">
        <v>0</v>
      </c>
      <c r="BN79" s="41"/>
      <c r="BO79" s="16">
        <v>0</v>
      </c>
      <c r="BP79" s="15">
        <v>0</v>
      </c>
      <c r="BQ79" s="16">
        <v>0</v>
      </c>
      <c r="BR79" s="41"/>
      <c r="BS79" s="16">
        <v>0</v>
      </c>
      <c r="BT79" s="16">
        <v>0</v>
      </c>
      <c r="BU79" s="41"/>
      <c r="BV79" s="16">
        <v>0</v>
      </c>
      <c r="BW79" s="16">
        <v>0</v>
      </c>
      <c r="BX79" s="16">
        <v>0</v>
      </c>
      <c r="BY79" s="1">
        <v>0</v>
      </c>
      <c r="BZ79" s="41"/>
      <c r="CA79" s="16">
        <v>0</v>
      </c>
      <c r="CB79" s="15">
        <v>0</v>
      </c>
      <c r="CC79" s="1">
        <v>0</v>
      </c>
      <c r="CD79" s="15">
        <v>0</v>
      </c>
      <c r="CE79" s="41"/>
      <c r="CF79" s="16">
        <v>0</v>
      </c>
      <c r="CG79" s="42"/>
      <c r="CH79" s="16">
        <v>0</v>
      </c>
      <c r="CI79" s="41"/>
      <c r="CJ79" s="16">
        <v>0</v>
      </c>
      <c r="CK79" s="16">
        <v>0</v>
      </c>
      <c r="CL79" s="16">
        <v>0</v>
      </c>
      <c r="CM79" s="41"/>
      <c r="CN79" s="16">
        <v>0</v>
      </c>
      <c r="CO79" s="16">
        <v>0</v>
      </c>
      <c r="CP79" s="42"/>
      <c r="CQ79" s="16">
        <v>0</v>
      </c>
      <c r="CR79" s="16">
        <v>0</v>
      </c>
      <c r="CS79" s="41"/>
      <c r="CT79" s="16">
        <v>0</v>
      </c>
      <c r="CU79" s="16">
        <v>0</v>
      </c>
      <c r="CV79" s="42"/>
      <c r="CW79" s="16">
        <v>0</v>
      </c>
      <c r="CX79" s="16">
        <v>0</v>
      </c>
      <c r="CY79" s="16">
        <v>0</v>
      </c>
      <c r="CZ79" s="41"/>
      <c r="DA79" s="41"/>
      <c r="DB79" s="16">
        <v>0</v>
      </c>
      <c r="DC79" s="16">
        <v>0</v>
      </c>
      <c r="DD79" s="54">
        <v>0</v>
      </c>
      <c r="DE79" s="54">
        <v>0</v>
      </c>
      <c r="DF79" s="54">
        <v>0</v>
      </c>
      <c r="DG79" s="54">
        <v>0</v>
      </c>
      <c r="DH79" s="41"/>
      <c r="DI79" s="1">
        <v>0</v>
      </c>
      <c r="DJ79" s="1" t="s">
        <v>1082</v>
      </c>
      <c r="DK79" s="1">
        <v>0</v>
      </c>
      <c r="DL79" s="16">
        <v>0</v>
      </c>
      <c r="DM79" s="15">
        <v>0</v>
      </c>
      <c r="DN79" s="41"/>
      <c r="DO79" s="16">
        <v>0</v>
      </c>
      <c r="DP79" s="16">
        <v>0</v>
      </c>
      <c r="DQ79" s="16">
        <v>0</v>
      </c>
      <c r="DR79" s="15">
        <v>0</v>
      </c>
      <c r="DS79" s="41"/>
      <c r="DT79" s="16">
        <v>0</v>
      </c>
      <c r="DU79" s="16">
        <v>0</v>
      </c>
      <c r="DV79" s="16">
        <v>0</v>
      </c>
      <c r="DW79" s="16">
        <v>0</v>
      </c>
      <c r="DX79" s="41"/>
      <c r="DY79" s="16">
        <v>0</v>
      </c>
      <c r="DZ79" s="1">
        <v>0</v>
      </c>
      <c r="EA79" s="41"/>
      <c r="EB79" s="15">
        <v>0</v>
      </c>
      <c r="EC79" s="41"/>
      <c r="ED79" s="15">
        <v>0</v>
      </c>
      <c r="EE79" s="15">
        <v>0</v>
      </c>
      <c r="EF79" s="15">
        <v>0</v>
      </c>
      <c r="EG79" s="15">
        <v>0</v>
      </c>
      <c r="EH79" s="15">
        <v>0</v>
      </c>
      <c r="EI79" s="16">
        <v>0</v>
      </c>
      <c r="EJ79" s="16">
        <v>0</v>
      </c>
      <c r="EK79" s="1">
        <v>0</v>
      </c>
      <c r="EL79" s="41"/>
      <c r="EM79" s="16">
        <v>0</v>
      </c>
      <c r="EN79" s="16">
        <v>0</v>
      </c>
      <c r="EO79" s="16">
        <v>0</v>
      </c>
      <c r="EP79" s="16">
        <v>0</v>
      </c>
      <c r="EQ79" s="16">
        <v>0</v>
      </c>
      <c r="ER79" s="16">
        <v>0</v>
      </c>
      <c r="ES79" s="16" t="s">
        <v>1082</v>
      </c>
      <c r="ET79" s="16">
        <v>0</v>
      </c>
      <c r="EU79" s="1" t="s">
        <v>1082</v>
      </c>
      <c r="EV79" s="1" t="s">
        <v>1082</v>
      </c>
      <c r="EW79" s="1" t="s">
        <v>1082</v>
      </c>
      <c r="EX79" s="16">
        <v>0</v>
      </c>
      <c r="EY79" s="16">
        <v>0</v>
      </c>
      <c r="EZ79" s="42"/>
      <c r="FA79" s="16">
        <v>0</v>
      </c>
      <c r="FB79" s="40">
        <v>0</v>
      </c>
      <c r="FC79" s="40">
        <v>0</v>
      </c>
      <c r="FD79" s="1" t="s">
        <v>1082</v>
      </c>
      <c r="FE79" s="1" t="s">
        <v>1082</v>
      </c>
      <c r="FF79" s="1" t="s">
        <v>1082</v>
      </c>
      <c r="FG79" s="1" t="s">
        <v>1082</v>
      </c>
      <c r="FH79" s="1" t="s">
        <v>1082</v>
      </c>
      <c r="FI79" s="1" t="s">
        <v>1082</v>
      </c>
      <c r="FJ79" s="1" t="s">
        <v>1082</v>
      </c>
      <c r="FK79" s="1" t="s">
        <v>1082</v>
      </c>
      <c r="FL79" s="1" t="s">
        <v>1082</v>
      </c>
      <c r="FM79" s="1" t="s">
        <v>1082</v>
      </c>
      <c r="FN79" s="1" t="s">
        <v>1082</v>
      </c>
      <c r="FO79" s="1" t="s">
        <v>1082</v>
      </c>
      <c r="FP79" s="1" t="s">
        <v>1082</v>
      </c>
      <c r="FQ79" s="1" t="s">
        <v>1082</v>
      </c>
      <c r="FR79" s="1" t="s">
        <v>1082</v>
      </c>
      <c r="FS79" s="1" t="s">
        <v>1082</v>
      </c>
      <c r="FT79" s="1" t="s">
        <v>1082</v>
      </c>
      <c r="FU79" s="1" t="s">
        <v>1082</v>
      </c>
      <c r="FV79" s="1" t="s">
        <v>1082</v>
      </c>
      <c r="FW79" s="1" t="s">
        <v>1082</v>
      </c>
    </row>
    <row r="80" spans="1:179" ht="120" customHeight="1" x14ac:dyDescent="0.25">
      <c r="A80" s="35" t="s">
        <v>2277</v>
      </c>
      <c r="B80" s="75" t="s">
        <v>190</v>
      </c>
      <c r="C80" s="75" t="s">
        <v>191</v>
      </c>
      <c r="D80" s="75" t="s">
        <v>25</v>
      </c>
      <c r="E80" s="75">
        <v>1</v>
      </c>
      <c r="F80" s="75" t="s">
        <v>192</v>
      </c>
      <c r="G80" s="75">
        <v>2</v>
      </c>
      <c r="H80" s="76" t="s">
        <v>193</v>
      </c>
      <c r="I80" s="77">
        <v>2003</v>
      </c>
      <c r="J80" s="75" t="s">
        <v>194</v>
      </c>
      <c r="K80" s="77">
        <v>2004</v>
      </c>
      <c r="L80" s="90" t="s">
        <v>29</v>
      </c>
      <c r="M80" s="75">
        <v>2</v>
      </c>
      <c r="N80" s="75" t="s">
        <v>29</v>
      </c>
      <c r="O80" s="75" t="s">
        <v>195</v>
      </c>
      <c r="P80" s="75">
        <v>1</v>
      </c>
      <c r="Q80" s="35" t="s">
        <v>29</v>
      </c>
      <c r="R80" s="75" t="s">
        <v>29</v>
      </c>
      <c r="S80" s="75" t="s">
        <v>29</v>
      </c>
      <c r="T80" s="75" t="s">
        <v>29</v>
      </c>
      <c r="U80" s="75" t="s">
        <v>29</v>
      </c>
      <c r="V80" s="35" t="s">
        <v>29</v>
      </c>
      <c r="W80" s="75" t="s">
        <v>71</v>
      </c>
      <c r="X80" s="75" t="s">
        <v>196</v>
      </c>
      <c r="Y80" s="93">
        <v>1</v>
      </c>
      <c r="Z80" s="79"/>
      <c r="AA80" s="79"/>
      <c r="AB80" s="96">
        <v>0</v>
      </c>
      <c r="AC80" s="96">
        <v>0</v>
      </c>
      <c r="AD80" s="93">
        <v>0</v>
      </c>
      <c r="AE80" s="93">
        <v>0</v>
      </c>
      <c r="AF80" s="93">
        <v>0</v>
      </c>
      <c r="AG80" s="93">
        <v>0</v>
      </c>
      <c r="AH80" s="93">
        <v>0</v>
      </c>
      <c r="AI80" s="79"/>
      <c r="AJ80" s="93">
        <v>0</v>
      </c>
      <c r="AK80" s="93">
        <v>0</v>
      </c>
      <c r="AL80" s="79"/>
      <c r="AM80" s="93">
        <v>0</v>
      </c>
      <c r="AN80" s="93">
        <v>0</v>
      </c>
      <c r="AO80" s="93">
        <v>0</v>
      </c>
      <c r="AP80" s="78"/>
      <c r="AQ80" s="93">
        <v>0</v>
      </c>
      <c r="AR80" s="93">
        <v>0</v>
      </c>
      <c r="AS80" s="93">
        <v>0</v>
      </c>
      <c r="AT80" s="93">
        <v>0</v>
      </c>
      <c r="AU80" s="93">
        <v>0</v>
      </c>
      <c r="AV80" s="78"/>
      <c r="AW80" s="93">
        <v>0</v>
      </c>
      <c r="AX80" s="93">
        <v>0</v>
      </c>
      <c r="AY80" s="93">
        <v>0</v>
      </c>
      <c r="AZ80" s="93">
        <v>0</v>
      </c>
      <c r="BA80" s="93">
        <v>0</v>
      </c>
      <c r="BB80" s="93">
        <v>0</v>
      </c>
      <c r="BC80" s="96">
        <v>0</v>
      </c>
      <c r="BD80" s="96">
        <v>0</v>
      </c>
      <c r="BE80" s="93">
        <v>0</v>
      </c>
      <c r="BF80" s="96">
        <v>0</v>
      </c>
      <c r="BG80" s="78"/>
      <c r="BH80" s="96">
        <v>0</v>
      </c>
      <c r="BI80" s="93">
        <v>0</v>
      </c>
      <c r="BJ80" s="93">
        <v>0</v>
      </c>
      <c r="BK80" s="15" t="s">
        <v>1082</v>
      </c>
      <c r="BL80" s="15" t="s">
        <v>1082</v>
      </c>
      <c r="BM80" s="93">
        <v>0</v>
      </c>
      <c r="BN80" s="78"/>
      <c r="BO80" s="93">
        <v>0</v>
      </c>
      <c r="BP80" s="15" t="s">
        <v>1082</v>
      </c>
      <c r="BQ80" s="93">
        <v>0</v>
      </c>
      <c r="BR80" s="78"/>
      <c r="BS80" s="93">
        <v>0</v>
      </c>
      <c r="BT80" s="93">
        <v>0</v>
      </c>
      <c r="BU80" s="78"/>
      <c r="BV80" s="93">
        <v>0</v>
      </c>
      <c r="BW80" s="93">
        <v>0</v>
      </c>
      <c r="BX80" s="93">
        <v>0</v>
      </c>
      <c r="BY80" s="1">
        <v>0</v>
      </c>
      <c r="BZ80" s="78"/>
      <c r="CA80" s="93">
        <v>0</v>
      </c>
      <c r="CB80" s="15" t="s">
        <v>1082</v>
      </c>
      <c r="CC80" s="1">
        <v>0</v>
      </c>
      <c r="CD80" s="15" t="s">
        <v>1082</v>
      </c>
      <c r="CE80" s="78"/>
      <c r="CF80" s="93">
        <v>0</v>
      </c>
      <c r="CG80" s="79"/>
      <c r="CH80" s="93">
        <v>0</v>
      </c>
      <c r="CI80" s="78"/>
      <c r="CJ80" s="93">
        <v>0</v>
      </c>
      <c r="CK80" s="93">
        <v>0</v>
      </c>
      <c r="CL80" s="93">
        <v>0</v>
      </c>
      <c r="CM80" s="78"/>
      <c r="CN80" s="93">
        <v>0</v>
      </c>
      <c r="CO80" s="93">
        <v>0</v>
      </c>
      <c r="CP80" s="79"/>
      <c r="CQ80" s="93">
        <v>0</v>
      </c>
      <c r="CR80" s="93">
        <v>0</v>
      </c>
      <c r="CS80" s="78"/>
      <c r="CT80" s="93">
        <v>0</v>
      </c>
      <c r="CU80" s="93">
        <v>0</v>
      </c>
      <c r="CV80" s="79"/>
      <c r="CW80" s="93">
        <v>0</v>
      </c>
      <c r="CX80" s="93">
        <v>0</v>
      </c>
      <c r="CY80" s="93">
        <v>0</v>
      </c>
      <c r="CZ80" s="78"/>
      <c r="DA80" s="78"/>
      <c r="DB80" s="93">
        <v>0</v>
      </c>
      <c r="DC80" s="93">
        <v>0</v>
      </c>
      <c r="DD80" s="97">
        <v>0</v>
      </c>
      <c r="DE80" s="97">
        <v>0</v>
      </c>
      <c r="DF80" s="97">
        <v>0</v>
      </c>
      <c r="DG80" s="97">
        <v>0</v>
      </c>
      <c r="DH80" s="78"/>
      <c r="DI80" s="83">
        <v>0</v>
      </c>
      <c r="DJ80" s="1" t="s">
        <v>1082</v>
      </c>
      <c r="DK80" s="83">
        <v>0</v>
      </c>
      <c r="DL80" s="93">
        <v>0</v>
      </c>
      <c r="DM80" s="15" t="s">
        <v>1082</v>
      </c>
      <c r="DN80" s="78"/>
      <c r="DO80" s="93">
        <v>0</v>
      </c>
      <c r="DP80" s="93">
        <v>0</v>
      </c>
      <c r="DQ80" s="93">
        <v>0</v>
      </c>
      <c r="DR80" s="15" t="s">
        <v>1082</v>
      </c>
      <c r="DS80" s="78"/>
      <c r="DT80" s="93">
        <v>0</v>
      </c>
      <c r="DU80" s="93">
        <v>0</v>
      </c>
      <c r="DV80" s="93">
        <v>0</v>
      </c>
      <c r="DW80" s="93">
        <v>0</v>
      </c>
      <c r="DX80" s="78"/>
      <c r="DY80" s="93">
        <v>0</v>
      </c>
      <c r="DZ80" s="1">
        <v>0</v>
      </c>
      <c r="EA80" s="78"/>
      <c r="EB80" s="15" t="s">
        <v>1082</v>
      </c>
      <c r="EC80" s="78"/>
      <c r="ED80" s="15" t="s">
        <v>1082</v>
      </c>
      <c r="EE80" s="15" t="s">
        <v>1082</v>
      </c>
      <c r="EF80" s="15" t="s">
        <v>1082</v>
      </c>
      <c r="EG80" s="15" t="s">
        <v>1082</v>
      </c>
      <c r="EH80" s="15" t="s">
        <v>1082</v>
      </c>
      <c r="EI80" s="93">
        <v>0</v>
      </c>
      <c r="EJ80" s="93">
        <v>0</v>
      </c>
      <c r="EK80" s="1">
        <v>0</v>
      </c>
      <c r="EL80" s="78"/>
      <c r="EM80" s="93">
        <v>0</v>
      </c>
      <c r="EN80" s="93">
        <v>0</v>
      </c>
      <c r="EO80" s="93">
        <v>0</v>
      </c>
      <c r="EP80" s="93">
        <v>0</v>
      </c>
      <c r="EQ80" s="93">
        <v>0</v>
      </c>
      <c r="ER80" s="93">
        <v>0</v>
      </c>
      <c r="ES80" s="93" t="s">
        <v>1082</v>
      </c>
      <c r="ET80" s="93">
        <v>0</v>
      </c>
      <c r="EU80" s="1" t="s">
        <v>1082</v>
      </c>
      <c r="EV80" s="1" t="s">
        <v>1082</v>
      </c>
      <c r="EW80" s="1" t="s">
        <v>1082</v>
      </c>
      <c r="EX80" s="93">
        <v>0</v>
      </c>
      <c r="EY80" s="93">
        <v>0</v>
      </c>
      <c r="EZ80" s="79"/>
      <c r="FA80" s="92">
        <v>2</v>
      </c>
      <c r="FB80" s="93">
        <v>0</v>
      </c>
      <c r="FC80" s="93">
        <v>0</v>
      </c>
      <c r="FD80" s="93">
        <v>0</v>
      </c>
      <c r="FE80" s="93">
        <v>0</v>
      </c>
      <c r="FF80" s="93">
        <v>0</v>
      </c>
      <c r="FG80" s="93">
        <v>0</v>
      </c>
      <c r="FH80" s="1" t="s">
        <v>1082</v>
      </c>
      <c r="FI80" s="93">
        <v>0</v>
      </c>
      <c r="FJ80" s="92">
        <v>2</v>
      </c>
      <c r="FK80" s="93">
        <v>0</v>
      </c>
      <c r="FL80" s="93">
        <v>0</v>
      </c>
      <c r="FM80" s="93">
        <v>0</v>
      </c>
      <c r="FN80" s="93">
        <v>0</v>
      </c>
      <c r="FO80" s="93">
        <v>0</v>
      </c>
      <c r="FP80" s="93">
        <v>0</v>
      </c>
      <c r="FQ80" s="93">
        <v>0</v>
      </c>
      <c r="FR80" s="93">
        <v>0</v>
      </c>
      <c r="FS80" s="93">
        <v>0</v>
      </c>
      <c r="FT80" s="93">
        <v>0</v>
      </c>
      <c r="FU80" s="93">
        <v>0</v>
      </c>
      <c r="FV80" s="93">
        <v>0</v>
      </c>
      <c r="FW80" s="93">
        <v>0</v>
      </c>
    </row>
    <row r="81" spans="1:179" ht="120" customHeight="1" x14ac:dyDescent="0.25">
      <c r="A81" s="35" t="s">
        <v>2278</v>
      </c>
      <c r="B81" s="75" t="s">
        <v>197</v>
      </c>
      <c r="C81" s="75" t="s">
        <v>198</v>
      </c>
      <c r="D81" s="75" t="s">
        <v>25</v>
      </c>
      <c r="E81" s="75">
        <v>1</v>
      </c>
      <c r="F81" s="75" t="s">
        <v>199</v>
      </c>
      <c r="G81" s="75">
        <v>1</v>
      </c>
      <c r="H81" s="76" t="s">
        <v>200</v>
      </c>
      <c r="I81" s="77">
        <v>2003</v>
      </c>
      <c r="J81" s="76" t="s">
        <v>161</v>
      </c>
      <c r="K81" s="77">
        <v>2004</v>
      </c>
      <c r="L81" s="107" t="s">
        <v>29</v>
      </c>
      <c r="M81" s="75">
        <v>1</v>
      </c>
      <c r="N81" s="75" t="s">
        <v>29</v>
      </c>
      <c r="O81" s="75" t="s">
        <v>29</v>
      </c>
      <c r="P81" s="75" t="s">
        <v>29</v>
      </c>
      <c r="Q81" s="35" t="s">
        <v>29</v>
      </c>
      <c r="R81" s="75" t="s">
        <v>29</v>
      </c>
      <c r="S81" s="75" t="s">
        <v>29</v>
      </c>
      <c r="T81" s="75" t="s">
        <v>29</v>
      </c>
      <c r="U81" s="75" t="s">
        <v>29</v>
      </c>
      <c r="V81" s="35" t="s">
        <v>29</v>
      </c>
      <c r="W81" s="75" t="s">
        <v>30</v>
      </c>
      <c r="X81" s="75" t="s">
        <v>31</v>
      </c>
      <c r="Y81" s="75">
        <v>1</v>
      </c>
      <c r="Z81" s="87"/>
      <c r="AA81" s="87"/>
      <c r="AB81" s="88">
        <v>1</v>
      </c>
      <c r="AC81" s="88">
        <v>1</v>
      </c>
      <c r="AD81" s="75">
        <v>0</v>
      </c>
      <c r="AE81" s="94">
        <v>1</v>
      </c>
      <c r="AF81" s="75">
        <v>0</v>
      </c>
      <c r="AG81" s="75">
        <v>0</v>
      </c>
      <c r="AH81" s="75">
        <v>0</v>
      </c>
      <c r="AI81" s="87"/>
      <c r="AJ81" s="86">
        <v>2</v>
      </c>
      <c r="AK81" s="86">
        <v>2</v>
      </c>
      <c r="AL81" s="87"/>
      <c r="AM81" s="93">
        <v>0</v>
      </c>
      <c r="AN81" s="92">
        <v>2</v>
      </c>
      <c r="AO81" s="92">
        <v>2</v>
      </c>
      <c r="AP81" s="78"/>
      <c r="AQ81" s="75">
        <v>0</v>
      </c>
      <c r="AR81" s="86">
        <v>2</v>
      </c>
      <c r="AS81" s="95">
        <v>0</v>
      </c>
      <c r="AT81" s="75">
        <v>0</v>
      </c>
      <c r="AU81" s="75">
        <v>0</v>
      </c>
      <c r="AV81" s="78"/>
      <c r="AW81" s="95">
        <v>1</v>
      </c>
      <c r="AX81" s="75">
        <v>0</v>
      </c>
      <c r="AY81" s="75">
        <v>1</v>
      </c>
      <c r="AZ81" s="75">
        <v>0</v>
      </c>
      <c r="BA81" s="75">
        <v>0</v>
      </c>
      <c r="BB81" s="75">
        <v>0</v>
      </c>
      <c r="BC81" s="95">
        <v>1</v>
      </c>
      <c r="BD81" s="88">
        <v>1</v>
      </c>
      <c r="BE81" s="75">
        <v>0</v>
      </c>
      <c r="BF81" s="88">
        <v>0</v>
      </c>
      <c r="BG81" s="78"/>
      <c r="BH81" s="106">
        <v>1</v>
      </c>
      <c r="BI81" s="75">
        <v>0</v>
      </c>
      <c r="BJ81" s="75">
        <v>0</v>
      </c>
      <c r="BK81" s="15" t="s">
        <v>1082</v>
      </c>
      <c r="BL81" s="15" t="s">
        <v>1082</v>
      </c>
      <c r="BM81" s="75">
        <v>0</v>
      </c>
      <c r="BN81" s="78"/>
      <c r="BO81" s="75">
        <v>0</v>
      </c>
      <c r="BP81" s="15" t="s">
        <v>1082</v>
      </c>
      <c r="BQ81" s="75">
        <v>0</v>
      </c>
      <c r="BR81" s="78"/>
      <c r="BS81" s="75">
        <v>0</v>
      </c>
      <c r="BT81" s="75">
        <v>0</v>
      </c>
      <c r="BU81" s="78"/>
      <c r="BV81" s="75">
        <v>0</v>
      </c>
      <c r="BW81" s="75">
        <v>0</v>
      </c>
      <c r="BX81" s="75">
        <v>0</v>
      </c>
      <c r="BY81" s="1">
        <v>0</v>
      </c>
      <c r="BZ81" s="78"/>
      <c r="CA81" s="75">
        <v>0</v>
      </c>
      <c r="CB81" s="15" t="s">
        <v>1082</v>
      </c>
      <c r="CC81" s="1">
        <v>0</v>
      </c>
      <c r="CD81" s="15" t="s">
        <v>1082</v>
      </c>
      <c r="CE81" s="78"/>
      <c r="CF81" s="75">
        <v>0</v>
      </c>
      <c r="CG81" s="79"/>
      <c r="CH81" s="75">
        <v>0</v>
      </c>
      <c r="CI81" s="78"/>
      <c r="CJ81" s="75">
        <v>0</v>
      </c>
      <c r="CK81" s="75">
        <v>0</v>
      </c>
      <c r="CL81" s="86">
        <v>2</v>
      </c>
      <c r="CM81" s="78"/>
      <c r="CN81" s="75">
        <v>0</v>
      </c>
      <c r="CO81" s="75">
        <v>0</v>
      </c>
      <c r="CP81" s="87"/>
      <c r="CQ81" s="75">
        <v>2</v>
      </c>
      <c r="CR81" s="75">
        <v>0</v>
      </c>
      <c r="CS81" s="78"/>
      <c r="CT81" s="75">
        <v>4</v>
      </c>
      <c r="CU81" s="75">
        <v>655</v>
      </c>
      <c r="CV81" s="87"/>
      <c r="CW81" s="75">
        <v>1</v>
      </c>
      <c r="CX81" s="75">
        <v>0</v>
      </c>
      <c r="CY81" s="75">
        <v>0</v>
      </c>
      <c r="CZ81" s="78"/>
      <c r="DA81" s="78"/>
      <c r="DB81" s="109">
        <v>1</v>
      </c>
      <c r="DC81" s="109">
        <v>1</v>
      </c>
      <c r="DD81" s="75">
        <v>0</v>
      </c>
      <c r="DE81" s="83">
        <v>0</v>
      </c>
      <c r="DF81" s="83">
        <v>0</v>
      </c>
      <c r="DG81" s="86">
        <v>2</v>
      </c>
      <c r="DH81" s="78"/>
      <c r="DI81" s="75">
        <v>0</v>
      </c>
      <c r="DJ81" s="1" t="s">
        <v>1082</v>
      </c>
      <c r="DK81" s="75">
        <v>0</v>
      </c>
      <c r="DL81" s="75">
        <v>0</v>
      </c>
      <c r="DM81" s="15" t="s">
        <v>1082</v>
      </c>
      <c r="DN81" s="78"/>
      <c r="DO81" s="75">
        <v>0</v>
      </c>
      <c r="DP81" s="75">
        <v>0</v>
      </c>
      <c r="DQ81" s="75">
        <v>0</v>
      </c>
      <c r="DR81" s="15" t="s">
        <v>1082</v>
      </c>
      <c r="DS81" s="78"/>
      <c r="DT81" s="86">
        <v>2</v>
      </c>
      <c r="DU81" s="75">
        <v>0</v>
      </c>
      <c r="DV81" s="75">
        <v>0</v>
      </c>
      <c r="DW81" s="86">
        <v>2</v>
      </c>
      <c r="DX81" s="78"/>
      <c r="DY81" s="75">
        <v>0</v>
      </c>
      <c r="DZ81" s="1">
        <v>0</v>
      </c>
      <c r="EA81" s="78"/>
      <c r="EB81" s="15" t="s">
        <v>1082</v>
      </c>
      <c r="EC81" s="78"/>
      <c r="ED81" s="15" t="s">
        <v>1082</v>
      </c>
      <c r="EE81" s="15" t="s">
        <v>1082</v>
      </c>
      <c r="EF81" s="15" t="s">
        <v>1082</v>
      </c>
      <c r="EG81" s="15" t="s">
        <v>1082</v>
      </c>
      <c r="EH81" s="15" t="s">
        <v>1082</v>
      </c>
      <c r="EI81" s="86">
        <v>2</v>
      </c>
      <c r="EJ81" s="75">
        <v>0</v>
      </c>
      <c r="EK81" s="1">
        <v>0</v>
      </c>
      <c r="EL81" s="78"/>
      <c r="EM81" s="95">
        <v>1</v>
      </c>
      <c r="EN81" s="15">
        <v>0</v>
      </c>
      <c r="EO81" s="30">
        <v>1</v>
      </c>
      <c r="EP81" s="30">
        <v>0</v>
      </c>
      <c r="EQ81" s="30">
        <v>1</v>
      </c>
      <c r="ER81" s="2">
        <v>0</v>
      </c>
      <c r="ES81" s="30">
        <v>0</v>
      </c>
      <c r="ET81" s="30">
        <v>0</v>
      </c>
      <c r="EU81" s="15">
        <v>0</v>
      </c>
      <c r="EV81" s="15">
        <v>0</v>
      </c>
      <c r="EW81" s="15">
        <v>0</v>
      </c>
      <c r="EX81" s="30">
        <v>1</v>
      </c>
      <c r="EY81" s="15">
        <v>0</v>
      </c>
      <c r="EZ81" s="87"/>
      <c r="FA81" s="86">
        <v>2</v>
      </c>
      <c r="FB81" s="109">
        <v>1</v>
      </c>
      <c r="FC81" s="75">
        <v>0</v>
      </c>
      <c r="FD81" s="75">
        <v>0</v>
      </c>
      <c r="FE81" s="86">
        <v>2</v>
      </c>
      <c r="FF81" s="86">
        <v>2</v>
      </c>
      <c r="FG81" s="75">
        <v>0</v>
      </c>
      <c r="FH81" s="1" t="s">
        <v>1082</v>
      </c>
      <c r="FI81" s="86">
        <v>2</v>
      </c>
      <c r="FJ81" s="86">
        <v>2</v>
      </c>
      <c r="FK81" s="75">
        <v>0</v>
      </c>
      <c r="FL81" s="86">
        <v>2</v>
      </c>
      <c r="FM81" s="86">
        <v>2</v>
      </c>
      <c r="FN81" s="86">
        <v>2</v>
      </c>
      <c r="FO81" s="86">
        <v>2</v>
      </c>
      <c r="FP81" s="86">
        <v>2</v>
      </c>
      <c r="FQ81" s="75">
        <v>0</v>
      </c>
      <c r="FR81" s="75">
        <v>0</v>
      </c>
      <c r="FS81" s="86">
        <v>2</v>
      </c>
      <c r="FT81" s="86">
        <v>2</v>
      </c>
      <c r="FU81" s="86">
        <v>2</v>
      </c>
      <c r="FV81" s="75">
        <v>0</v>
      </c>
      <c r="FW81" s="75">
        <v>0</v>
      </c>
    </row>
    <row r="82" spans="1:179" ht="120" customHeight="1" x14ac:dyDescent="0.25">
      <c r="A82" s="35" t="s">
        <v>2279</v>
      </c>
      <c r="B82" s="75" t="s">
        <v>201</v>
      </c>
      <c r="C82" s="75" t="s">
        <v>202</v>
      </c>
      <c r="D82" s="75" t="s">
        <v>25</v>
      </c>
      <c r="E82" s="75">
        <v>1</v>
      </c>
      <c r="F82" s="75" t="s">
        <v>203</v>
      </c>
      <c r="G82" s="75">
        <v>1</v>
      </c>
      <c r="H82" s="76" t="s">
        <v>204</v>
      </c>
      <c r="I82" s="77">
        <v>2003</v>
      </c>
      <c r="J82" s="107" t="s">
        <v>161</v>
      </c>
      <c r="K82" s="77">
        <v>2004</v>
      </c>
      <c r="L82" s="107" t="s">
        <v>29</v>
      </c>
      <c r="M82" s="75">
        <v>1</v>
      </c>
      <c r="N82" s="107" t="s">
        <v>29</v>
      </c>
      <c r="O82" s="107" t="s">
        <v>29</v>
      </c>
      <c r="P82" s="107" t="s">
        <v>29</v>
      </c>
      <c r="Q82" s="35" t="s">
        <v>29</v>
      </c>
      <c r="R82" s="107" t="s">
        <v>29</v>
      </c>
      <c r="S82" s="107" t="s">
        <v>29</v>
      </c>
      <c r="T82" s="107" t="s">
        <v>29</v>
      </c>
      <c r="U82" s="107" t="s">
        <v>29</v>
      </c>
      <c r="V82" s="35" t="s">
        <v>29</v>
      </c>
      <c r="W82" s="75" t="s">
        <v>43</v>
      </c>
      <c r="X82" s="75" t="s">
        <v>137</v>
      </c>
      <c r="Y82" s="75">
        <v>1</v>
      </c>
      <c r="Z82" s="87"/>
      <c r="AA82" s="87"/>
      <c r="AB82" s="88">
        <v>1</v>
      </c>
      <c r="AC82" s="88">
        <v>1</v>
      </c>
      <c r="AD82" s="75">
        <v>0</v>
      </c>
      <c r="AE82" s="75">
        <v>0</v>
      </c>
      <c r="AF82" s="75">
        <v>0</v>
      </c>
      <c r="AG82" s="3">
        <v>1</v>
      </c>
      <c r="AH82" s="3">
        <v>1</v>
      </c>
      <c r="AI82" s="11"/>
      <c r="AJ82" s="86">
        <v>2</v>
      </c>
      <c r="AK82" s="86">
        <v>2</v>
      </c>
      <c r="AL82" s="87"/>
      <c r="AM82" s="92">
        <v>2</v>
      </c>
      <c r="AN82" s="92">
        <v>2</v>
      </c>
      <c r="AO82" s="92">
        <v>2</v>
      </c>
      <c r="AP82" s="78"/>
      <c r="AQ82" s="75">
        <v>0</v>
      </c>
      <c r="AR82" s="86">
        <v>2</v>
      </c>
      <c r="AS82" s="95">
        <v>1</v>
      </c>
      <c r="AT82" s="75">
        <v>0</v>
      </c>
      <c r="AU82" s="75">
        <v>0</v>
      </c>
      <c r="AV82" s="78"/>
      <c r="AW82" s="95">
        <v>1</v>
      </c>
      <c r="AX82" s="75">
        <v>0</v>
      </c>
      <c r="AY82" s="75">
        <v>0</v>
      </c>
      <c r="AZ82" s="75">
        <v>1</v>
      </c>
      <c r="BA82" s="75">
        <v>0</v>
      </c>
      <c r="BB82" s="75">
        <v>0</v>
      </c>
      <c r="BC82" s="95">
        <v>1</v>
      </c>
      <c r="BD82" s="88">
        <v>0</v>
      </c>
      <c r="BE82" s="75">
        <v>0</v>
      </c>
      <c r="BF82" s="88">
        <v>0</v>
      </c>
      <c r="BG82" s="78"/>
      <c r="BH82" s="106">
        <v>1</v>
      </c>
      <c r="BI82" s="75">
        <v>0</v>
      </c>
      <c r="BJ82" s="75">
        <v>0</v>
      </c>
      <c r="BK82" s="15" t="s">
        <v>1082</v>
      </c>
      <c r="BL82" s="15" t="s">
        <v>1082</v>
      </c>
      <c r="BM82" s="3">
        <v>1</v>
      </c>
      <c r="BN82" s="78"/>
      <c r="BO82" s="75">
        <v>0</v>
      </c>
      <c r="BP82" s="15" t="s">
        <v>1082</v>
      </c>
      <c r="BQ82" s="86">
        <v>2</v>
      </c>
      <c r="BR82" s="78"/>
      <c r="BS82" s="3">
        <v>1</v>
      </c>
      <c r="BT82" s="75">
        <v>0</v>
      </c>
      <c r="BU82" s="78"/>
      <c r="BV82" s="75">
        <v>0</v>
      </c>
      <c r="BW82" s="75">
        <v>0</v>
      </c>
      <c r="BX82" s="75">
        <v>0</v>
      </c>
      <c r="BY82" s="1">
        <v>0</v>
      </c>
      <c r="BZ82" s="78"/>
      <c r="CA82" s="75">
        <v>0</v>
      </c>
      <c r="CB82" s="15" t="s">
        <v>1082</v>
      </c>
      <c r="CC82" s="1">
        <v>0</v>
      </c>
      <c r="CD82" s="15" t="s">
        <v>1082</v>
      </c>
      <c r="CE82" s="78"/>
      <c r="CF82" s="3">
        <v>1</v>
      </c>
      <c r="CG82" s="79"/>
      <c r="CH82" s="3">
        <v>1</v>
      </c>
      <c r="CI82" s="78"/>
      <c r="CJ82" s="3">
        <v>1</v>
      </c>
      <c r="CK82" s="3">
        <v>1</v>
      </c>
      <c r="CL82" s="75">
        <v>0</v>
      </c>
      <c r="CM82" s="78"/>
      <c r="CN82" s="75">
        <v>0</v>
      </c>
      <c r="CO82" s="75">
        <v>0</v>
      </c>
      <c r="CP82" s="87"/>
      <c r="CQ82" s="75">
        <v>2</v>
      </c>
      <c r="CR82" s="75">
        <v>0</v>
      </c>
      <c r="CS82" s="78"/>
      <c r="CT82" s="75">
        <v>7</v>
      </c>
      <c r="CU82" s="75">
        <v>879</v>
      </c>
      <c r="CV82" s="87"/>
      <c r="CW82" s="75">
        <v>1</v>
      </c>
      <c r="CX82" s="75">
        <v>0</v>
      </c>
      <c r="CY82" s="75">
        <v>0</v>
      </c>
      <c r="CZ82" s="78"/>
      <c r="DA82" s="78"/>
      <c r="DB82" s="109">
        <v>1</v>
      </c>
      <c r="DC82" s="94">
        <v>1</v>
      </c>
      <c r="DD82" s="86">
        <v>2</v>
      </c>
      <c r="DE82" s="83">
        <v>0</v>
      </c>
      <c r="DF82" s="83">
        <v>0</v>
      </c>
      <c r="DG82" s="86">
        <v>2</v>
      </c>
      <c r="DH82" s="78"/>
      <c r="DI82" s="75">
        <v>0</v>
      </c>
      <c r="DJ82" s="1" t="s">
        <v>1082</v>
      </c>
      <c r="DK82" s="75">
        <v>0</v>
      </c>
      <c r="DL82" s="75">
        <v>0</v>
      </c>
      <c r="DM82" s="15" t="s">
        <v>1082</v>
      </c>
      <c r="DN82" s="78"/>
      <c r="DO82" s="86">
        <v>2</v>
      </c>
      <c r="DP82" s="75">
        <v>0</v>
      </c>
      <c r="DQ82" s="75">
        <v>0</v>
      </c>
      <c r="DR82" s="15" t="s">
        <v>1082</v>
      </c>
      <c r="DS82" s="78"/>
      <c r="DT82" s="86">
        <v>2</v>
      </c>
      <c r="DU82" s="75">
        <v>0</v>
      </c>
      <c r="DV82" s="75">
        <v>0</v>
      </c>
      <c r="DW82" s="86">
        <v>2</v>
      </c>
      <c r="DX82" s="78"/>
      <c r="DY82" s="75">
        <v>0</v>
      </c>
      <c r="DZ82" s="1">
        <v>0</v>
      </c>
      <c r="EA82" s="78"/>
      <c r="EB82" s="15" t="s">
        <v>1082</v>
      </c>
      <c r="EC82" s="78"/>
      <c r="ED82" s="15" t="s">
        <v>1082</v>
      </c>
      <c r="EE82" s="15" t="s">
        <v>1082</v>
      </c>
      <c r="EF82" s="15" t="s">
        <v>1082</v>
      </c>
      <c r="EG82" s="15" t="s">
        <v>1082</v>
      </c>
      <c r="EH82" s="15" t="s">
        <v>1082</v>
      </c>
      <c r="EI82" s="86">
        <v>2</v>
      </c>
      <c r="EJ82" s="75">
        <v>0</v>
      </c>
      <c r="EK82" s="1">
        <v>0</v>
      </c>
      <c r="EL82" s="78"/>
      <c r="EM82" s="95">
        <v>1</v>
      </c>
      <c r="EN82" s="88">
        <v>0</v>
      </c>
      <c r="EO82" s="95">
        <v>1</v>
      </c>
      <c r="EP82" s="30">
        <v>1</v>
      </c>
      <c r="EQ82" s="88">
        <v>0</v>
      </c>
      <c r="ER82" s="30">
        <v>1</v>
      </c>
      <c r="ES82" s="95">
        <v>0</v>
      </c>
      <c r="ET82" s="95">
        <v>0</v>
      </c>
      <c r="EU82" s="15">
        <v>0</v>
      </c>
      <c r="EV82" s="1">
        <v>0</v>
      </c>
      <c r="EW82" s="1">
        <v>0</v>
      </c>
      <c r="EX82" s="30">
        <v>1</v>
      </c>
      <c r="EY82" s="75">
        <v>0</v>
      </c>
      <c r="EZ82" s="87"/>
      <c r="FA82" s="86">
        <v>2</v>
      </c>
      <c r="FB82" s="109">
        <v>1</v>
      </c>
      <c r="FC82" s="92">
        <v>2</v>
      </c>
      <c r="FD82" s="98">
        <v>0</v>
      </c>
      <c r="FE82" s="86">
        <v>2</v>
      </c>
      <c r="FF82" s="86">
        <v>2</v>
      </c>
      <c r="FG82" s="83">
        <v>0</v>
      </c>
      <c r="FH82" s="1" t="s">
        <v>1082</v>
      </c>
      <c r="FI82" s="86">
        <v>2</v>
      </c>
      <c r="FJ82" s="86">
        <v>2</v>
      </c>
      <c r="FK82" s="75">
        <v>0</v>
      </c>
      <c r="FL82" s="86">
        <v>2</v>
      </c>
      <c r="FM82" s="86">
        <v>2</v>
      </c>
      <c r="FN82" s="86">
        <v>2</v>
      </c>
      <c r="FO82" s="86">
        <v>2</v>
      </c>
      <c r="FP82" s="86">
        <v>2</v>
      </c>
      <c r="FQ82" s="75">
        <v>0</v>
      </c>
      <c r="FR82" s="75">
        <v>0</v>
      </c>
      <c r="FS82" s="86">
        <v>2</v>
      </c>
      <c r="FT82" s="86">
        <v>2</v>
      </c>
      <c r="FU82" s="86">
        <v>2</v>
      </c>
      <c r="FV82" s="75">
        <v>0</v>
      </c>
      <c r="FW82" s="75">
        <v>0</v>
      </c>
    </row>
    <row r="83" spans="1:179" s="31" customFormat="1" ht="120" customHeight="1" x14ac:dyDescent="0.25">
      <c r="A83" s="35" t="s">
        <v>2280</v>
      </c>
      <c r="B83" s="1" t="s">
        <v>1370</v>
      </c>
      <c r="C83" s="1" t="s">
        <v>1371</v>
      </c>
      <c r="D83" s="1" t="s">
        <v>25</v>
      </c>
      <c r="E83" s="1">
        <v>2</v>
      </c>
      <c r="F83" s="1" t="s">
        <v>1372</v>
      </c>
      <c r="G83" s="1">
        <v>1</v>
      </c>
      <c r="H83" s="7" t="s">
        <v>1373</v>
      </c>
      <c r="I83" s="17">
        <v>2003</v>
      </c>
      <c r="J83" s="1" t="s">
        <v>1374</v>
      </c>
      <c r="K83" s="17">
        <v>2004</v>
      </c>
      <c r="L83" s="53" t="s">
        <v>29</v>
      </c>
      <c r="M83" s="1">
        <v>1</v>
      </c>
      <c r="N83" s="53" t="s">
        <v>29</v>
      </c>
      <c r="O83" s="53" t="s">
        <v>29</v>
      </c>
      <c r="P83" s="53" t="s">
        <v>29</v>
      </c>
      <c r="Q83" s="35" t="s">
        <v>29</v>
      </c>
      <c r="R83" s="53" t="s">
        <v>29</v>
      </c>
      <c r="S83" s="53" t="s">
        <v>29</v>
      </c>
      <c r="T83" s="53" t="s">
        <v>29</v>
      </c>
      <c r="U83" s="53" t="s">
        <v>29</v>
      </c>
      <c r="V83" s="35" t="s">
        <v>29</v>
      </c>
      <c r="W83" s="1" t="s">
        <v>30</v>
      </c>
      <c r="X83" s="1" t="s">
        <v>31</v>
      </c>
      <c r="Y83" s="1">
        <v>1</v>
      </c>
      <c r="Z83" s="11"/>
      <c r="AA83" s="11"/>
      <c r="AB83" s="15">
        <v>0</v>
      </c>
      <c r="AC83" s="15">
        <v>0</v>
      </c>
      <c r="AD83" s="1">
        <v>0</v>
      </c>
      <c r="AE83" s="1">
        <v>0</v>
      </c>
      <c r="AF83" s="1">
        <v>0</v>
      </c>
      <c r="AG83" s="22">
        <v>0</v>
      </c>
      <c r="AH83" s="22">
        <v>0</v>
      </c>
      <c r="AI83" s="11"/>
      <c r="AJ83" s="30">
        <v>0</v>
      </c>
      <c r="AK83" s="30">
        <v>0</v>
      </c>
      <c r="AL83" s="11"/>
      <c r="AM83" s="40" t="s">
        <v>1082</v>
      </c>
      <c r="AN83" s="40" t="s">
        <v>1082</v>
      </c>
      <c r="AO83" s="40" t="s">
        <v>1082</v>
      </c>
      <c r="AP83" s="41"/>
      <c r="AQ83" s="1">
        <v>0</v>
      </c>
      <c r="AR83" s="30">
        <v>0</v>
      </c>
      <c r="AS83" s="30">
        <v>0</v>
      </c>
      <c r="AT83" s="1">
        <v>0</v>
      </c>
      <c r="AU83" s="1">
        <v>0</v>
      </c>
      <c r="AV83" s="41"/>
      <c r="AW83" s="30">
        <v>0</v>
      </c>
      <c r="AX83" s="30">
        <v>0</v>
      </c>
      <c r="AY83" s="30">
        <v>0</v>
      </c>
      <c r="AZ83" s="30">
        <v>0</v>
      </c>
      <c r="BA83" s="30">
        <v>0</v>
      </c>
      <c r="BB83" s="30">
        <v>0</v>
      </c>
      <c r="BC83" s="30">
        <v>0</v>
      </c>
      <c r="BD83" s="15">
        <v>0</v>
      </c>
      <c r="BE83" s="1">
        <v>0</v>
      </c>
      <c r="BF83" s="15">
        <v>0</v>
      </c>
      <c r="BG83" s="41"/>
      <c r="BH83" s="22">
        <v>0</v>
      </c>
      <c r="BI83" s="1">
        <v>0</v>
      </c>
      <c r="BJ83" s="1">
        <v>0</v>
      </c>
      <c r="BK83" s="15">
        <v>0</v>
      </c>
      <c r="BL83" s="15">
        <v>0</v>
      </c>
      <c r="BM83" s="22">
        <v>0</v>
      </c>
      <c r="BN83" s="41"/>
      <c r="BO83" s="1">
        <v>0</v>
      </c>
      <c r="BP83" s="15">
        <v>0</v>
      </c>
      <c r="BQ83" s="30">
        <v>0</v>
      </c>
      <c r="BR83" s="41"/>
      <c r="BS83" s="22">
        <v>0</v>
      </c>
      <c r="BT83" s="1">
        <v>0</v>
      </c>
      <c r="BU83" s="41"/>
      <c r="BV83" s="1">
        <v>0</v>
      </c>
      <c r="BW83" s="1">
        <v>0</v>
      </c>
      <c r="BX83" s="1">
        <v>0</v>
      </c>
      <c r="BY83" s="1">
        <v>0</v>
      </c>
      <c r="BZ83" s="41"/>
      <c r="CA83" s="1">
        <v>0</v>
      </c>
      <c r="CB83" s="15">
        <v>0</v>
      </c>
      <c r="CC83" s="1">
        <v>0</v>
      </c>
      <c r="CD83" s="15">
        <v>0</v>
      </c>
      <c r="CE83" s="41"/>
      <c r="CF83" s="22">
        <v>0</v>
      </c>
      <c r="CG83" s="42"/>
      <c r="CH83" s="22">
        <v>0</v>
      </c>
      <c r="CI83" s="41"/>
      <c r="CJ83" s="1">
        <v>0</v>
      </c>
      <c r="CK83" s="22">
        <v>0</v>
      </c>
      <c r="CL83" s="1">
        <v>0</v>
      </c>
      <c r="CM83" s="41"/>
      <c r="CN83" s="1">
        <v>0</v>
      </c>
      <c r="CO83" s="1">
        <v>0</v>
      </c>
      <c r="CP83" s="11"/>
      <c r="CQ83" s="30">
        <v>0</v>
      </c>
      <c r="CR83" s="1">
        <v>0</v>
      </c>
      <c r="CS83" s="41"/>
      <c r="CT83" s="1">
        <v>0</v>
      </c>
      <c r="CU83" s="1">
        <v>0</v>
      </c>
      <c r="CV83" s="11"/>
      <c r="CW83" s="1" t="s">
        <v>1082</v>
      </c>
      <c r="CX83" s="1" t="s">
        <v>1082</v>
      </c>
      <c r="CY83" s="1" t="s">
        <v>1082</v>
      </c>
      <c r="CZ83" s="41"/>
      <c r="DA83" s="41"/>
      <c r="DB83" s="29">
        <v>0</v>
      </c>
      <c r="DC83" s="22">
        <v>0</v>
      </c>
      <c r="DD83" s="30">
        <v>0</v>
      </c>
      <c r="DE83" s="2">
        <v>0</v>
      </c>
      <c r="DF83" s="2">
        <v>0</v>
      </c>
      <c r="DG83" s="30">
        <v>0</v>
      </c>
      <c r="DH83" s="41"/>
      <c r="DI83" s="1">
        <v>0</v>
      </c>
      <c r="DJ83" s="1" t="s">
        <v>1082</v>
      </c>
      <c r="DK83" s="1">
        <v>0</v>
      </c>
      <c r="DL83" s="1">
        <v>0</v>
      </c>
      <c r="DM83" s="15">
        <v>0</v>
      </c>
      <c r="DN83" s="41"/>
      <c r="DO83" s="30">
        <v>0</v>
      </c>
      <c r="DP83" s="1">
        <v>0</v>
      </c>
      <c r="DQ83" s="1">
        <v>0</v>
      </c>
      <c r="DR83" s="15">
        <v>0</v>
      </c>
      <c r="DS83" s="41"/>
      <c r="DT83" s="30">
        <v>0</v>
      </c>
      <c r="DU83" s="1">
        <v>0</v>
      </c>
      <c r="DV83" s="1">
        <v>0</v>
      </c>
      <c r="DW83" s="30">
        <v>0</v>
      </c>
      <c r="DX83" s="41"/>
      <c r="DY83" s="1">
        <v>0</v>
      </c>
      <c r="DZ83" s="1">
        <v>0</v>
      </c>
      <c r="EA83" s="41"/>
      <c r="EB83" s="15">
        <v>0</v>
      </c>
      <c r="EC83" s="41"/>
      <c r="ED83" s="15">
        <v>0</v>
      </c>
      <c r="EE83" s="15">
        <v>0</v>
      </c>
      <c r="EF83" s="15">
        <v>0</v>
      </c>
      <c r="EG83" s="15">
        <v>0</v>
      </c>
      <c r="EH83" s="15">
        <v>0</v>
      </c>
      <c r="EI83" s="30">
        <v>0</v>
      </c>
      <c r="EJ83" s="1">
        <v>0</v>
      </c>
      <c r="EK83" s="1">
        <v>0</v>
      </c>
      <c r="EL83" s="41"/>
      <c r="EM83" s="30">
        <v>0</v>
      </c>
      <c r="EN83" s="1">
        <v>0</v>
      </c>
      <c r="EO83" s="30">
        <v>0</v>
      </c>
      <c r="EP83" s="30">
        <v>0</v>
      </c>
      <c r="EQ83" s="1">
        <v>0</v>
      </c>
      <c r="ER83" s="30">
        <v>0</v>
      </c>
      <c r="ES83" s="30">
        <v>0</v>
      </c>
      <c r="ET83" s="30">
        <v>0</v>
      </c>
      <c r="EU83" s="1">
        <v>0</v>
      </c>
      <c r="EV83" s="1">
        <v>0</v>
      </c>
      <c r="EW83" s="1">
        <v>0</v>
      </c>
      <c r="EX83" s="30">
        <v>0</v>
      </c>
      <c r="EY83" s="1">
        <v>0</v>
      </c>
      <c r="EZ83" s="11"/>
      <c r="FA83" s="24">
        <v>1</v>
      </c>
      <c r="FB83" s="19">
        <v>2</v>
      </c>
      <c r="FC83" s="14">
        <v>2</v>
      </c>
      <c r="FD83" s="1">
        <v>0</v>
      </c>
      <c r="FE83" s="1">
        <v>0</v>
      </c>
      <c r="FF83" s="1">
        <v>0</v>
      </c>
      <c r="FG83" s="1">
        <v>0</v>
      </c>
      <c r="FH83" s="1">
        <v>0</v>
      </c>
      <c r="FI83" s="1">
        <v>0</v>
      </c>
      <c r="FJ83" s="1">
        <v>0</v>
      </c>
      <c r="FK83" s="21">
        <v>1</v>
      </c>
      <c r="FL83" s="1">
        <v>0</v>
      </c>
      <c r="FM83" s="1">
        <v>0</v>
      </c>
      <c r="FN83" s="1">
        <v>0</v>
      </c>
      <c r="FO83" s="1">
        <v>0</v>
      </c>
      <c r="FP83" s="1">
        <v>0</v>
      </c>
      <c r="FQ83" s="1">
        <v>0</v>
      </c>
      <c r="FR83" s="1">
        <v>0</v>
      </c>
      <c r="FS83" s="1">
        <v>0</v>
      </c>
      <c r="FT83" s="1">
        <v>0</v>
      </c>
      <c r="FU83" s="1">
        <v>0</v>
      </c>
      <c r="FV83" s="1">
        <v>0</v>
      </c>
      <c r="FW83" s="1">
        <v>0</v>
      </c>
    </row>
    <row r="84" spans="1:179" ht="120" customHeight="1" x14ac:dyDescent="0.25">
      <c r="A84" s="35" t="s">
        <v>2281</v>
      </c>
      <c r="B84" s="75" t="s">
        <v>205</v>
      </c>
      <c r="C84" s="75" t="s">
        <v>206</v>
      </c>
      <c r="D84" s="75" t="s">
        <v>34</v>
      </c>
      <c r="E84" s="75">
        <v>1</v>
      </c>
      <c r="F84" s="75" t="s">
        <v>207</v>
      </c>
      <c r="G84" s="75">
        <v>2</v>
      </c>
      <c r="H84" s="76" t="s">
        <v>208</v>
      </c>
      <c r="I84" s="77">
        <v>2003</v>
      </c>
      <c r="J84" s="107" t="s">
        <v>208</v>
      </c>
      <c r="K84" s="77">
        <v>2003</v>
      </c>
      <c r="L84" s="107" t="s">
        <v>29</v>
      </c>
      <c r="M84" s="75">
        <v>1</v>
      </c>
      <c r="N84" s="107" t="s">
        <v>29</v>
      </c>
      <c r="O84" s="107" t="s">
        <v>29</v>
      </c>
      <c r="P84" s="107" t="s">
        <v>29</v>
      </c>
      <c r="Q84" s="35" t="s">
        <v>29</v>
      </c>
      <c r="R84" s="107" t="s">
        <v>209</v>
      </c>
      <c r="S84" s="107" t="s">
        <v>29</v>
      </c>
      <c r="T84" s="107" t="s">
        <v>210</v>
      </c>
      <c r="U84" s="107" t="s">
        <v>29</v>
      </c>
      <c r="V84" s="35" t="s">
        <v>29</v>
      </c>
      <c r="W84" s="75" t="s">
        <v>51</v>
      </c>
      <c r="X84" s="75" t="s">
        <v>211</v>
      </c>
      <c r="Y84" s="75">
        <v>1</v>
      </c>
      <c r="Z84" s="87"/>
      <c r="AA84" s="87"/>
      <c r="AB84" s="88">
        <v>1</v>
      </c>
      <c r="AC84" s="88">
        <v>0</v>
      </c>
      <c r="AD84" s="75">
        <v>0</v>
      </c>
      <c r="AE84" s="75">
        <v>0</v>
      </c>
      <c r="AF84" s="75">
        <v>0</v>
      </c>
      <c r="AG84" s="75">
        <v>0</v>
      </c>
      <c r="AH84" s="94">
        <v>1</v>
      </c>
      <c r="AI84" s="87"/>
      <c r="AJ84" s="75">
        <v>0</v>
      </c>
      <c r="AK84" s="75">
        <v>0</v>
      </c>
      <c r="AL84" s="87"/>
      <c r="AM84" s="75">
        <v>0</v>
      </c>
      <c r="AN84" s="92">
        <v>2</v>
      </c>
      <c r="AO84" s="92">
        <v>2</v>
      </c>
      <c r="AP84" s="78"/>
      <c r="AQ84" s="75">
        <v>0</v>
      </c>
      <c r="AR84" s="75">
        <v>0</v>
      </c>
      <c r="AS84" s="75">
        <v>0</v>
      </c>
      <c r="AT84" s="75">
        <v>0</v>
      </c>
      <c r="AU84" s="75">
        <v>0</v>
      </c>
      <c r="AV84" s="78"/>
      <c r="AW84" s="75">
        <v>0</v>
      </c>
      <c r="AX84" s="75">
        <v>0</v>
      </c>
      <c r="AY84" s="75">
        <v>0</v>
      </c>
      <c r="AZ84" s="75">
        <v>0</v>
      </c>
      <c r="BA84" s="75">
        <v>0</v>
      </c>
      <c r="BB84" s="75">
        <v>0</v>
      </c>
      <c r="BC84" s="88">
        <v>0</v>
      </c>
      <c r="BD84" s="88">
        <v>0</v>
      </c>
      <c r="BE84" s="75">
        <v>0</v>
      </c>
      <c r="BF84" s="88">
        <v>0</v>
      </c>
      <c r="BG84" s="78"/>
      <c r="BH84" s="88">
        <v>0</v>
      </c>
      <c r="BI84" s="75">
        <v>0</v>
      </c>
      <c r="BJ84" s="75">
        <v>0</v>
      </c>
      <c r="BK84" s="15" t="s">
        <v>1082</v>
      </c>
      <c r="BL84" s="15" t="s">
        <v>1082</v>
      </c>
      <c r="BM84" s="75">
        <v>0</v>
      </c>
      <c r="BN84" s="78"/>
      <c r="BO84" s="75">
        <v>0</v>
      </c>
      <c r="BP84" s="15" t="s">
        <v>1082</v>
      </c>
      <c r="BQ84" s="113">
        <v>1</v>
      </c>
      <c r="BR84" s="78"/>
      <c r="BS84" s="75">
        <v>0</v>
      </c>
      <c r="BT84" s="75">
        <v>0</v>
      </c>
      <c r="BU84" s="78"/>
      <c r="BV84" s="75">
        <v>0</v>
      </c>
      <c r="BW84" s="75">
        <v>0</v>
      </c>
      <c r="BX84" s="75">
        <v>0</v>
      </c>
      <c r="BY84" s="1">
        <v>0</v>
      </c>
      <c r="BZ84" s="78"/>
      <c r="CA84" s="75">
        <v>0</v>
      </c>
      <c r="CB84" s="15" t="s">
        <v>1082</v>
      </c>
      <c r="CC84" s="1">
        <v>0</v>
      </c>
      <c r="CD84" s="15" t="s">
        <v>1082</v>
      </c>
      <c r="CE84" s="78"/>
      <c r="CF84" s="75">
        <v>0</v>
      </c>
      <c r="CG84" s="79"/>
      <c r="CH84" s="75">
        <v>0</v>
      </c>
      <c r="CI84" s="78"/>
      <c r="CJ84" s="94">
        <v>1</v>
      </c>
      <c r="CK84" s="75">
        <v>0</v>
      </c>
      <c r="CL84" s="86">
        <v>2</v>
      </c>
      <c r="CM84" s="78"/>
      <c r="CN84" s="75">
        <v>0</v>
      </c>
      <c r="CO84" s="75">
        <v>0</v>
      </c>
      <c r="CP84" s="87"/>
      <c r="CQ84" s="75">
        <v>0</v>
      </c>
      <c r="CR84" s="75">
        <v>0</v>
      </c>
      <c r="CS84" s="78"/>
      <c r="CT84" s="75">
        <v>2</v>
      </c>
      <c r="CU84" s="75">
        <v>58</v>
      </c>
      <c r="CV84" s="87"/>
      <c r="CW84" s="75">
        <v>0</v>
      </c>
      <c r="CX84" s="75">
        <v>0</v>
      </c>
      <c r="CY84" s="75">
        <v>1</v>
      </c>
      <c r="CZ84" s="78"/>
      <c r="DA84" s="78"/>
      <c r="DB84" s="75">
        <v>0</v>
      </c>
      <c r="DC84" s="75">
        <v>0</v>
      </c>
      <c r="DD84" s="83">
        <v>0</v>
      </c>
      <c r="DE84" s="83">
        <v>0</v>
      </c>
      <c r="DF84" s="83">
        <v>0</v>
      </c>
      <c r="DG84" s="83">
        <v>0</v>
      </c>
      <c r="DH84" s="78"/>
      <c r="DI84" s="75">
        <v>0</v>
      </c>
      <c r="DJ84" s="1" t="s">
        <v>1082</v>
      </c>
      <c r="DK84" s="75">
        <v>0</v>
      </c>
      <c r="DL84" s="75">
        <v>0</v>
      </c>
      <c r="DM84" s="15" t="s">
        <v>1082</v>
      </c>
      <c r="DN84" s="78"/>
      <c r="DO84" s="75">
        <v>0</v>
      </c>
      <c r="DP84" s="75">
        <v>0</v>
      </c>
      <c r="DQ84" s="75">
        <v>0</v>
      </c>
      <c r="DR84" s="15" t="s">
        <v>1082</v>
      </c>
      <c r="DS84" s="78"/>
      <c r="DT84" s="75">
        <v>0</v>
      </c>
      <c r="DU84" s="75">
        <v>0</v>
      </c>
      <c r="DV84" s="75">
        <v>0</v>
      </c>
      <c r="DW84" s="75">
        <v>0</v>
      </c>
      <c r="DX84" s="78"/>
      <c r="DY84" s="75">
        <v>0</v>
      </c>
      <c r="DZ84" s="1">
        <v>0</v>
      </c>
      <c r="EA84" s="78"/>
      <c r="EB84" s="15" t="s">
        <v>1082</v>
      </c>
      <c r="EC84" s="78"/>
      <c r="ED84" s="15" t="s">
        <v>1082</v>
      </c>
      <c r="EE84" s="15" t="s">
        <v>1082</v>
      </c>
      <c r="EF84" s="15" t="s">
        <v>1082</v>
      </c>
      <c r="EG84" s="15" t="s">
        <v>1082</v>
      </c>
      <c r="EH84" s="15" t="s">
        <v>1082</v>
      </c>
      <c r="EI84" s="75">
        <v>0</v>
      </c>
      <c r="EJ84" s="75">
        <v>0</v>
      </c>
      <c r="EK84" s="1">
        <v>0</v>
      </c>
      <c r="EL84" s="78"/>
      <c r="EM84" s="75">
        <v>0</v>
      </c>
      <c r="EN84" s="75">
        <v>0</v>
      </c>
      <c r="EO84" s="75">
        <v>0</v>
      </c>
      <c r="EP84" s="75">
        <v>0</v>
      </c>
      <c r="EQ84" s="75">
        <v>0</v>
      </c>
      <c r="ER84" s="95">
        <v>1</v>
      </c>
      <c r="ES84" s="75" t="s">
        <v>1082</v>
      </c>
      <c r="ET84" s="75">
        <v>0</v>
      </c>
      <c r="EU84" s="1" t="s">
        <v>1082</v>
      </c>
      <c r="EV84" s="1" t="s">
        <v>1082</v>
      </c>
      <c r="EW84" s="1" t="s">
        <v>1082</v>
      </c>
      <c r="EX84" s="75">
        <v>0</v>
      </c>
      <c r="EY84" s="75">
        <v>0</v>
      </c>
      <c r="EZ84" s="87"/>
      <c r="FA84" s="93">
        <v>0</v>
      </c>
      <c r="FB84" s="93">
        <v>0</v>
      </c>
      <c r="FC84" s="93">
        <v>0</v>
      </c>
      <c r="FD84" s="93">
        <v>0</v>
      </c>
      <c r="FE84" s="93">
        <v>0</v>
      </c>
      <c r="FF84" s="93">
        <v>0</v>
      </c>
      <c r="FG84" s="93">
        <v>0</v>
      </c>
      <c r="FH84" s="1" t="s">
        <v>1082</v>
      </c>
      <c r="FI84" s="93">
        <v>0</v>
      </c>
      <c r="FJ84" s="93">
        <v>0</v>
      </c>
      <c r="FK84" s="93">
        <v>0</v>
      </c>
      <c r="FL84" s="93">
        <v>0</v>
      </c>
      <c r="FM84" s="93">
        <v>0</v>
      </c>
      <c r="FN84" s="93">
        <v>0</v>
      </c>
      <c r="FO84" s="93">
        <v>0</v>
      </c>
      <c r="FP84" s="93">
        <v>0</v>
      </c>
      <c r="FQ84" s="93">
        <v>0</v>
      </c>
      <c r="FR84" s="93">
        <v>0</v>
      </c>
      <c r="FS84" s="93">
        <v>0</v>
      </c>
      <c r="FT84" s="93">
        <v>0</v>
      </c>
      <c r="FU84" s="93">
        <v>0</v>
      </c>
      <c r="FV84" s="93">
        <v>0</v>
      </c>
      <c r="FW84" s="93">
        <v>0</v>
      </c>
    </row>
    <row r="85" spans="1:179" ht="120" customHeight="1" x14ac:dyDescent="0.25">
      <c r="A85" s="35" t="s">
        <v>2282</v>
      </c>
      <c r="B85" s="75" t="s">
        <v>212</v>
      </c>
      <c r="C85" s="75" t="s">
        <v>213</v>
      </c>
      <c r="D85" s="75" t="s">
        <v>25</v>
      </c>
      <c r="E85" s="75">
        <v>1</v>
      </c>
      <c r="F85" s="75" t="s">
        <v>214</v>
      </c>
      <c r="G85" s="75">
        <v>2</v>
      </c>
      <c r="H85" s="76" t="s">
        <v>215</v>
      </c>
      <c r="I85" s="77">
        <v>2003</v>
      </c>
      <c r="J85" s="75" t="s">
        <v>216</v>
      </c>
      <c r="K85" s="77">
        <v>2003</v>
      </c>
      <c r="L85" s="90" t="s">
        <v>29</v>
      </c>
      <c r="M85" s="75">
        <v>1</v>
      </c>
      <c r="N85" s="75" t="s">
        <v>29</v>
      </c>
      <c r="O85" s="75" t="s">
        <v>29</v>
      </c>
      <c r="P85" s="75" t="s">
        <v>29</v>
      </c>
      <c r="Q85" s="35" t="s">
        <v>29</v>
      </c>
      <c r="R85" s="75" t="s">
        <v>29</v>
      </c>
      <c r="S85" s="75" t="s">
        <v>29</v>
      </c>
      <c r="T85" s="75" t="s">
        <v>29</v>
      </c>
      <c r="U85" s="75" t="s">
        <v>29</v>
      </c>
      <c r="V85" s="35" t="s">
        <v>29</v>
      </c>
      <c r="W85" s="75" t="s">
        <v>71</v>
      </c>
      <c r="X85" s="75" t="s">
        <v>217</v>
      </c>
      <c r="Y85" s="93">
        <v>1</v>
      </c>
      <c r="Z85" s="79"/>
      <c r="AA85" s="79"/>
      <c r="AB85" s="96">
        <v>0</v>
      </c>
      <c r="AC85" s="96">
        <v>0</v>
      </c>
      <c r="AD85" s="93">
        <v>0</v>
      </c>
      <c r="AE85" s="93">
        <v>0</v>
      </c>
      <c r="AF85" s="93">
        <v>0</v>
      </c>
      <c r="AG85" s="93">
        <v>0</v>
      </c>
      <c r="AH85" s="93">
        <v>0</v>
      </c>
      <c r="AI85" s="79"/>
      <c r="AJ85" s="93">
        <v>0</v>
      </c>
      <c r="AK85" s="93">
        <v>0</v>
      </c>
      <c r="AL85" s="79"/>
      <c r="AM85" s="93">
        <v>0</v>
      </c>
      <c r="AN85" s="93">
        <v>0</v>
      </c>
      <c r="AO85" s="93">
        <v>0</v>
      </c>
      <c r="AP85" s="78"/>
      <c r="AQ85" s="93">
        <v>0</v>
      </c>
      <c r="AR85" s="93">
        <v>0</v>
      </c>
      <c r="AS85" s="93">
        <v>0</v>
      </c>
      <c r="AT85" s="93">
        <v>0</v>
      </c>
      <c r="AU85" s="93">
        <v>0</v>
      </c>
      <c r="AV85" s="78"/>
      <c r="AW85" s="93">
        <v>0</v>
      </c>
      <c r="AX85" s="93">
        <v>0</v>
      </c>
      <c r="AY85" s="93">
        <v>0</v>
      </c>
      <c r="AZ85" s="93">
        <v>0</v>
      </c>
      <c r="BA85" s="93">
        <v>0</v>
      </c>
      <c r="BB85" s="93">
        <v>0</v>
      </c>
      <c r="BC85" s="96">
        <v>0</v>
      </c>
      <c r="BD85" s="96">
        <v>0</v>
      </c>
      <c r="BE85" s="93">
        <v>0</v>
      </c>
      <c r="BF85" s="96">
        <v>0</v>
      </c>
      <c r="BG85" s="78"/>
      <c r="BH85" s="96">
        <v>0</v>
      </c>
      <c r="BI85" s="93">
        <v>0</v>
      </c>
      <c r="BJ85" s="93">
        <v>0</v>
      </c>
      <c r="BK85" s="15" t="s">
        <v>1082</v>
      </c>
      <c r="BL85" s="15" t="s">
        <v>1082</v>
      </c>
      <c r="BM85" s="93">
        <v>0</v>
      </c>
      <c r="BN85" s="78"/>
      <c r="BO85" s="93">
        <v>0</v>
      </c>
      <c r="BP85" s="15" t="s">
        <v>1082</v>
      </c>
      <c r="BQ85" s="93">
        <v>0</v>
      </c>
      <c r="BR85" s="78"/>
      <c r="BS85" s="93">
        <v>0</v>
      </c>
      <c r="BT85" s="93">
        <v>0</v>
      </c>
      <c r="BU85" s="78"/>
      <c r="BV85" s="93">
        <v>0</v>
      </c>
      <c r="BW85" s="93">
        <v>0</v>
      </c>
      <c r="BX85" s="93">
        <v>0</v>
      </c>
      <c r="BY85" s="1">
        <v>0</v>
      </c>
      <c r="BZ85" s="78"/>
      <c r="CA85" s="93">
        <v>0</v>
      </c>
      <c r="CB85" s="15" t="s">
        <v>1082</v>
      </c>
      <c r="CC85" s="1">
        <v>0</v>
      </c>
      <c r="CD85" s="15" t="s">
        <v>1082</v>
      </c>
      <c r="CE85" s="78"/>
      <c r="CF85" s="93">
        <v>0</v>
      </c>
      <c r="CG85" s="79"/>
      <c r="CH85" s="93">
        <v>0</v>
      </c>
      <c r="CI85" s="78"/>
      <c r="CJ85" s="93">
        <v>0</v>
      </c>
      <c r="CK85" s="93">
        <v>0</v>
      </c>
      <c r="CL85" s="93">
        <v>0</v>
      </c>
      <c r="CM85" s="78"/>
      <c r="CN85" s="93">
        <v>0</v>
      </c>
      <c r="CO85" s="93">
        <v>0</v>
      </c>
      <c r="CP85" s="79"/>
      <c r="CQ85" s="93">
        <v>0</v>
      </c>
      <c r="CR85" s="93">
        <v>0</v>
      </c>
      <c r="CS85" s="78"/>
      <c r="CT85" s="93">
        <v>0</v>
      </c>
      <c r="CU85" s="93">
        <v>0</v>
      </c>
      <c r="CV85" s="79"/>
      <c r="CW85" s="93">
        <v>0</v>
      </c>
      <c r="CX85" s="93">
        <v>0</v>
      </c>
      <c r="CY85" s="93">
        <v>0</v>
      </c>
      <c r="CZ85" s="78"/>
      <c r="DA85" s="78"/>
      <c r="DB85" s="93">
        <v>0</v>
      </c>
      <c r="DC85" s="93">
        <v>0</v>
      </c>
      <c r="DD85" s="97">
        <v>0</v>
      </c>
      <c r="DE85" s="97">
        <v>0</v>
      </c>
      <c r="DF85" s="97">
        <v>0</v>
      </c>
      <c r="DG85" s="97">
        <v>0</v>
      </c>
      <c r="DH85" s="78"/>
      <c r="DI85" s="75">
        <v>0</v>
      </c>
      <c r="DJ85" s="1" t="s">
        <v>1082</v>
      </c>
      <c r="DK85" s="75">
        <v>0</v>
      </c>
      <c r="DL85" s="93">
        <v>0</v>
      </c>
      <c r="DM85" s="15" t="s">
        <v>1082</v>
      </c>
      <c r="DN85" s="78"/>
      <c r="DO85" s="93">
        <v>0</v>
      </c>
      <c r="DP85" s="93">
        <v>0</v>
      </c>
      <c r="DQ85" s="93">
        <v>0</v>
      </c>
      <c r="DR85" s="15" t="s">
        <v>1082</v>
      </c>
      <c r="DS85" s="78"/>
      <c r="DT85" s="93">
        <v>0</v>
      </c>
      <c r="DU85" s="93">
        <v>0</v>
      </c>
      <c r="DV85" s="93">
        <v>0</v>
      </c>
      <c r="DW85" s="93">
        <v>0</v>
      </c>
      <c r="DX85" s="78"/>
      <c r="DY85" s="93">
        <v>0</v>
      </c>
      <c r="DZ85" s="1">
        <v>0</v>
      </c>
      <c r="EA85" s="78"/>
      <c r="EB85" s="15" t="s">
        <v>1082</v>
      </c>
      <c r="EC85" s="78"/>
      <c r="ED85" s="15" t="s">
        <v>1082</v>
      </c>
      <c r="EE85" s="15" t="s">
        <v>1082</v>
      </c>
      <c r="EF85" s="15" t="s">
        <v>1082</v>
      </c>
      <c r="EG85" s="15" t="s">
        <v>1082</v>
      </c>
      <c r="EH85" s="15" t="s">
        <v>1082</v>
      </c>
      <c r="EI85" s="93">
        <v>0</v>
      </c>
      <c r="EJ85" s="93">
        <v>0</v>
      </c>
      <c r="EK85" s="1">
        <v>0</v>
      </c>
      <c r="EL85" s="78"/>
      <c r="EM85" s="93">
        <v>0</v>
      </c>
      <c r="EN85" s="93">
        <v>0</v>
      </c>
      <c r="EO85" s="93">
        <v>0</v>
      </c>
      <c r="EP85" s="93">
        <v>0</v>
      </c>
      <c r="EQ85" s="93">
        <v>0</v>
      </c>
      <c r="ER85" s="93">
        <v>0</v>
      </c>
      <c r="ES85" s="93" t="s">
        <v>1082</v>
      </c>
      <c r="ET85" s="93">
        <v>0</v>
      </c>
      <c r="EU85" s="1" t="s">
        <v>1082</v>
      </c>
      <c r="EV85" s="1" t="s">
        <v>1082</v>
      </c>
      <c r="EW85" s="1" t="s">
        <v>1082</v>
      </c>
      <c r="EX85" s="93">
        <v>0</v>
      </c>
      <c r="EY85" s="93">
        <v>0</v>
      </c>
      <c r="EZ85" s="79"/>
      <c r="FA85" s="93">
        <v>0</v>
      </c>
      <c r="FB85" s="92">
        <v>2</v>
      </c>
      <c r="FC85" s="93">
        <v>0</v>
      </c>
      <c r="FD85" s="93">
        <v>0</v>
      </c>
      <c r="FE85" s="93">
        <v>0</v>
      </c>
      <c r="FF85" s="93">
        <v>0</v>
      </c>
      <c r="FG85" s="93">
        <v>0</v>
      </c>
      <c r="FH85" s="1" t="s">
        <v>1082</v>
      </c>
      <c r="FI85" s="93">
        <v>0</v>
      </c>
      <c r="FJ85" s="93">
        <v>0</v>
      </c>
      <c r="FK85" s="92">
        <v>2</v>
      </c>
      <c r="FL85" s="93">
        <v>0</v>
      </c>
      <c r="FM85" s="93">
        <v>0</v>
      </c>
      <c r="FN85" s="93">
        <v>0</v>
      </c>
      <c r="FO85" s="93">
        <v>0</v>
      </c>
      <c r="FP85" s="93">
        <v>0</v>
      </c>
      <c r="FQ85" s="93">
        <v>0</v>
      </c>
      <c r="FR85" s="93">
        <v>0</v>
      </c>
      <c r="FS85" s="93">
        <v>0</v>
      </c>
      <c r="FT85" s="93">
        <v>0</v>
      </c>
      <c r="FU85" s="93">
        <v>0</v>
      </c>
      <c r="FV85" s="93">
        <v>0</v>
      </c>
      <c r="FW85" s="93">
        <v>0</v>
      </c>
    </row>
    <row r="86" spans="1:179" ht="120" customHeight="1" x14ac:dyDescent="0.25">
      <c r="A86" s="35" t="s">
        <v>2284</v>
      </c>
      <c r="B86" s="75" t="s">
        <v>218</v>
      </c>
      <c r="C86" s="75" t="s">
        <v>219</v>
      </c>
      <c r="D86" s="75" t="s">
        <v>220</v>
      </c>
      <c r="E86" s="75">
        <v>2</v>
      </c>
      <c r="F86" s="75" t="s">
        <v>221</v>
      </c>
      <c r="G86" s="75">
        <v>2</v>
      </c>
      <c r="H86" s="76" t="s">
        <v>222</v>
      </c>
      <c r="I86" s="77">
        <v>2003</v>
      </c>
      <c r="J86" s="75" t="s">
        <v>223</v>
      </c>
      <c r="K86" s="77">
        <v>2008</v>
      </c>
      <c r="L86" s="75" t="s">
        <v>29</v>
      </c>
      <c r="M86" s="75">
        <v>1</v>
      </c>
      <c r="N86" s="75" t="s">
        <v>29</v>
      </c>
      <c r="O86" s="75" t="s">
        <v>29</v>
      </c>
      <c r="P86" s="75" t="s">
        <v>29</v>
      </c>
      <c r="Q86" s="35" t="s">
        <v>29</v>
      </c>
      <c r="R86" s="75" t="s">
        <v>29</v>
      </c>
      <c r="S86" s="75" t="s">
        <v>29</v>
      </c>
      <c r="T86" s="75" t="s">
        <v>29</v>
      </c>
      <c r="U86" s="75" t="s">
        <v>29</v>
      </c>
      <c r="V86" s="35" t="s">
        <v>29</v>
      </c>
      <c r="W86" s="75" t="s">
        <v>51</v>
      </c>
      <c r="X86" s="75" t="s">
        <v>224</v>
      </c>
      <c r="Y86" s="93">
        <v>1</v>
      </c>
      <c r="Z86" s="79"/>
      <c r="AA86" s="79"/>
      <c r="AB86" s="96">
        <v>0</v>
      </c>
      <c r="AC86" s="96">
        <v>0</v>
      </c>
      <c r="AD86" s="93">
        <v>0</v>
      </c>
      <c r="AE86" s="93">
        <v>0</v>
      </c>
      <c r="AF86" s="93">
        <v>0</v>
      </c>
      <c r="AG86" s="93">
        <v>0</v>
      </c>
      <c r="AH86" s="93">
        <v>0</v>
      </c>
      <c r="AI86" s="79"/>
      <c r="AJ86" s="93">
        <v>0</v>
      </c>
      <c r="AK86" s="93">
        <v>0</v>
      </c>
      <c r="AL86" s="79"/>
      <c r="AM86" s="93">
        <v>0</v>
      </c>
      <c r="AN86" s="93">
        <v>0</v>
      </c>
      <c r="AO86" s="93">
        <v>0</v>
      </c>
      <c r="AP86" s="78"/>
      <c r="AQ86" s="93">
        <v>0</v>
      </c>
      <c r="AR86" s="93">
        <v>0</v>
      </c>
      <c r="AS86" s="93">
        <v>0</v>
      </c>
      <c r="AT86" s="93">
        <v>0</v>
      </c>
      <c r="AU86" s="93">
        <v>0</v>
      </c>
      <c r="AV86" s="78"/>
      <c r="AW86" s="93">
        <v>0</v>
      </c>
      <c r="AX86" s="93">
        <v>0</v>
      </c>
      <c r="AY86" s="93">
        <v>0</v>
      </c>
      <c r="AZ86" s="93">
        <v>0</v>
      </c>
      <c r="BA86" s="93">
        <v>0</v>
      </c>
      <c r="BB86" s="93">
        <v>0</v>
      </c>
      <c r="BC86" s="96">
        <v>0</v>
      </c>
      <c r="BD86" s="96">
        <v>0</v>
      </c>
      <c r="BE86" s="93">
        <v>0</v>
      </c>
      <c r="BF86" s="96">
        <v>0</v>
      </c>
      <c r="BG86" s="78"/>
      <c r="BH86" s="96">
        <v>0</v>
      </c>
      <c r="BI86" s="93">
        <v>0</v>
      </c>
      <c r="BJ86" s="93">
        <v>0</v>
      </c>
      <c r="BK86" s="15" t="s">
        <v>1082</v>
      </c>
      <c r="BL86" s="15" t="s">
        <v>1082</v>
      </c>
      <c r="BM86" s="93">
        <v>0</v>
      </c>
      <c r="BN86" s="78"/>
      <c r="BO86" s="93">
        <v>0</v>
      </c>
      <c r="BP86" s="15" t="s">
        <v>1082</v>
      </c>
      <c r="BQ86" s="93">
        <v>0</v>
      </c>
      <c r="BR86" s="78"/>
      <c r="BS86" s="93">
        <v>0</v>
      </c>
      <c r="BT86" s="93">
        <v>0</v>
      </c>
      <c r="BU86" s="78"/>
      <c r="BV86" s="93">
        <v>0</v>
      </c>
      <c r="BW86" s="93">
        <v>0</v>
      </c>
      <c r="BX86" s="93">
        <v>0</v>
      </c>
      <c r="BY86" s="1">
        <v>0</v>
      </c>
      <c r="BZ86" s="78"/>
      <c r="CA86" s="93">
        <v>0</v>
      </c>
      <c r="CB86" s="15" t="s">
        <v>1082</v>
      </c>
      <c r="CC86" s="1">
        <v>0</v>
      </c>
      <c r="CD86" s="15" t="s">
        <v>1082</v>
      </c>
      <c r="CE86" s="78"/>
      <c r="CF86" s="93">
        <v>0</v>
      </c>
      <c r="CG86" s="79"/>
      <c r="CH86" s="93">
        <v>0</v>
      </c>
      <c r="CI86" s="78"/>
      <c r="CJ86" s="93">
        <v>0</v>
      </c>
      <c r="CK86" s="93">
        <v>0</v>
      </c>
      <c r="CL86" s="93">
        <v>0</v>
      </c>
      <c r="CM86" s="78"/>
      <c r="CN86" s="93">
        <v>0</v>
      </c>
      <c r="CO86" s="93">
        <v>0</v>
      </c>
      <c r="CP86" s="79"/>
      <c r="CQ86" s="93">
        <v>0</v>
      </c>
      <c r="CR86" s="93">
        <v>0</v>
      </c>
      <c r="CS86" s="78"/>
      <c r="CT86" s="93">
        <v>0</v>
      </c>
      <c r="CU86" s="93">
        <v>0</v>
      </c>
      <c r="CV86" s="79"/>
      <c r="CW86" s="93">
        <v>0</v>
      </c>
      <c r="CX86" s="93">
        <v>0</v>
      </c>
      <c r="CY86" s="93">
        <v>0</v>
      </c>
      <c r="CZ86" s="78"/>
      <c r="DA86" s="78"/>
      <c r="DB86" s="93">
        <v>0</v>
      </c>
      <c r="DC86" s="93">
        <v>0</v>
      </c>
      <c r="DD86" s="97">
        <v>0</v>
      </c>
      <c r="DE86" s="97">
        <v>0</v>
      </c>
      <c r="DF86" s="97">
        <v>0</v>
      </c>
      <c r="DG86" s="97">
        <v>0</v>
      </c>
      <c r="DH86" s="78"/>
      <c r="DI86" s="83">
        <v>0</v>
      </c>
      <c r="DJ86" s="1" t="s">
        <v>1082</v>
      </c>
      <c r="DK86" s="83">
        <v>0</v>
      </c>
      <c r="DL86" s="93">
        <v>0</v>
      </c>
      <c r="DM86" s="15" t="s">
        <v>1082</v>
      </c>
      <c r="DN86" s="78"/>
      <c r="DO86" s="93">
        <v>0</v>
      </c>
      <c r="DP86" s="93">
        <v>0</v>
      </c>
      <c r="DQ86" s="93">
        <v>0</v>
      </c>
      <c r="DR86" s="15" t="s">
        <v>1082</v>
      </c>
      <c r="DS86" s="78"/>
      <c r="DT86" s="93">
        <v>0</v>
      </c>
      <c r="DU86" s="93">
        <v>0</v>
      </c>
      <c r="DV86" s="93">
        <v>0</v>
      </c>
      <c r="DW86" s="93">
        <v>0</v>
      </c>
      <c r="DX86" s="78"/>
      <c r="DY86" s="93">
        <v>0</v>
      </c>
      <c r="DZ86" s="1">
        <v>0</v>
      </c>
      <c r="EA86" s="78"/>
      <c r="EB86" s="15" t="s">
        <v>1082</v>
      </c>
      <c r="EC86" s="78"/>
      <c r="ED86" s="15" t="s">
        <v>1082</v>
      </c>
      <c r="EE86" s="15" t="s">
        <v>1082</v>
      </c>
      <c r="EF86" s="15" t="s">
        <v>1082</v>
      </c>
      <c r="EG86" s="15" t="s">
        <v>1082</v>
      </c>
      <c r="EH86" s="15" t="s">
        <v>1082</v>
      </c>
      <c r="EI86" s="93">
        <v>0</v>
      </c>
      <c r="EJ86" s="93">
        <v>0</v>
      </c>
      <c r="EK86" s="1">
        <v>0</v>
      </c>
      <c r="EL86" s="78"/>
      <c r="EM86" s="93">
        <v>0</v>
      </c>
      <c r="EN86" s="93">
        <v>0</v>
      </c>
      <c r="EO86" s="93">
        <v>0</v>
      </c>
      <c r="EP86" s="93">
        <v>0</v>
      </c>
      <c r="EQ86" s="93">
        <v>0</v>
      </c>
      <c r="ER86" s="93">
        <v>0</v>
      </c>
      <c r="ES86" s="93" t="s">
        <v>1082</v>
      </c>
      <c r="ET86" s="93">
        <v>0</v>
      </c>
      <c r="EU86" s="1" t="s">
        <v>1082</v>
      </c>
      <c r="EV86" s="1" t="s">
        <v>1082</v>
      </c>
      <c r="EW86" s="1" t="s">
        <v>1082</v>
      </c>
      <c r="EX86" s="93">
        <v>0</v>
      </c>
      <c r="EY86" s="93">
        <v>0</v>
      </c>
      <c r="EZ86" s="79"/>
      <c r="FA86" s="93">
        <v>0</v>
      </c>
      <c r="FB86" s="93">
        <v>0</v>
      </c>
      <c r="FC86" s="93">
        <v>0</v>
      </c>
      <c r="FD86" s="93">
        <v>0</v>
      </c>
      <c r="FE86" s="93">
        <v>0</v>
      </c>
      <c r="FF86" s="93">
        <v>0</v>
      </c>
      <c r="FG86" s="93">
        <v>0</v>
      </c>
      <c r="FH86" s="1" t="s">
        <v>1082</v>
      </c>
      <c r="FI86" s="93">
        <v>0</v>
      </c>
      <c r="FJ86" s="93">
        <v>0</v>
      </c>
      <c r="FK86" s="92">
        <v>2</v>
      </c>
      <c r="FL86" s="93">
        <v>0</v>
      </c>
      <c r="FM86" s="93">
        <v>0</v>
      </c>
      <c r="FN86" s="93">
        <v>0</v>
      </c>
      <c r="FO86" s="93">
        <v>0</v>
      </c>
      <c r="FP86" s="93">
        <v>0</v>
      </c>
      <c r="FQ86" s="93">
        <v>0</v>
      </c>
      <c r="FR86" s="93">
        <v>0</v>
      </c>
      <c r="FS86" s="93">
        <v>0</v>
      </c>
      <c r="FT86" s="93">
        <v>0</v>
      </c>
      <c r="FU86" s="93">
        <v>0</v>
      </c>
      <c r="FV86" s="93">
        <v>0</v>
      </c>
      <c r="FW86" s="93">
        <v>0</v>
      </c>
    </row>
    <row r="87" spans="1:179" ht="120" customHeight="1" x14ac:dyDescent="0.25">
      <c r="A87" s="35" t="s">
        <v>2285</v>
      </c>
      <c r="B87" s="75" t="s">
        <v>225</v>
      </c>
      <c r="C87" s="75" t="s">
        <v>226</v>
      </c>
      <c r="D87" s="75" t="s">
        <v>25</v>
      </c>
      <c r="E87" s="75">
        <v>1</v>
      </c>
      <c r="F87" s="75" t="s">
        <v>227</v>
      </c>
      <c r="G87" s="75">
        <v>2</v>
      </c>
      <c r="H87" s="76" t="s">
        <v>228</v>
      </c>
      <c r="I87" s="77">
        <v>2003</v>
      </c>
      <c r="J87" s="75" t="s">
        <v>161</v>
      </c>
      <c r="K87" s="77">
        <v>2004</v>
      </c>
      <c r="L87" s="114" t="s">
        <v>29</v>
      </c>
      <c r="M87" s="75">
        <v>1</v>
      </c>
      <c r="N87" s="75" t="s">
        <v>29</v>
      </c>
      <c r="O87" s="75" t="s">
        <v>29</v>
      </c>
      <c r="P87" s="75" t="s">
        <v>29</v>
      </c>
      <c r="Q87" s="35" t="s">
        <v>29</v>
      </c>
      <c r="R87" s="75" t="s">
        <v>29</v>
      </c>
      <c r="S87" s="75" t="s">
        <v>29</v>
      </c>
      <c r="T87" s="75" t="s">
        <v>29</v>
      </c>
      <c r="U87" s="75" t="s">
        <v>29</v>
      </c>
      <c r="V87" s="35" t="s">
        <v>29</v>
      </c>
      <c r="W87" s="75" t="s">
        <v>30</v>
      </c>
      <c r="X87" s="75" t="s">
        <v>44</v>
      </c>
      <c r="Y87" s="83">
        <v>1</v>
      </c>
      <c r="Z87" s="79"/>
      <c r="AA87" s="79"/>
      <c r="AB87" s="96">
        <v>0</v>
      </c>
      <c r="AC87" s="96">
        <v>0</v>
      </c>
      <c r="AD87" s="93">
        <v>0</v>
      </c>
      <c r="AE87" s="93">
        <v>0</v>
      </c>
      <c r="AF87" s="93">
        <v>0</v>
      </c>
      <c r="AG87" s="93">
        <v>0</v>
      </c>
      <c r="AH87" s="93">
        <v>0</v>
      </c>
      <c r="AI87" s="79"/>
      <c r="AJ87" s="93">
        <v>0</v>
      </c>
      <c r="AK87" s="93">
        <v>0</v>
      </c>
      <c r="AL87" s="79"/>
      <c r="AM87" s="93">
        <v>0</v>
      </c>
      <c r="AN87" s="93">
        <v>0</v>
      </c>
      <c r="AO87" s="93">
        <v>0</v>
      </c>
      <c r="AP87" s="78"/>
      <c r="AQ87" s="93">
        <v>0</v>
      </c>
      <c r="AR87" s="93">
        <v>0</v>
      </c>
      <c r="AS87" s="93">
        <v>0</v>
      </c>
      <c r="AT87" s="93">
        <v>0</v>
      </c>
      <c r="AU87" s="93">
        <v>0</v>
      </c>
      <c r="AV87" s="78"/>
      <c r="AW87" s="93">
        <v>0</v>
      </c>
      <c r="AX87" s="93">
        <v>0</v>
      </c>
      <c r="AY87" s="93">
        <v>0</v>
      </c>
      <c r="AZ87" s="93">
        <v>0</v>
      </c>
      <c r="BA87" s="93">
        <v>0</v>
      </c>
      <c r="BB87" s="93">
        <v>0</v>
      </c>
      <c r="BC87" s="96">
        <v>0</v>
      </c>
      <c r="BD87" s="96">
        <v>0</v>
      </c>
      <c r="BE87" s="93">
        <v>0</v>
      </c>
      <c r="BF87" s="96">
        <v>0</v>
      </c>
      <c r="BG87" s="78"/>
      <c r="BH87" s="96">
        <v>0</v>
      </c>
      <c r="BI87" s="93">
        <v>0</v>
      </c>
      <c r="BJ87" s="93">
        <v>0</v>
      </c>
      <c r="BK87" s="15" t="s">
        <v>1082</v>
      </c>
      <c r="BL87" s="15" t="s">
        <v>1082</v>
      </c>
      <c r="BM87" s="93">
        <v>0</v>
      </c>
      <c r="BN87" s="78"/>
      <c r="BO87" s="93">
        <v>0</v>
      </c>
      <c r="BP87" s="15" t="s">
        <v>1082</v>
      </c>
      <c r="BQ87" s="93">
        <v>0</v>
      </c>
      <c r="BR87" s="78"/>
      <c r="BS87" s="93">
        <v>0</v>
      </c>
      <c r="BT87" s="93">
        <v>0</v>
      </c>
      <c r="BU87" s="78"/>
      <c r="BV87" s="93">
        <v>0</v>
      </c>
      <c r="BW87" s="93">
        <v>0</v>
      </c>
      <c r="BX87" s="93">
        <v>0</v>
      </c>
      <c r="BY87" s="1">
        <v>0</v>
      </c>
      <c r="BZ87" s="78"/>
      <c r="CA87" s="93">
        <v>0</v>
      </c>
      <c r="CB87" s="15" t="s">
        <v>1082</v>
      </c>
      <c r="CC87" s="1">
        <v>0</v>
      </c>
      <c r="CD87" s="15" t="s">
        <v>1082</v>
      </c>
      <c r="CE87" s="78"/>
      <c r="CF87" s="93">
        <v>0</v>
      </c>
      <c r="CG87" s="79"/>
      <c r="CH87" s="93">
        <v>0</v>
      </c>
      <c r="CI87" s="78"/>
      <c r="CJ87" s="93">
        <v>0</v>
      </c>
      <c r="CK87" s="93">
        <v>0</v>
      </c>
      <c r="CL87" s="93">
        <v>0</v>
      </c>
      <c r="CM87" s="78"/>
      <c r="CN87" s="93">
        <v>0</v>
      </c>
      <c r="CO87" s="93">
        <v>0</v>
      </c>
      <c r="CP87" s="79"/>
      <c r="CQ87" s="93">
        <v>0</v>
      </c>
      <c r="CR87" s="93">
        <v>0</v>
      </c>
      <c r="CS87" s="78"/>
      <c r="CT87" s="93">
        <v>0</v>
      </c>
      <c r="CU87" s="93">
        <v>0</v>
      </c>
      <c r="CV87" s="79"/>
      <c r="CW87" s="93">
        <v>0</v>
      </c>
      <c r="CX87" s="93">
        <v>0</v>
      </c>
      <c r="CY87" s="93">
        <v>0</v>
      </c>
      <c r="CZ87" s="78"/>
      <c r="DA87" s="78"/>
      <c r="DB87" s="93">
        <v>0</v>
      </c>
      <c r="DC87" s="93">
        <v>0</v>
      </c>
      <c r="DD87" s="97">
        <v>0</v>
      </c>
      <c r="DE87" s="97">
        <v>0</v>
      </c>
      <c r="DF87" s="97">
        <v>0</v>
      </c>
      <c r="DG87" s="97">
        <v>0</v>
      </c>
      <c r="DH87" s="78"/>
      <c r="DI87" s="75">
        <v>0</v>
      </c>
      <c r="DJ87" s="1" t="s">
        <v>1082</v>
      </c>
      <c r="DK87" s="75">
        <v>0</v>
      </c>
      <c r="DL87" s="93">
        <v>0</v>
      </c>
      <c r="DM87" s="15" t="s">
        <v>1082</v>
      </c>
      <c r="DN87" s="78"/>
      <c r="DO87" s="93">
        <v>0</v>
      </c>
      <c r="DP87" s="93">
        <v>0</v>
      </c>
      <c r="DQ87" s="93">
        <v>0</v>
      </c>
      <c r="DR87" s="15" t="s">
        <v>1082</v>
      </c>
      <c r="DS87" s="78"/>
      <c r="DT87" s="93">
        <v>0</v>
      </c>
      <c r="DU87" s="93">
        <v>0</v>
      </c>
      <c r="DV87" s="93">
        <v>0</v>
      </c>
      <c r="DW87" s="93">
        <v>0</v>
      </c>
      <c r="DX87" s="78"/>
      <c r="DY87" s="93">
        <v>0</v>
      </c>
      <c r="DZ87" s="1">
        <v>0</v>
      </c>
      <c r="EA87" s="78"/>
      <c r="EB87" s="15" t="s">
        <v>1082</v>
      </c>
      <c r="EC87" s="78"/>
      <c r="ED87" s="15" t="s">
        <v>1082</v>
      </c>
      <c r="EE87" s="15" t="s">
        <v>1082</v>
      </c>
      <c r="EF87" s="15" t="s">
        <v>1082</v>
      </c>
      <c r="EG87" s="15" t="s">
        <v>1082</v>
      </c>
      <c r="EH87" s="15" t="s">
        <v>1082</v>
      </c>
      <c r="EI87" s="93">
        <v>0</v>
      </c>
      <c r="EJ87" s="93">
        <v>0</v>
      </c>
      <c r="EK87" s="1">
        <v>0</v>
      </c>
      <c r="EL87" s="78"/>
      <c r="EM87" s="93">
        <v>0</v>
      </c>
      <c r="EN87" s="93">
        <v>0</v>
      </c>
      <c r="EO87" s="93">
        <v>0</v>
      </c>
      <c r="EP87" s="93">
        <v>0</v>
      </c>
      <c r="EQ87" s="93">
        <v>0</v>
      </c>
      <c r="ER87" s="93">
        <v>0</v>
      </c>
      <c r="ES87" s="93" t="s">
        <v>1082</v>
      </c>
      <c r="ET87" s="93">
        <v>0</v>
      </c>
      <c r="EU87" s="1" t="s">
        <v>1082</v>
      </c>
      <c r="EV87" s="1" t="s">
        <v>1082</v>
      </c>
      <c r="EW87" s="1" t="s">
        <v>1082</v>
      </c>
      <c r="EX87" s="93">
        <v>0</v>
      </c>
      <c r="EY87" s="93">
        <v>0</v>
      </c>
      <c r="EZ87" s="79"/>
      <c r="FA87" s="92">
        <v>2</v>
      </c>
      <c r="FB87" s="92">
        <v>2</v>
      </c>
      <c r="FC87" s="92">
        <v>2</v>
      </c>
      <c r="FD87" s="98">
        <v>0</v>
      </c>
      <c r="FE87" s="93">
        <v>0</v>
      </c>
      <c r="FF87" s="93">
        <v>0</v>
      </c>
      <c r="FG87" s="93">
        <v>0</v>
      </c>
      <c r="FH87" s="1" t="s">
        <v>1082</v>
      </c>
      <c r="FI87" s="93">
        <v>0</v>
      </c>
      <c r="FJ87" s="93">
        <v>0</v>
      </c>
      <c r="FK87" s="93">
        <v>0</v>
      </c>
      <c r="FL87" s="93">
        <v>0</v>
      </c>
      <c r="FM87" s="93">
        <v>0</v>
      </c>
      <c r="FN87" s="93">
        <v>0</v>
      </c>
      <c r="FO87" s="93">
        <v>0</v>
      </c>
      <c r="FP87" s="93">
        <v>0</v>
      </c>
      <c r="FQ87" s="93">
        <v>0</v>
      </c>
      <c r="FR87" s="93">
        <v>0</v>
      </c>
      <c r="FS87" s="93">
        <v>0</v>
      </c>
      <c r="FT87" s="93">
        <v>0</v>
      </c>
      <c r="FU87" s="93">
        <v>0</v>
      </c>
      <c r="FV87" s="93">
        <v>0</v>
      </c>
      <c r="FW87" s="93">
        <v>0</v>
      </c>
    </row>
    <row r="88" spans="1:179" s="31" customFormat="1" ht="120" customHeight="1" x14ac:dyDescent="0.25">
      <c r="A88" s="35" t="s">
        <v>2286</v>
      </c>
      <c r="B88" s="1" t="s">
        <v>1375</v>
      </c>
      <c r="C88" s="1" t="s">
        <v>2042</v>
      </c>
      <c r="D88" s="1" t="s">
        <v>1030</v>
      </c>
      <c r="E88" s="1">
        <v>1</v>
      </c>
      <c r="F88" s="1" t="s">
        <v>1376</v>
      </c>
      <c r="G88" s="1">
        <v>4</v>
      </c>
      <c r="H88" s="7" t="s">
        <v>188</v>
      </c>
      <c r="I88" s="17">
        <v>2003</v>
      </c>
      <c r="J88" s="1" t="s">
        <v>340</v>
      </c>
      <c r="K88" s="32">
        <v>2005</v>
      </c>
      <c r="L88" s="6" t="s">
        <v>29</v>
      </c>
      <c r="M88" s="115">
        <v>1</v>
      </c>
      <c r="N88" s="1" t="s">
        <v>29</v>
      </c>
      <c r="O88" s="1" t="s">
        <v>29</v>
      </c>
      <c r="P88" s="1" t="s">
        <v>29</v>
      </c>
      <c r="Q88" s="35" t="s">
        <v>29</v>
      </c>
      <c r="R88" s="1" t="s">
        <v>29</v>
      </c>
      <c r="S88" s="1" t="s">
        <v>29</v>
      </c>
      <c r="T88" s="1" t="s">
        <v>29</v>
      </c>
      <c r="U88" s="1" t="s">
        <v>29</v>
      </c>
      <c r="V88" s="35" t="s">
        <v>29</v>
      </c>
      <c r="W88" s="1" t="s">
        <v>30</v>
      </c>
      <c r="X88" s="1" t="s">
        <v>1007</v>
      </c>
      <c r="Y88" s="2">
        <v>0</v>
      </c>
      <c r="Z88" s="42"/>
      <c r="AA88" s="42"/>
      <c r="AB88" s="25">
        <v>1</v>
      </c>
      <c r="AC88" s="25">
        <v>0</v>
      </c>
      <c r="AD88" s="16">
        <v>0</v>
      </c>
      <c r="AE88" s="16">
        <v>0</v>
      </c>
      <c r="AF88" s="16">
        <v>0</v>
      </c>
      <c r="AG88" s="16">
        <v>0</v>
      </c>
      <c r="AH88" s="16">
        <v>0</v>
      </c>
      <c r="AI88" s="42"/>
      <c r="AJ88" s="16">
        <v>0</v>
      </c>
      <c r="AK88" s="16">
        <v>0</v>
      </c>
      <c r="AL88" s="42"/>
      <c r="AM88" s="16" t="s">
        <v>1082</v>
      </c>
      <c r="AN88" s="16" t="s">
        <v>1082</v>
      </c>
      <c r="AO88" s="16" t="s">
        <v>1082</v>
      </c>
      <c r="AP88" s="41"/>
      <c r="AQ88" s="16">
        <v>0</v>
      </c>
      <c r="AR88" s="16">
        <v>0</v>
      </c>
      <c r="AS88" s="16">
        <v>0</v>
      </c>
      <c r="AT88" s="16">
        <v>0</v>
      </c>
      <c r="AU88" s="16">
        <v>0</v>
      </c>
      <c r="AV88" s="41"/>
      <c r="AW88" s="16">
        <v>0</v>
      </c>
      <c r="AX88" s="16">
        <v>0</v>
      </c>
      <c r="AY88" s="16">
        <v>0</v>
      </c>
      <c r="AZ88" s="16">
        <v>0</v>
      </c>
      <c r="BA88" s="16">
        <v>0</v>
      </c>
      <c r="BB88" s="16">
        <v>0</v>
      </c>
      <c r="BC88" s="25">
        <v>0</v>
      </c>
      <c r="BD88" s="25">
        <v>0</v>
      </c>
      <c r="BE88" s="16">
        <v>0</v>
      </c>
      <c r="BF88" s="25">
        <v>0</v>
      </c>
      <c r="BG88" s="41"/>
      <c r="BH88" s="25">
        <v>0</v>
      </c>
      <c r="BI88" s="16">
        <v>0</v>
      </c>
      <c r="BJ88" s="16">
        <v>0</v>
      </c>
      <c r="BK88" s="15">
        <v>0</v>
      </c>
      <c r="BL88" s="15">
        <v>0</v>
      </c>
      <c r="BM88" s="16">
        <v>0</v>
      </c>
      <c r="BN88" s="41"/>
      <c r="BO88" s="16">
        <v>0</v>
      </c>
      <c r="BP88" s="15">
        <v>0</v>
      </c>
      <c r="BQ88" s="16">
        <v>0</v>
      </c>
      <c r="BR88" s="41"/>
      <c r="BS88" s="16">
        <v>0</v>
      </c>
      <c r="BT88" s="16">
        <v>0</v>
      </c>
      <c r="BU88" s="41"/>
      <c r="BV88" s="16">
        <v>0</v>
      </c>
      <c r="BW88" s="16">
        <v>0</v>
      </c>
      <c r="BX88" s="16">
        <v>0</v>
      </c>
      <c r="BY88" s="1">
        <v>0</v>
      </c>
      <c r="BZ88" s="41"/>
      <c r="CA88" s="16">
        <v>0</v>
      </c>
      <c r="CB88" s="15">
        <v>0</v>
      </c>
      <c r="CC88" s="1">
        <v>0</v>
      </c>
      <c r="CD88" s="15">
        <v>0</v>
      </c>
      <c r="CE88" s="41"/>
      <c r="CF88" s="16">
        <v>0</v>
      </c>
      <c r="CG88" s="42"/>
      <c r="CH88" s="16">
        <v>0</v>
      </c>
      <c r="CI88" s="41"/>
      <c r="CJ88" s="16">
        <v>0</v>
      </c>
      <c r="CK88" s="16">
        <v>0</v>
      </c>
      <c r="CL88" s="16">
        <v>0</v>
      </c>
      <c r="CM88" s="41"/>
      <c r="CN88" s="16">
        <v>0</v>
      </c>
      <c r="CO88" s="16">
        <v>0</v>
      </c>
      <c r="CP88" s="42"/>
      <c r="CQ88" s="16">
        <v>0</v>
      </c>
      <c r="CR88" s="16">
        <v>0</v>
      </c>
      <c r="CS88" s="41"/>
      <c r="CT88" s="16">
        <v>0</v>
      </c>
      <c r="CU88" s="16">
        <v>0</v>
      </c>
      <c r="CV88" s="42"/>
      <c r="CW88" s="16" t="s">
        <v>1082</v>
      </c>
      <c r="CX88" s="16" t="s">
        <v>1082</v>
      </c>
      <c r="CY88" s="16" t="s">
        <v>1082</v>
      </c>
      <c r="CZ88" s="41"/>
      <c r="DA88" s="41"/>
      <c r="DB88" s="16">
        <v>0</v>
      </c>
      <c r="DC88" s="16">
        <v>0</v>
      </c>
      <c r="DD88" s="54">
        <v>0</v>
      </c>
      <c r="DE88" s="54">
        <v>0</v>
      </c>
      <c r="DF88" s="54">
        <v>0</v>
      </c>
      <c r="DG88" s="54">
        <v>0</v>
      </c>
      <c r="DH88" s="41"/>
      <c r="DI88" s="1">
        <v>0</v>
      </c>
      <c r="DJ88" s="1" t="s">
        <v>1082</v>
      </c>
      <c r="DK88" s="1">
        <v>0</v>
      </c>
      <c r="DL88" s="16">
        <v>0</v>
      </c>
      <c r="DM88" s="15">
        <v>0</v>
      </c>
      <c r="DN88" s="41"/>
      <c r="DO88" s="16">
        <v>0</v>
      </c>
      <c r="DP88" s="16">
        <v>0</v>
      </c>
      <c r="DQ88" s="16">
        <v>0</v>
      </c>
      <c r="DR88" s="15">
        <v>0</v>
      </c>
      <c r="DS88" s="41"/>
      <c r="DT88" s="16">
        <v>0</v>
      </c>
      <c r="DU88" s="16">
        <v>0</v>
      </c>
      <c r="DV88" s="16">
        <v>0</v>
      </c>
      <c r="DW88" s="16">
        <v>0</v>
      </c>
      <c r="DX88" s="41"/>
      <c r="DY88" s="16">
        <v>0</v>
      </c>
      <c r="DZ88" s="1">
        <v>0</v>
      </c>
      <c r="EA88" s="41"/>
      <c r="EB88" s="15">
        <v>0</v>
      </c>
      <c r="EC88" s="41"/>
      <c r="ED88" s="15">
        <v>0</v>
      </c>
      <c r="EE88" s="15">
        <v>0</v>
      </c>
      <c r="EF88" s="15">
        <v>0</v>
      </c>
      <c r="EG88" s="15">
        <v>0</v>
      </c>
      <c r="EH88" s="15">
        <v>0</v>
      </c>
      <c r="EI88" s="16">
        <v>0</v>
      </c>
      <c r="EJ88" s="16">
        <v>0</v>
      </c>
      <c r="EK88" s="1">
        <v>0</v>
      </c>
      <c r="EL88" s="41"/>
      <c r="EM88" s="16">
        <v>0</v>
      </c>
      <c r="EN88" s="16">
        <v>0</v>
      </c>
      <c r="EO88" s="16">
        <v>0</v>
      </c>
      <c r="EP88" s="16">
        <v>0</v>
      </c>
      <c r="EQ88" s="16">
        <v>0</v>
      </c>
      <c r="ER88" s="16">
        <v>0</v>
      </c>
      <c r="ES88" s="16">
        <v>0</v>
      </c>
      <c r="ET88" s="16">
        <v>0</v>
      </c>
      <c r="EU88" s="1">
        <v>0</v>
      </c>
      <c r="EV88" s="1">
        <v>0</v>
      </c>
      <c r="EW88" s="1">
        <v>0</v>
      </c>
      <c r="EX88" s="16">
        <v>0</v>
      </c>
      <c r="EY88" s="16">
        <v>0</v>
      </c>
      <c r="EZ88" s="42"/>
      <c r="FA88" s="40">
        <v>0</v>
      </c>
      <c r="FB88" s="14">
        <v>2</v>
      </c>
      <c r="FC88" s="40">
        <v>0</v>
      </c>
      <c r="FD88" s="21">
        <v>1</v>
      </c>
      <c r="FE88" s="19">
        <v>2</v>
      </c>
      <c r="FF88" s="19">
        <v>2</v>
      </c>
      <c r="FG88" s="1">
        <v>0</v>
      </c>
      <c r="FH88" s="1">
        <v>0</v>
      </c>
      <c r="FI88" s="1">
        <v>0</v>
      </c>
      <c r="FJ88" s="1">
        <v>0</v>
      </c>
      <c r="FK88" s="19">
        <v>2</v>
      </c>
      <c r="FL88" s="19">
        <v>2</v>
      </c>
      <c r="FM88" s="1">
        <v>0</v>
      </c>
      <c r="FN88" s="1">
        <v>0</v>
      </c>
      <c r="FO88" s="1">
        <v>0</v>
      </c>
      <c r="FP88" s="1">
        <v>0</v>
      </c>
      <c r="FQ88" s="1">
        <v>0</v>
      </c>
      <c r="FR88" s="1">
        <v>0</v>
      </c>
      <c r="FS88" s="1">
        <v>0</v>
      </c>
      <c r="FT88" s="1">
        <v>0</v>
      </c>
      <c r="FU88" s="1">
        <v>0</v>
      </c>
      <c r="FV88" s="1">
        <v>0</v>
      </c>
      <c r="FW88" s="1">
        <v>0</v>
      </c>
    </row>
    <row r="89" spans="1:179" s="31" customFormat="1" ht="120" customHeight="1" x14ac:dyDescent="0.25">
      <c r="A89" s="35" t="s">
        <v>2287</v>
      </c>
      <c r="B89" s="1" t="s">
        <v>1377</v>
      </c>
      <c r="C89" s="1" t="s">
        <v>1378</v>
      </c>
      <c r="D89" s="1" t="s">
        <v>1379</v>
      </c>
      <c r="E89" s="1">
        <v>2</v>
      </c>
      <c r="F89" s="1" t="s">
        <v>1380</v>
      </c>
      <c r="G89" s="1">
        <v>2</v>
      </c>
      <c r="H89" s="7" t="s">
        <v>1381</v>
      </c>
      <c r="I89" s="17">
        <v>2003</v>
      </c>
      <c r="J89" s="1" t="s">
        <v>299</v>
      </c>
      <c r="K89" s="17">
        <v>2004</v>
      </c>
      <c r="L89" s="104" t="s">
        <v>29</v>
      </c>
      <c r="M89" s="1">
        <v>1</v>
      </c>
      <c r="N89" s="1" t="s">
        <v>29</v>
      </c>
      <c r="O89" s="1" t="s">
        <v>29</v>
      </c>
      <c r="P89" s="1" t="s">
        <v>29</v>
      </c>
      <c r="Q89" s="35" t="s">
        <v>29</v>
      </c>
      <c r="R89" s="1" t="s">
        <v>29</v>
      </c>
      <c r="S89" s="1" t="s">
        <v>29</v>
      </c>
      <c r="T89" s="1" t="s">
        <v>29</v>
      </c>
      <c r="U89" s="1" t="s">
        <v>29</v>
      </c>
      <c r="V89" s="35" t="s">
        <v>29</v>
      </c>
      <c r="W89" s="1" t="s">
        <v>30</v>
      </c>
      <c r="X89" s="1" t="s">
        <v>31</v>
      </c>
      <c r="Y89" s="2">
        <v>1</v>
      </c>
      <c r="Z89" s="42"/>
      <c r="AA89" s="42"/>
      <c r="AB89" s="25">
        <v>0</v>
      </c>
      <c r="AC89" s="25">
        <v>0</v>
      </c>
      <c r="AD89" s="16">
        <v>0</v>
      </c>
      <c r="AE89" s="16">
        <v>0</v>
      </c>
      <c r="AF89" s="16">
        <v>0</v>
      </c>
      <c r="AG89" s="16">
        <v>0</v>
      </c>
      <c r="AH89" s="16">
        <v>0</v>
      </c>
      <c r="AI89" s="42"/>
      <c r="AJ89" s="16">
        <v>0</v>
      </c>
      <c r="AK89" s="16">
        <v>0</v>
      </c>
      <c r="AL89" s="42"/>
      <c r="AM89" s="16" t="s">
        <v>1082</v>
      </c>
      <c r="AN89" s="16" t="s">
        <v>1082</v>
      </c>
      <c r="AO89" s="16" t="s">
        <v>1082</v>
      </c>
      <c r="AP89" s="41"/>
      <c r="AQ89" s="16">
        <v>0</v>
      </c>
      <c r="AR89" s="16">
        <v>0</v>
      </c>
      <c r="AS89" s="16">
        <v>0</v>
      </c>
      <c r="AT89" s="16">
        <v>0</v>
      </c>
      <c r="AU89" s="16">
        <v>0</v>
      </c>
      <c r="AV89" s="41"/>
      <c r="AW89" s="16">
        <v>0</v>
      </c>
      <c r="AX89" s="16">
        <v>0</v>
      </c>
      <c r="AY89" s="16">
        <v>0</v>
      </c>
      <c r="AZ89" s="16">
        <v>0</v>
      </c>
      <c r="BA89" s="16">
        <v>0</v>
      </c>
      <c r="BB89" s="16">
        <v>0</v>
      </c>
      <c r="BC89" s="25">
        <v>0</v>
      </c>
      <c r="BD89" s="25">
        <v>0</v>
      </c>
      <c r="BE89" s="16">
        <v>0</v>
      </c>
      <c r="BF89" s="25">
        <v>0</v>
      </c>
      <c r="BG89" s="41"/>
      <c r="BH89" s="25">
        <v>0</v>
      </c>
      <c r="BI89" s="16">
        <v>0</v>
      </c>
      <c r="BJ89" s="16">
        <v>0</v>
      </c>
      <c r="BK89" s="15">
        <v>0</v>
      </c>
      <c r="BL89" s="15">
        <v>0</v>
      </c>
      <c r="BM89" s="16">
        <v>0</v>
      </c>
      <c r="BN89" s="41"/>
      <c r="BO89" s="16">
        <v>0</v>
      </c>
      <c r="BP89" s="15">
        <v>0</v>
      </c>
      <c r="BQ89" s="16">
        <v>0</v>
      </c>
      <c r="BR89" s="41"/>
      <c r="BS89" s="16">
        <v>0</v>
      </c>
      <c r="BT89" s="16">
        <v>0</v>
      </c>
      <c r="BU89" s="41"/>
      <c r="BV89" s="16">
        <v>0</v>
      </c>
      <c r="BW89" s="16">
        <v>0</v>
      </c>
      <c r="BX89" s="16">
        <v>0</v>
      </c>
      <c r="BY89" s="1">
        <v>0</v>
      </c>
      <c r="BZ89" s="41"/>
      <c r="CA89" s="16">
        <v>0</v>
      </c>
      <c r="CB89" s="15">
        <v>0</v>
      </c>
      <c r="CC89" s="1">
        <v>0</v>
      </c>
      <c r="CD89" s="15">
        <v>0</v>
      </c>
      <c r="CE89" s="41"/>
      <c r="CF89" s="16">
        <v>0</v>
      </c>
      <c r="CG89" s="42"/>
      <c r="CH89" s="16">
        <v>0</v>
      </c>
      <c r="CI89" s="41"/>
      <c r="CJ89" s="16">
        <v>0</v>
      </c>
      <c r="CK89" s="16">
        <v>0</v>
      </c>
      <c r="CL89" s="16">
        <v>0</v>
      </c>
      <c r="CM89" s="41"/>
      <c r="CN89" s="16">
        <v>0</v>
      </c>
      <c r="CO89" s="16">
        <v>0</v>
      </c>
      <c r="CP89" s="42"/>
      <c r="CQ89" s="16">
        <v>0</v>
      </c>
      <c r="CR89" s="16">
        <v>0</v>
      </c>
      <c r="CS89" s="41"/>
      <c r="CT89" s="16">
        <v>0</v>
      </c>
      <c r="CU89" s="16">
        <v>0</v>
      </c>
      <c r="CV89" s="42"/>
      <c r="CW89" s="16" t="s">
        <v>1082</v>
      </c>
      <c r="CX89" s="16" t="s">
        <v>1082</v>
      </c>
      <c r="CY89" s="16" t="s">
        <v>1082</v>
      </c>
      <c r="CZ89" s="41"/>
      <c r="DA89" s="41"/>
      <c r="DB89" s="16">
        <v>0</v>
      </c>
      <c r="DC89" s="16">
        <v>0</v>
      </c>
      <c r="DD89" s="54">
        <v>0</v>
      </c>
      <c r="DE89" s="54">
        <v>0</v>
      </c>
      <c r="DF89" s="54">
        <v>0</v>
      </c>
      <c r="DG89" s="54">
        <v>0</v>
      </c>
      <c r="DH89" s="41"/>
      <c r="DI89" s="1">
        <v>0</v>
      </c>
      <c r="DJ89" s="1" t="s">
        <v>1082</v>
      </c>
      <c r="DK89" s="1">
        <v>0</v>
      </c>
      <c r="DL89" s="16">
        <v>0</v>
      </c>
      <c r="DM89" s="15">
        <v>0</v>
      </c>
      <c r="DN89" s="41"/>
      <c r="DO89" s="16">
        <v>0</v>
      </c>
      <c r="DP89" s="16">
        <v>0</v>
      </c>
      <c r="DQ89" s="16">
        <v>0</v>
      </c>
      <c r="DR89" s="15">
        <v>0</v>
      </c>
      <c r="DS89" s="41"/>
      <c r="DT89" s="16">
        <v>0</v>
      </c>
      <c r="DU89" s="16">
        <v>0</v>
      </c>
      <c r="DV89" s="16">
        <v>0</v>
      </c>
      <c r="DW89" s="16">
        <v>0</v>
      </c>
      <c r="DX89" s="41"/>
      <c r="DY89" s="16">
        <v>0</v>
      </c>
      <c r="DZ89" s="1">
        <v>0</v>
      </c>
      <c r="EA89" s="41"/>
      <c r="EB89" s="15">
        <v>0</v>
      </c>
      <c r="EC89" s="41"/>
      <c r="ED89" s="15">
        <v>0</v>
      </c>
      <c r="EE89" s="15">
        <v>0</v>
      </c>
      <c r="EF89" s="15">
        <v>0</v>
      </c>
      <c r="EG89" s="15">
        <v>0</v>
      </c>
      <c r="EH89" s="15">
        <v>0</v>
      </c>
      <c r="EI89" s="16">
        <v>0</v>
      </c>
      <c r="EJ89" s="16">
        <v>0</v>
      </c>
      <c r="EK89" s="1">
        <v>0</v>
      </c>
      <c r="EL89" s="41"/>
      <c r="EM89" s="16">
        <v>0</v>
      </c>
      <c r="EN89" s="16">
        <v>0</v>
      </c>
      <c r="EO89" s="16">
        <v>0</v>
      </c>
      <c r="EP89" s="16">
        <v>0</v>
      </c>
      <c r="EQ89" s="16">
        <v>0</v>
      </c>
      <c r="ER89" s="16">
        <v>0</v>
      </c>
      <c r="ES89" s="16">
        <v>0</v>
      </c>
      <c r="ET89" s="16">
        <v>0</v>
      </c>
      <c r="EU89" s="1">
        <v>0</v>
      </c>
      <c r="EV89" s="1">
        <v>0</v>
      </c>
      <c r="EW89" s="1">
        <v>0</v>
      </c>
      <c r="EX89" s="16">
        <v>0</v>
      </c>
      <c r="EY89" s="16">
        <v>0</v>
      </c>
      <c r="EZ89" s="42"/>
      <c r="FA89" s="40">
        <v>0</v>
      </c>
      <c r="FB89" s="40">
        <v>0</v>
      </c>
      <c r="FC89" s="40">
        <v>0</v>
      </c>
      <c r="FD89" s="1">
        <v>0</v>
      </c>
      <c r="FE89" s="1">
        <v>0</v>
      </c>
      <c r="FF89" s="1">
        <v>0</v>
      </c>
      <c r="FG89" s="1">
        <v>0</v>
      </c>
      <c r="FH89" s="1">
        <v>0</v>
      </c>
      <c r="FI89" s="1">
        <v>0</v>
      </c>
      <c r="FJ89" s="1">
        <v>0</v>
      </c>
      <c r="FK89" s="1">
        <v>0</v>
      </c>
      <c r="FL89" s="1">
        <v>0</v>
      </c>
      <c r="FM89" s="1">
        <v>0</v>
      </c>
      <c r="FN89" s="1">
        <v>0</v>
      </c>
      <c r="FO89" s="1">
        <v>0</v>
      </c>
      <c r="FP89" s="1">
        <v>0</v>
      </c>
      <c r="FQ89" s="1">
        <v>0</v>
      </c>
      <c r="FR89" s="1">
        <v>0</v>
      </c>
      <c r="FS89" s="1">
        <v>0</v>
      </c>
      <c r="FT89" s="1">
        <v>0</v>
      </c>
      <c r="FU89" s="1">
        <v>0</v>
      </c>
      <c r="FV89" s="1">
        <v>0</v>
      </c>
      <c r="FW89" s="1">
        <v>0</v>
      </c>
    </row>
    <row r="90" spans="1:179" ht="120" customHeight="1" x14ac:dyDescent="0.25">
      <c r="A90" s="35" t="s">
        <v>2283</v>
      </c>
      <c r="B90" s="75" t="s">
        <v>229</v>
      </c>
      <c r="C90" s="75" t="s">
        <v>230</v>
      </c>
      <c r="D90" s="83" t="s">
        <v>128</v>
      </c>
      <c r="E90" s="83">
        <v>1</v>
      </c>
      <c r="F90" s="83" t="s">
        <v>231</v>
      </c>
      <c r="G90" s="75">
        <v>2</v>
      </c>
      <c r="H90" s="76" t="s">
        <v>232</v>
      </c>
      <c r="I90" s="77">
        <v>2003</v>
      </c>
      <c r="J90" s="76" t="s">
        <v>233</v>
      </c>
      <c r="K90" s="77">
        <v>2010</v>
      </c>
      <c r="L90" s="90" t="s">
        <v>29</v>
      </c>
      <c r="M90" s="83">
        <v>1</v>
      </c>
      <c r="N90" s="83" t="s">
        <v>29</v>
      </c>
      <c r="O90" s="83" t="s">
        <v>29</v>
      </c>
      <c r="P90" s="83" t="s">
        <v>29</v>
      </c>
      <c r="Q90" s="35" t="s">
        <v>29</v>
      </c>
      <c r="R90" s="83" t="s">
        <v>234</v>
      </c>
      <c r="S90" s="83" t="s">
        <v>29</v>
      </c>
      <c r="T90" s="83" t="s">
        <v>29</v>
      </c>
      <c r="U90" s="83" t="s">
        <v>29</v>
      </c>
      <c r="V90" s="35" t="s">
        <v>29</v>
      </c>
      <c r="W90" s="83" t="s">
        <v>51</v>
      </c>
      <c r="X90" s="83" t="s">
        <v>31</v>
      </c>
      <c r="Y90" s="93">
        <v>1</v>
      </c>
      <c r="Z90" s="91"/>
      <c r="AA90" s="91"/>
      <c r="AB90" s="83">
        <v>1</v>
      </c>
      <c r="AC90" s="83">
        <v>0</v>
      </c>
      <c r="AD90" s="83">
        <v>0</v>
      </c>
      <c r="AE90" s="75">
        <v>0</v>
      </c>
      <c r="AF90" s="75">
        <v>0</v>
      </c>
      <c r="AG90" s="75">
        <v>0</v>
      </c>
      <c r="AH90" s="75">
        <v>0</v>
      </c>
      <c r="AI90" s="87"/>
      <c r="AJ90" s="83">
        <v>0</v>
      </c>
      <c r="AK90" s="83">
        <v>0</v>
      </c>
      <c r="AL90" s="87"/>
      <c r="AM90" s="93">
        <v>0</v>
      </c>
      <c r="AN90" s="93">
        <v>0</v>
      </c>
      <c r="AO90" s="93">
        <v>0</v>
      </c>
      <c r="AP90" s="78"/>
      <c r="AQ90" s="83">
        <v>0</v>
      </c>
      <c r="AR90" s="75">
        <v>0</v>
      </c>
      <c r="AS90" s="75">
        <v>0</v>
      </c>
      <c r="AT90" s="83">
        <v>0</v>
      </c>
      <c r="AU90" s="83">
        <v>0</v>
      </c>
      <c r="AV90" s="78"/>
      <c r="AW90" s="75">
        <v>0</v>
      </c>
      <c r="AX90" s="75">
        <v>0</v>
      </c>
      <c r="AY90" s="75">
        <v>0</v>
      </c>
      <c r="AZ90" s="75">
        <v>0</v>
      </c>
      <c r="BA90" s="75">
        <v>0</v>
      </c>
      <c r="BB90" s="75">
        <v>0</v>
      </c>
      <c r="BC90" s="88">
        <v>0</v>
      </c>
      <c r="BD90" s="83">
        <v>0</v>
      </c>
      <c r="BE90" s="83">
        <v>0</v>
      </c>
      <c r="BF90" s="83">
        <v>0</v>
      </c>
      <c r="BG90" s="78"/>
      <c r="BH90" s="83">
        <v>0</v>
      </c>
      <c r="BI90" s="83">
        <v>0</v>
      </c>
      <c r="BJ90" s="83">
        <v>0</v>
      </c>
      <c r="BK90" s="15" t="s">
        <v>1082</v>
      </c>
      <c r="BL90" s="15" t="s">
        <v>1082</v>
      </c>
      <c r="BM90" s="75">
        <v>0</v>
      </c>
      <c r="BN90" s="78"/>
      <c r="BO90" s="75">
        <v>0</v>
      </c>
      <c r="BP90" s="15" t="s">
        <v>1082</v>
      </c>
      <c r="BQ90" s="83">
        <v>0</v>
      </c>
      <c r="BR90" s="78"/>
      <c r="BS90" s="83">
        <v>0</v>
      </c>
      <c r="BT90" s="83">
        <v>0</v>
      </c>
      <c r="BU90" s="78"/>
      <c r="BV90" s="83">
        <v>0</v>
      </c>
      <c r="BW90" s="75">
        <v>0</v>
      </c>
      <c r="BX90" s="83">
        <v>0</v>
      </c>
      <c r="BY90" s="1">
        <v>0</v>
      </c>
      <c r="BZ90" s="78"/>
      <c r="CA90" s="83">
        <v>0</v>
      </c>
      <c r="CB90" s="15" t="s">
        <v>1082</v>
      </c>
      <c r="CC90" s="1">
        <v>0</v>
      </c>
      <c r="CD90" s="15" t="s">
        <v>1082</v>
      </c>
      <c r="CE90" s="78"/>
      <c r="CF90" s="83">
        <v>0</v>
      </c>
      <c r="CG90" s="79"/>
      <c r="CH90" s="83">
        <v>0</v>
      </c>
      <c r="CI90" s="78"/>
      <c r="CJ90" s="94">
        <v>1</v>
      </c>
      <c r="CK90" s="83">
        <v>0</v>
      </c>
      <c r="CL90" s="83">
        <v>0</v>
      </c>
      <c r="CM90" s="78"/>
      <c r="CN90" s="75">
        <v>0</v>
      </c>
      <c r="CO90" s="75">
        <v>0</v>
      </c>
      <c r="CP90" s="87"/>
      <c r="CQ90" s="83">
        <v>0</v>
      </c>
      <c r="CR90" s="75">
        <v>0</v>
      </c>
      <c r="CS90" s="78"/>
      <c r="CT90" s="83">
        <v>1</v>
      </c>
      <c r="CU90" s="83">
        <v>31</v>
      </c>
      <c r="CV90" s="91"/>
      <c r="CW90" s="83">
        <v>0</v>
      </c>
      <c r="CX90" s="83">
        <v>0</v>
      </c>
      <c r="CY90" s="83">
        <v>1</v>
      </c>
      <c r="CZ90" s="78"/>
      <c r="DA90" s="78"/>
      <c r="DB90" s="83">
        <v>0</v>
      </c>
      <c r="DC90" s="83">
        <v>0</v>
      </c>
      <c r="DD90" s="83">
        <v>0</v>
      </c>
      <c r="DE90" s="83">
        <v>0</v>
      </c>
      <c r="DF90" s="83">
        <v>0</v>
      </c>
      <c r="DG90" s="83">
        <v>0</v>
      </c>
      <c r="DH90" s="78"/>
      <c r="DI90" s="83">
        <v>0</v>
      </c>
      <c r="DJ90" s="1" t="s">
        <v>1082</v>
      </c>
      <c r="DK90" s="83">
        <v>0</v>
      </c>
      <c r="DL90" s="83">
        <v>0</v>
      </c>
      <c r="DM90" s="15" t="s">
        <v>1082</v>
      </c>
      <c r="DN90" s="78"/>
      <c r="DO90" s="83">
        <v>0</v>
      </c>
      <c r="DP90" s="83">
        <v>0</v>
      </c>
      <c r="DQ90" s="83">
        <v>0</v>
      </c>
      <c r="DR90" s="15" t="s">
        <v>1082</v>
      </c>
      <c r="DS90" s="78"/>
      <c r="DT90" s="83">
        <v>0</v>
      </c>
      <c r="DU90" s="83">
        <v>0</v>
      </c>
      <c r="DV90" s="83">
        <v>0</v>
      </c>
      <c r="DW90" s="83">
        <v>0</v>
      </c>
      <c r="DX90" s="78"/>
      <c r="DY90" s="83">
        <v>0</v>
      </c>
      <c r="DZ90" s="1">
        <v>0</v>
      </c>
      <c r="EA90" s="78"/>
      <c r="EB90" s="15" t="s">
        <v>1082</v>
      </c>
      <c r="EC90" s="78"/>
      <c r="ED90" s="15" t="s">
        <v>1082</v>
      </c>
      <c r="EE90" s="15" t="s">
        <v>1082</v>
      </c>
      <c r="EF90" s="15" t="s">
        <v>1082</v>
      </c>
      <c r="EG90" s="15" t="s">
        <v>1082</v>
      </c>
      <c r="EH90" s="15" t="s">
        <v>1082</v>
      </c>
      <c r="EI90" s="83">
        <v>0</v>
      </c>
      <c r="EJ90" s="83">
        <v>0</v>
      </c>
      <c r="EK90" s="1">
        <v>0</v>
      </c>
      <c r="EL90" s="78"/>
      <c r="EM90" s="83">
        <v>0</v>
      </c>
      <c r="EN90" s="83">
        <v>0</v>
      </c>
      <c r="EO90" s="75">
        <v>0</v>
      </c>
      <c r="EP90" s="83">
        <v>0</v>
      </c>
      <c r="EQ90" s="83">
        <v>0</v>
      </c>
      <c r="ER90" s="83">
        <v>0</v>
      </c>
      <c r="ES90" s="83" t="s">
        <v>1082</v>
      </c>
      <c r="ET90" s="83">
        <v>0</v>
      </c>
      <c r="EU90" s="1" t="s">
        <v>1082</v>
      </c>
      <c r="EV90" s="1" t="s">
        <v>1082</v>
      </c>
      <c r="EW90" s="1" t="s">
        <v>1082</v>
      </c>
      <c r="EX90" s="83">
        <v>0</v>
      </c>
      <c r="EY90" s="83">
        <v>0</v>
      </c>
      <c r="EZ90" s="91"/>
      <c r="FA90" s="83">
        <v>0</v>
      </c>
      <c r="FB90" s="83">
        <v>0</v>
      </c>
      <c r="FC90" s="83">
        <v>0</v>
      </c>
      <c r="FD90" s="83">
        <v>0</v>
      </c>
      <c r="FE90" s="83">
        <v>0</v>
      </c>
      <c r="FF90" s="83">
        <v>0</v>
      </c>
      <c r="FG90" s="83">
        <v>0</v>
      </c>
      <c r="FH90" s="1" t="s">
        <v>1082</v>
      </c>
      <c r="FI90" s="83">
        <v>0</v>
      </c>
      <c r="FJ90" s="83">
        <v>0</v>
      </c>
      <c r="FK90" s="83">
        <v>0</v>
      </c>
      <c r="FL90" s="83">
        <v>0</v>
      </c>
      <c r="FM90" s="83">
        <v>0</v>
      </c>
      <c r="FN90" s="83">
        <v>0</v>
      </c>
      <c r="FO90" s="83">
        <v>0</v>
      </c>
      <c r="FP90" s="83">
        <v>0</v>
      </c>
      <c r="FQ90" s="83">
        <v>0</v>
      </c>
      <c r="FR90" s="83">
        <v>0</v>
      </c>
      <c r="FS90" s="83">
        <v>0</v>
      </c>
      <c r="FT90" s="83">
        <v>0</v>
      </c>
      <c r="FU90" s="83">
        <v>0</v>
      </c>
      <c r="FV90" s="83">
        <v>0</v>
      </c>
      <c r="FW90" s="83">
        <v>0</v>
      </c>
    </row>
    <row r="91" spans="1:179" s="31" customFormat="1" ht="120" customHeight="1" x14ac:dyDescent="0.25">
      <c r="A91" s="35" t="s">
        <v>2288</v>
      </c>
      <c r="B91" s="1" t="s">
        <v>1938</v>
      </c>
      <c r="C91" s="1" t="s">
        <v>1382</v>
      </c>
      <c r="D91" s="15" t="s">
        <v>128</v>
      </c>
      <c r="E91" s="2">
        <v>1</v>
      </c>
      <c r="F91" s="15" t="s">
        <v>1383</v>
      </c>
      <c r="G91" s="1">
        <v>2</v>
      </c>
      <c r="H91" s="7" t="s">
        <v>1384</v>
      </c>
      <c r="I91" s="17">
        <v>2003</v>
      </c>
      <c r="J91" s="7" t="s">
        <v>247</v>
      </c>
      <c r="K91" s="17">
        <v>2004</v>
      </c>
      <c r="L91" s="6" t="s">
        <v>29</v>
      </c>
      <c r="M91" s="2">
        <v>1</v>
      </c>
      <c r="N91" s="2" t="s">
        <v>29</v>
      </c>
      <c r="O91" s="2" t="s">
        <v>29</v>
      </c>
      <c r="P91" s="2" t="s">
        <v>29</v>
      </c>
      <c r="Q91" s="35" t="s">
        <v>29</v>
      </c>
      <c r="R91" s="2" t="s">
        <v>29</v>
      </c>
      <c r="S91" s="2" t="s">
        <v>29</v>
      </c>
      <c r="T91" s="2" t="s">
        <v>29</v>
      </c>
      <c r="U91" s="2" t="s">
        <v>29</v>
      </c>
      <c r="V91" s="35" t="s">
        <v>29</v>
      </c>
      <c r="W91" s="15" t="s">
        <v>51</v>
      </c>
      <c r="X91" s="15" t="s">
        <v>31</v>
      </c>
      <c r="Y91" s="16">
        <v>1</v>
      </c>
      <c r="Z91" s="10"/>
      <c r="AA91" s="10"/>
      <c r="AB91" s="2">
        <v>1</v>
      </c>
      <c r="AC91" s="2">
        <v>0</v>
      </c>
      <c r="AD91" s="2">
        <v>0</v>
      </c>
      <c r="AE91" s="1">
        <v>0</v>
      </c>
      <c r="AF91" s="1">
        <v>0</v>
      </c>
      <c r="AG91" s="1">
        <v>0</v>
      </c>
      <c r="AH91" s="15">
        <v>0</v>
      </c>
      <c r="AI91" s="11"/>
      <c r="AJ91" s="2">
        <v>0</v>
      </c>
      <c r="AK91" s="2">
        <v>0</v>
      </c>
      <c r="AL91" s="11"/>
      <c r="AM91" s="16" t="s">
        <v>1082</v>
      </c>
      <c r="AN91" s="16" t="s">
        <v>1082</v>
      </c>
      <c r="AO91" s="16" t="s">
        <v>1082</v>
      </c>
      <c r="AP91" s="41"/>
      <c r="AQ91" s="2">
        <v>0</v>
      </c>
      <c r="AR91" s="1">
        <v>0</v>
      </c>
      <c r="AS91" s="1">
        <v>0</v>
      </c>
      <c r="AT91" s="2">
        <v>0</v>
      </c>
      <c r="AU91" s="2">
        <v>0</v>
      </c>
      <c r="AV91" s="41"/>
      <c r="AW91" s="1">
        <v>0</v>
      </c>
      <c r="AX91" s="1">
        <v>0</v>
      </c>
      <c r="AY91" s="1">
        <v>0</v>
      </c>
      <c r="AZ91" s="1">
        <v>0</v>
      </c>
      <c r="BA91" s="1">
        <v>0</v>
      </c>
      <c r="BB91" s="1">
        <v>0</v>
      </c>
      <c r="BC91" s="15">
        <v>0</v>
      </c>
      <c r="BD91" s="2">
        <v>0</v>
      </c>
      <c r="BE91" s="2">
        <v>0</v>
      </c>
      <c r="BF91" s="2">
        <v>0</v>
      </c>
      <c r="BG91" s="41"/>
      <c r="BH91" s="2">
        <v>0</v>
      </c>
      <c r="BI91" s="2">
        <v>0</v>
      </c>
      <c r="BJ91" s="2">
        <v>0</v>
      </c>
      <c r="BK91" s="15">
        <v>0</v>
      </c>
      <c r="BL91" s="15">
        <v>0</v>
      </c>
      <c r="BM91" s="1">
        <v>0</v>
      </c>
      <c r="BN91" s="41"/>
      <c r="BO91" s="1">
        <v>0</v>
      </c>
      <c r="BP91" s="15">
        <v>0</v>
      </c>
      <c r="BQ91" s="2">
        <v>0</v>
      </c>
      <c r="BR91" s="41"/>
      <c r="BS91" s="2">
        <v>0</v>
      </c>
      <c r="BT91" s="2">
        <v>0</v>
      </c>
      <c r="BU91" s="41"/>
      <c r="BV91" s="2">
        <v>0</v>
      </c>
      <c r="BW91" s="1">
        <v>0</v>
      </c>
      <c r="BX91" s="2">
        <v>0</v>
      </c>
      <c r="BY91" s="1">
        <v>0</v>
      </c>
      <c r="BZ91" s="41"/>
      <c r="CA91" s="2">
        <v>0</v>
      </c>
      <c r="CB91" s="15">
        <v>0</v>
      </c>
      <c r="CC91" s="1">
        <v>0</v>
      </c>
      <c r="CD91" s="15">
        <v>0</v>
      </c>
      <c r="CE91" s="41"/>
      <c r="CF91" s="2">
        <v>0</v>
      </c>
      <c r="CG91" s="42"/>
      <c r="CH91" s="2">
        <v>0</v>
      </c>
      <c r="CI91" s="41"/>
      <c r="CJ91" s="61">
        <v>1</v>
      </c>
      <c r="CK91" s="2">
        <v>0</v>
      </c>
      <c r="CL91" s="2">
        <v>0</v>
      </c>
      <c r="CM91" s="41"/>
      <c r="CN91" s="1">
        <v>0</v>
      </c>
      <c r="CO91" s="1">
        <v>0</v>
      </c>
      <c r="CP91" s="11"/>
      <c r="CQ91" s="2">
        <v>0</v>
      </c>
      <c r="CR91" s="1">
        <v>0</v>
      </c>
      <c r="CS91" s="41"/>
      <c r="CT91" s="2">
        <v>0</v>
      </c>
      <c r="CU91" s="2">
        <v>0</v>
      </c>
      <c r="CV91" s="10"/>
      <c r="CW91" s="2" t="s">
        <v>1082</v>
      </c>
      <c r="CX91" s="2" t="s">
        <v>1082</v>
      </c>
      <c r="CY91" s="2" t="s">
        <v>1082</v>
      </c>
      <c r="CZ91" s="41"/>
      <c r="DA91" s="41"/>
      <c r="DB91" s="2">
        <v>0</v>
      </c>
      <c r="DC91" s="2">
        <v>0</v>
      </c>
      <c r="DD91" s="2">
        <v>0</v>
      </c>
      <c r="DE91" s="2">
        <v>0</v>
      </c>
      <c r="DF91" s="2">
        <v>0</v>
      </c>
      <c r="DG91" s="2">
        <v>0</v>
      </c>
      <c r="DH91" s="41"/>
      <c r="DI91" s="2">
        <v>0</v>
      </c>
      <c r="DJ91" s="1" t="s">
        <v>1082</v>
      </c>
      <c r="DK91" s="2">
        <v>0</v>
      </c>
      <c r="DL91" s="2">
        <v>0</v>
      </c>
      <c r="DM91" s="15">
        <v>0</v>
      </c>
      <c r="DN91" s="41"/>
      <c r="DO91" s="2">
        <v>0</v>
      </c>
      <c r="DP91" s="2">
        <v>0</v>
      </c>
      <c r="DQ91" s="2">
        <v>0</v>
      </c>
      <c r="DR91" s="15">
        <v>0</v>
      </c>
      <c r="DS91" s="41"/>
      <c r="DT91" s="2">
        <v>0</v>
      </c>
      <c r="DU91" s="2">
        <v>0</v>
      </c>
      <c r="DV91" s="2">
        <v>0</v>
      </c>
      <c r="DW91" s="2">
        <v>0</v>
      </c>
      <c r="DX91" s="41"/>
      <c r="DY91" s="2">
        <v>0</v>
      </c>
      <c r="DZ91" s="1">
        <v>0</v>
      </c>
      <c r="EA91" s="41"/>
      <c r="EB91" s="15">
        <v>0</v>
      </c>
      <c r="EC91" s="41"/>
      <c r="ED91" s="15">
        <v>0</v>
      </c>
      <c r="EE91" s="15">
        <v>0</v>
      </c>
      <c r="EF91" s="15">
        <v>0</v>
      </c>
      <c r="EG91" s="15">
        <v>0</v>
      </c>
      <c r="EH91" s="15">
        <v>0</v>
      </c>
      <c r="EI91" s="2">
        <v>0</v>
      </c>
      <c r="EJ91" s="2">
        <v>0</v>
      </c>
      <c r="EK91" s="1">
        <v>0</v>
      </c>
      <c r="EL91" s="41"/>
      <c r="EM91" s="2">
        <v>0</v>
      </c>
      <c r="EN91" s="2">
        <v>0</v>
      </c>
      <c r="EO91" s="1">
        <v>0</v>
      </c>
      <c r="EP91" s="2">
        <v>0</v>
      </c>
      <c r="EQ91" s="2">
        <v>0</v>
      </c>
      <c r="ER91" s="2">
        <v>0</v>
      </c>
      <c r="ES91" s="2">
        <v>0</v>
      </c>
      <c r="ET91" s="2">
        <v>0</v>
      </c>
      <c r="EU91" s="1">
        <v>0</v>
      </c>
      <c r="EV91" s="1">
        <v>0</v>
      </c>
      <c r="EW91" s="1">
        <v>0</v>
      </c>
      <c r="EX91" s="2">
        <v>0</v>
      </c>
      <c r="EY91" s="2">
        <v>0</v>
      </c>
      <c r="EZ91" s="10"/>
      <c r="FA91" s="2">
        <v>0</v>
      </c>
      <c r="FB91" s="2">
        <v>0</v>
      </c>
      <c r="FC91" s="2">
        <v>0</v>
      </c>
      <c r="FD91" s="1">
        <v>0</v>
      </c>
      <c r="FE91" s="1">
        <v>0</v>
      </c>
      <c r="FF91" s="1">
        <v>0</v>
      </c>
      <c r="FG91" s="1">
        <v>0</v>
      </c>
      <c r="FH91" s="1">
        <v>0</v>
      </c>
      <c r="FI91" s="1">
        <v>0</v>
      </c>
      <c r="FJ91" s="1">
        <v>0</v>
      </c>
      <c r="FK91" s="1">
        <v>0</v>
      </c>
      <c r="FL91" s="1">
        <v>0</v>
      </c>
      <c r="FM91" s="1">
        <v>0</v>
      </c>
      <c r="FN91" s="1">
        <v>0</v>
      </c>
      <c r="FO91" s="1">
        <v>0</v>
      </c>
      <c r="FP91" s="1">
        <v>0</v>
      </c>
      <c r="FQ91" s="1">
        <v>0</v>
      </c>
      <c r="FR91" s="1">
        <v>0</v>
      </c>
      <c r="FS91" s="1">
        <v>0</v>
      </c>
      <c r="FT91" s="1">
        <v>0</v>
      </c>
      <c r="FU91" s="1">
        <v>0</v>
      </c>
      <c r="FV91" s="1">
        <v>0</v>
      </c>
      <c r="FW91" s="1">
        <v>0</v>
      </c>
    </row>
    <row r="92" spans="1:179" ht="120" customHeight="1" x14ac:dyDescent="0.25">
      <c r="A92" s="35" t="s">
        <v>2289</v>
      </c>
      <c r="B92" s="75" t="s">
        <v>235</v>
      </c>
      <c r="C92" s="75" t="s">
        <v>236</v>
      </c>
      <c r="D92" s="75" t="s">
        <v>25</v>
      </c>
      <c r="E92" s="75">
        <v>1</v>
      </c>
      <c r="F92" s="75" t="s">
        <v>237</v>
      </c>
      <c r="G92" s="75">
        <v>2</v>
      </c>
      <c r="H92" s="76" t="s">
        <v>238</v>
      </c>
      <c r="I92" s="77">
        <v>2003</v>
      </c>
      <c r="J92" s="75" t="s">
        <v>194</v>
      </c>
      <c r="K92" s="77">
        <v>2004</v>
      </c>
      <c r="L92" s="90" t="s">
        <v>29</v>
      </c>
      <c r="M92" s="75">
        <v>2</v>
      </c>
      <c r="N92" s="75" t="s">
        <v>29</v>
      </c>
      <c r="O92" s="75" t="s">
        <v>143</v>
      </c>
      <c r="P92" s="75">
        <v>1</v>
      </c>
      <c r="Q92" s="35" t="s">
        <v>29</v>
      </c>
      <c r="R92" s="75" t="s">
        <v>29</v>
      </c>
      <c r="S92" s="75" t="s">
        <v>29</v>
      </c>
      <c r="T92" s="75" t="s">
        <v>29</v>
      </c>
      <c r="U92" s="75" t="s">
        <v>29</v>
      </c>
      <c r="V92" s="35" t="s">
        <v>29</v>
      </c>
      <c r="W92" s="75" t="s">
        <v>71</v>
      </c>
      <c r="X92" s="75" t="s">
        <v>31</v>
      </c>
      <c r="Y92" s="75">
        <v>1</v>
      </c>
      <c r="Z92" s="79"/>
      <c r="AA92" s="79"/>
      <c r="AB92" s="96">
        <v>0</v>
      </c>
      <c r="AC92" s="96">
        <v>0</v>
      </c>
      <c r="AD92" s="93">
        <v>0</v>
      </c>
      <c r="AE92" s="93">
        <v>0</v>
      </c>
      <c r="AF92" s="93">
        <v>0</v>
      </c>
      <c r="AG92" s="93">
        <v>0</v>
      </c>
      <c r="AH92" s="93">
        <v>0</v>
      </c>
      <c r="AI92" s="79"/>
      <c r="AJ92" s="93">
        <v>0</v>
      </c>
      <c r="AK92" s="93">
        <v>0</v>
      </c>
      <c r="AL92" s="79"/>
      <c r="AM92" s="93">
        <v>0</v>
      </c>
      <c r="AN92" s="93">
        <v>0</v>
      </c>
      <c r="AO92" s="93">
        <v>0</v>
      </c>
      <c r="AP92" s="78"/>
      <c r="AQ92" s="93">
        <v>0</v>
      </c>
      <c r="AR92" s="93">
        <v>0</v>
      </c>
      <c r="AS92" s="93">
        <v>0</v>
      </c>
      <c r="AT92" s="93">
        <v>0</v>
      </c>
      <c r="AU92" s="93">
        <v>0</v>
      </c>
      <c r="AV92" s="78"/>
      <c r="AW92" s="93">
        <v>0</v>
      </c>
      <c r="AX92" s="93">
        <v>0</v>
      </c>
      <c r="AY92" s="93">
        <v>0</v>
      </c>
      <c r="AZ92" s="93">
        <v>0</v>
      </c>
      <c r="BA92" s="93">
        <v>0</v>
      </c>
      <c r="BB92" s="93">
        <v>0</v>
      </c>
      <c r="BC92" s="96">
        <v>0</v>
      </c>
      <c r="BD92" s="96">
        <v>0</v>
      </c>
      <c r="BE92" s="93">
        <v>0</v>
      </c>
      <c r="BF92" s="96">
        <v>0</v>
      </c>
      <c r="BG92" s="78"/>
      <c r="BH92" s="96">
        <v>0</v>
      </c>
      <c r="BI92" s="93">
        <v>0</v>
      </c>
      <c r="BJ92" s="93">
        <v>0</v>
      </c>
      <c r="BK92" s="15" t="s">
        <v>1082</v>
      </c>
      <c r="BL92" s="15" t="s">
        <v>1082</v>
      </c>
      <c r="BM92" s="93">
        <v>0</v>
      </c>
      <c r="BN92" s="78"/>
      <c r="BO92" s="93">
        <v>0</v>
      </c>
      <c r="BP92" s="15" t="s">
        <v>1082</v>
      </c>
      <c r="BQ92" s="93">
        <v>0</v>
      </c>
      <c r="BR92" s="78"/>
      <c r="BS92" s="93">
        <v>0</v>
      </c>
      <c r="BT92" s="93">
        <v>0</v>
      </c>
      <c r="BU92" s="78"/>
      <c r="BV92" s="93">
        <v>0</v>
      </c>
      <c r="BW92" s="93">
        <v>0</v>
      </c>
      <c r="BX92" s="93">
        <v>0</v>
      </c>
      <c r="BY92" s="1">
        <v>0</v>
      </c>
      <c r="BZ92" s="78"/>
      <c r="CA92" s="93">
        <v>0</v>
      </c>
      <c r="CB92" s="15" t="s">
        <v>1082</v>
      </c>
      <c r="CC92" s="1">
        <v>0</v>
      </c>
      <c r="CD92" s="15" t="s">
        <v>1082</v>
      </c>
      <c r="CE92" s="78"/>
      <c r="CF92" s="93">
        <v>0</v>
      </c>
      <c r="CG92" s="79"/>
      <c r="CH92" s="93">
        <v>0</v>
      </c>
      <c r="CI92" s="78"/>
      <c r="CJ92" s="93">
        <v>0</v>
      </c>
      <c r="CK92" s="93">
        <v>0</v>
      </c>
      <c r="CL92" s="93">
        <v>0</v>
      </c>
      <c r="CM92" s="78"/>
      <c r="CN92" s="93">
        <v>0</v>
      </c>
      <c r="CO92" s="93">
        <v>0</v>
      </c>
      <c r="CP92" s="79"/>
      <c r="CQ92" s="93">
        <v>0</v>
      </c>
      <c r="CR92" s="93">
        <v>0</v>
      </c>
      <c r="CS92" s="78"/>
      <c r="CT92" s="93">
        <v>0</v>
      </c>
      <c r="CU92" s="93">
        <v>0</v>
      </c>
      <c r="CV92" s="79"/>
      <c r="CW92" s="93">
        <v>0</v>
      </c>
      <c r="CX92" s="93">
        <v>0</v>
      </c>
      <c r="CY92" s="93">
        <v>0</v>
      </c>
      <c r="CZ92" s="78"/>
      <c r="DA92" s="78"/>
      <c r="DB92" s="93">
        <v>0</v>
      </c>
      <c r="DC92" s="93">
        <v>0</v>
      </c>
      <c r="DD92" s="97">
        <v>0</v>
      </c>
      <c r="DE92" s="97">
        <v>0</v>
      </c>
      <c r="DF92" s="97">
        <v>0</v>
      </c>
      <c r="DG92" s="97">
        <v>0</v>
      </c>
      <c r="DH92" s="78"/>
      <c r="DI92" s="83">
        <v>0</v>
      </c>
      <c r="DJ92" s="1" t="s">
        <v>1082</v>
      </c>
      <c r="DK92" s="83">
        <v>0</v>
      </c>
      <c r="DL92" s="93">
        <v>0</v>
      </c>
      <c r="DM92" s="15" t="s">
        <v>1082</v>
      </c>
      <c r="DN92" s="78"/>
      <c r="DO92" s="93">
        <v>0</v>
      </c>
      <c r="DP92" s="93">
        <v>0</v>
      </c>
      <c r="DQ92" s="93">
        <v>0</v>
      </c>
      <c r="DR92" s="15" t="s">
        <v>1082</v>
      </c>
      <c r="DS92" s="78"/>
      <c r="DT92" s="93">
        <v>0</v>
      </c>
      <c r="DU92" s="93">
        <v>0</v>
      </c>
      <c r="DV92" s="93">
        <v>0</v>
      </c>
      <c r="DW92" s="93">
        <v>0</v>
      </c>
      <c r="DX92" s="78"/>
      <c r="DY92" s="93">
        <v>0</v>
      </c>
      <c r="DZ92" s="1">
        <v>0</v>
      </c>
      <c r="EA92" s="78"/>
      <c r="EB92" s="15" t="s">
        <v>1082</v>
      </c>
      <c r="EC92" s="78"/>
      <c r="ED92" s="15" t="s">
        <v>1082</v>
      </c>
      <c r="EE92" s="15" t="s">
        <v>1082</v>
      </c>
      <c r="EF92" s="15" t="s">
        <v>1082</v>
      </c>
      <c r="EG92" s="15" t="s">
        <v>1082</v>
      </c>
      <c r="EH92" s="15" t="s">
        <v>1082</v>
      </c>
      <c r="EI92" s="93">
        <v>0</v>
      </c>
      <c r="EJ92" s="93">
        <v>0</v>
      </c>
      <c r="EK92" s="1">
        <v>0</v>
      </c>
      <c r="EL92" s="78"/>
      <c r="EM92" s="93">
        <v>0</v>
      </c>
      <c r="EN92" s="93">
        <v>0</v>
      </c>
      <c r="EO92" s="93">
        <v>0</v>
      </c>
      <c r="EP92" s="93">
        <v>0</v>
      </c>
      <c r="EQ92" s="93">
        <v>0</v>
      </c>
      <c r="ER92" s="93">
        <v>0</v>
      </c>
      <c r="ES92" s="93" t="s">
        <v>1082</v>
      </c>
      <c r="ET92" s="93">
        <v>0</v>
      </c>
      <c r="EU92" s="1" t="s">
        <v>1082</v>
      </c>
      <c r="EV92" s="1" t="s">
        <v>1082</v>
      </c>
      <c r="EW92" s="1" t="s">
        <v>1082</v>
      </c>
      <c r="EX92" s="93">
        <v>0</v>
      </c>
      <c r="EY92" s="93">
        <v>0</v>
      </c>
      <c r="EZ92" s="79"/>
      <c r="FA92" s="93">
        <v>0</v>
      </c>
      <c r="FB92" s="93">
        <v>0</v>
      </c>
      <c r="FC92" s="93">
        <v>0</v>
      </c>
      <c r="FD92" s="93">
        <v>0</v>
      </c>
      <c r="FE92" s="93">
        <v>0</v>
      </c>
      <c r="FF92" s="93">
        <v>0</v>
      </c>
      <c r="FG92" s="93">
        <v>0</v>
      </c>
      <c r="FH92" s="1" t="s">
        <v>1082</v>
      </c>
      <c r="FI92" s="93">
        <v>0</v>
      </c>
      <c r="FJ92" s="93">
        <v>0</v>
      </c>
      <c r="FK92" s="92">
        <v>2</v>
      </c>
      <c r="FL92" s="93">
        <v>0</v>
      </c>
      <c r="FM92" s="93">
        <v>0</v>
      </c>
      <c r="FN92" s="93">
        <v>0</v>
      </c>
      <c r="FO92" s="93">
        <v>0</v>
      </c>
      <c r="FP92" s="93">
        <v>0</v>
      </c>
      <c r="FQ92" s="93">
        <v>0</v>
      </c>
      <c r="FR92" s="93">
        <v>0</v>
      </c>
      <c r="FS92" s="93">
        <v>0</v>
      </c>
      <c r="FT92" s="93">
        <v>0</v>
      </c>
      <c r="FU92" s="93">
        <v>0</v>
      </c>
      <c r="FV92" s="93">
        <v>0</v>
      </c>
      <c r="FW92" s="93">
        <v>0</v>
      </c>
    </row>
    <row r="93" spans="1:179" ht="120" customHeight="1" x14ac:dyDescent="0.25">
      <c r="A93" s="35" t="s">
        <v>2290</v>
      </c>
      <c r="B93" s="75" t="s">
        <v>239</v>
      </c>
      <c r="C93" s="75" t="s">
        <v>240</v>
      </c>
      <c r="D93" s="75" t="s">
        <v>34</v>
      </c>
      <c r="E93" s="75">
        <v>1</v>
      </c>
      <c r="F93" s="75" t="s">
        <v>241</v>
      </c>
      <c r="G93" s="75">
        <v>2</v>
      </c>
      <c r="H93" s="76" t="s">
        <v>242</v>
      </c>
      <c r="I93" s="77">
        <v>2003</v>
      </c>
      <c r="J93" s="107" t="s">
        <v>242</v>
      </c>
      <c r="K93" s="77">
        <v>2003</v>
      </c>
      <c r="L93" s="107" t="s">
        <v>29</v>
      </c>
      <c r="M93" s="75">
        <v>1</v>
      </c>
      <c r="N93" s="107" t="s">
        <v>29</v>
      </c>
      <c r="O93" s="107" t="s">
        <v>29</v>
      </c>
      <c r="P93" s="107" t="s">
        <v>29</v>
      </c>
      <c r="Q93" s="35" t="s">
        <v>29</v>
      </c>
      <c r="R93" s="107" t="s">
        <v>209</v>
      </c>
      <c r="S93" s="107" t="s">
        <v>29</v>
      </c>
      <c r="T93" s="107" t="s">
        <v>210</v>
      </c>
      <c r="U93" s="107" t="s">
        <v>29</v>
      </c>
      <c r="V93" s="35" t="s">
        <v>29</v>
      </c>
      <c r="W93" s="75" t="s">
        <v>51</v>
      </c>
      <c r="X93" s="75" t="s">
        <v>211</v>
      </c>
      <c r="Y93" s="93">
        <v>1</v>
      </c>
      <c r="Z93" s="87"/>
      <c r="AA93" s="87"/>
      <c r="AB93" s="88">
        <v>1</v>
      </c>
      <c r="AC93" s="88">
        <v>0</v>
      </c>
      <c r="AD93" s="75">
        <v>0</v>
      </c>
      <c r="AE93" s="75">
        <v>0</v>
      </c>
      <c r="AF93" s="75">
        <v>0</v>
      </c>
      <c r="AG93" s="75">
        <v>0</v>
      </c>
      <c r="AH93" s="94">
        <v>1</v>
      </c>
      <c r="AI93" s="87"/>
      <c r="AJ93" s="75">
        <v>0</v>
      </c>
      <c r="AK93" s="75">
        <v>0</v>
      </c>
      <c r="AL93" s="87"/>
      <c r="AM93" s="75">
        <v>0</v>
      </c>
      <c r="AN93" s="92">
        <v>2</v>
      </c>
      <c r="AO93" s="92">
        <v>2</v>
      </c>
      <c r="AP93" s="78"/>
      <c r="AQ93" s="75">
        <v>0</v>
      </c>
      <c r="AR93" s="75">
        <v>0</v>
      </c>
      <c r="AS93" s="75">
        <v>0</v>
      </c>
      <c r="AT93" s="75">
        <v>0</v>
      </c>
      <c r="AU93" s="75">
        <v>0</v>
      </c>
      <c r="AV93" s="78"/>
      <c r="AW93" s="75">
        <v>0</v>
      </c>
      <c r="AX93" s="75">
        <v>0</v>
      </c>
      <c r="AY93" s="75">
        <v>0</v>
      </c>
      <c r="AZ93" s="75">
        <v>0</v>
      </c>
      <c r="BA93" s="75">
        <v>0</v>
      </c>
      <c r="BB93" s="75">
        <v>0</v>
      </c>
      <c r="BC93" s="88">
        <v>0</v>
      </c>
      <c r="BD93" s="88">
        <v>0</v>
      </c>
      <c r="BE93" s="75">
        <v>0</v>
      </c>
      <c r="BF93" s="88">
        <v>0</v>
      </c>
      <c r="BG93" s="78"/>
      <c r="BH93" s="88">
        <v>0</v>
      </c>
      <c r="BI93" s="75">
        <v>0</v>
      </c>
      <c r="BJ93" s="75">
        <v>0</v>
      </c>
      <c r="BK93" s="15" t="s">
        <v>1082</v>
      </c>
      <c r="BL93" s="15" t="s">
        <v>1082</v>
      </c>
      <c r="BM93" s="75">
        <v>0</v>
      </c>
      <c r="BN93" s="78"/>
      <c r="BO93" s="75">
        <v>0</v>
      </c>
      <c r="BP93" s="15" t="s">
        <v>1082</v>
      </c>
      <c r="BQ93" s="113">
        <v>1</v>
      </c>
      <c r="BR93" s="78"/>
      <c r="BS93" s="75">
        <v>0</v>
      </c>
      <c r="BT93" s="75">
        <v>0</v>
      </c>
      <c r="BU93" s="78"/>
      <c r="BV93" s="75">
        <v>0</v>
      </c>
      <c r="BW93" s="75">
        <v>0</v>
      </c>
      <c r="BX93" s="75">
        <v>0</v>
      </c>
      <c r="BY93" s="1">
        <v>0</v>
      </c>
      <c r="BZ93" s="78"/>
      <c r="CA93" s="75">
        <v>0</v>
      </c>
      <c r="CB93" s="15" t="s">
        <v>1082</v>
      </c>
      <c r="CC93" s="1">
        <v>0</v>
      </c>
      <c r="CD93" s="15" t="s">
        <v>1082</v>
      </c>
      <c r="CE93" s="78"/>
      <c r="CF93" s="75">
        <v>0</v>
      </c>
      <c r="CG93" s="79"/>
      <c r="CH93" s="75">
        <v>0</v>
      </c>
      <c r="CI93" s="78"/>
      <c r="CJ93" s="94">
        <v>1</v>
      </c>
      <c r="CK93" s="75">
        <v>0</v>
      </c>
      <c r="CL93" s="86">
        <v>2</v>
      </c>
      <c r="CM93" s="78"/>
      <c r="CN93" s="75">
        <v>0</v>
      </c>
      <c r="CO93" s="75">
        <v>0</v>
      </c>
      <c r="CP93" s="87"/>
      <c r="CQ93" s="75">
        <v>0</v>
      </c>
      <c r="CR93" s="75">
        <v>0</v>
      </c>
      <c r="CS93" s="78"/>
      <c r="CT93" s="75">
        <v>2</v>
      </c>
      <c r="CU93" s="75">
        <v>58</v>
      </c>
      <c r="CV93" s="87"/>
      <c r="CW93" s="75">
        <v>0</v>
      </c>
      <c r="CX93" s="75">
        <v>0</v>
      </c>
      <c r="CY93" s="75">
        <v>1</v>
      </c>
      <c r="CZ93" s="78"/>
      <c r="DA93" s="78"/>
      <c r="DB93" s="75">
        <v>0</v>
      </c>
      <c r="DC93" s="75">
        <v>0</v>
      </c>
      <c r="DD93" s="83">
        <v>0</v>
      </c>
      <c r="DE93" s="83">
        <v>0</v>
      </c>
      <c r="DF93" s="83">
        <v>0</v>
      </c>
      <c r="DG93" s="83">
        <v>0</v>
      </c>
      <c r="DH93" s="78"/>
      <c r="DI93" s="75">
        <v>0</v>
      </c>
      <c r="DJ93" s="1" t="s">
        <v>1082</v>
      </c>
      <c r="DK93" s="75">
        <v>0</v>
      </c>
      <c r="DL93" s="75">
        <v>0</v>
      </c>
      <c r="DM93" s="15" t="s">
        <v>1082</v>
      </c>
      <c r="DN93" s="78"/>
      <c r="DO93" s="75">
        <v>0</v>
      </c>
      <c r="DP93" s="75">
        <v>0</v>
      </c>
      <c r="DQ93" s="75">
        <v>0</v>
      </c>
      <c r="DR93" s="15" t="s">
        <v>1082</v>
      </c>
      <c r="DS93" s="78"/>
      <c r="DT93" s="75">
        <v>0</v>
      </c>
      <c r="DU93" s="75">
        <v>0</v>
      </c>
      <c r="DV93" s="75">
        <v>0</v>
      </c>
      <c r="DW93" s="75">
        <v>0</v>
      </c>
      <c r="DX93" s="78"/>
      <c r="DY93" s="75">
        <v>0</v>
      </c>
      <c r="DZ93" s="1">
        <v>0</v>
      </c>
      <c r="EA93" s="78"/>
      <c r="EB93" s="15" t="s">
        <v>1082</v>
      </c>
      <c r="EC93" s="78"/>
      <c r="ED93" s="15" t="s">
        <v>1082</v>
      </c>
      <c r="EE93" s="15" t="s">
        <v>1082</v>
      </c>
      <c r="EF93" s="15" t="s">
        <v>1082</v>
      </c>
      <c r="EG93" s="15" t="s">
        <v>1082</v>
      </c>
      <c r="EH93" s="15" t="s">
        <v>1082</v>
      </c>
      <c r="EI93" s="75">
        <v>0</v>
      </c>
      <c r="EJ93" s="75">
        <v>0</v>
      </c>
      <c r="EK93" s="1">
        <v>0</v>
      </c>
      <c r="EL93" s="78"/>
      <c r="EM93" s="75">
        <v>0</v>
      </c>
      <c r="EN93" s="75">
        <v>0</v>
      </c>
      <c r="EO93" s="75">
        <v>0</v>
      </c>
      <c r="EP93" s="75">
        <v>0</v>
      </c>
      <c r="EQ93" s="75">
        <v>0</v>
      </c>
      <c r="ER93" s="75">
        <v>0</v>
      </c>
      <c r="ES93" s="75" t="s">
        <v>1082</v>
      </c>
      <c r="ET93" s="75">
        <v>0</v>
      </c>
      <c r="EU93" s="1" t="s">
        <v>1082</v>
      </c>
      <c r="EV93" s="1" t="s">
        <v>1082</v>
      </c>
      <c r="EW93" s="1" t="s">
        <v>1082</v>
      </c>
      <c r="EX93" s="75">
        <v>0</v>
      </c>
      <c r="EY93" s="75">
        <v>0</v>
      </c>
      <c r="EZ93" s="87"/>
      <c r="FA93" s="93">
        <v>0</v>
      </c>
      <c r="FB93" s="93">
        <v>0</v>
      </c>
      <c r="FC93" s="93">
        <v>0</v>
      </c>
      <c r="FD93" s="93">
        <v>0</v>
      </c>
      <c r="FE93" s="93">
        <v>0</v>
      </c>
      <c r="FF93" s="93">
        <v>0</v>
      </c>
      <c r="FG93" s="93">
        <v>0</v>
      </c>
      <c r="FH93" s="1" t="s">
        <v>1082</v>
      </c>
      <c r="FI93" s="93">
        <v>0</v>
      </c>
      <c r="FJ93" s="93">
        <v>0</v>
      </c>
      <c r="FK93" s="93">
        <v>0</v>
      </c>
      <c r="FL93" s="93">
        <v>0</v>
      </c>
      <c r="FM93" s="93">
        <v>0</v>
      </c>
      <c r="FN93" s="93">
        <v>0</v>
      </c>
      <c r="FO93" s="93">
        <v>0</v>
      </c>
      <c r="FP93" s="93">
        <v>0</v>
      </c>
      <c r="FQ93" s="93">
        <v>0</v>
      </c>
      <c r="FR93" s="93">
        <v>0</v>
      </c>
      <c r="FS93" s="93">
        <v>0</v>
      </c>
      <c r="FT93" s="93">
        <v>0</v>
      </c>
      <c r="FU93" s="93">
        <v>0</v>
      </c>
      <c r="FV93" s="93">
        <v>0</v>
      </c>
      <c r="FW93" s="93">
        <v>0</v>
      </c>
    </row>
    <row r="94" spans="1:179" ht="120" customHeight="1" x14ac:dyDescent="0.25">
      <c r="A94" s="35" t="s">
        <v>2291</v>
      </c>
      <c r="B94" s="75" t="s">
        <v>243</v>
      </c>
      <c r="C94" s="75" t="s">
        <v>244</v>
      </c>
      <c r="D94" s="75" t="s">
        <v>25</v>
      </c>
      <c r="E94" s="75">
        <v>1</v>
      </c>
      <c r="F94" s="75" t="s">
        <v>245</v>
      </c>
      <c r="G94" s="75">
        <v>2</v>
      </c>
      <c r="H94" s="76" t="s">
        <v>246</v>
      </c>
      <c r="I94" s="77">
        <v>2003</v>
      </c>
      <c r="J94" s="75" t="s">
        <v>247</v>
      </c>
      <c r="K94" s="77">
        <v>2004</v>
      </c>
      <c r="L94" s="90" t="s">
        <v>29</v>
      </c>
      <c r="M94" s="75">
        <v>2</v>
      </c>
      <c r="N94" s="75" t="s">
        <v>29</v>
      </c>
      <c r="O94" s="75" t="s">
        <v>78</v>
      </c>
      <c r="P94" s="75">
        <v>1</v>
      </c>
      <c r="Q94" s="35" t="s">
        <v>29</v>
      </c>
      <c r="R94" s="75" t="s">
        <v>29</v>
      </c>
      <c r="S94" s="75" t="s">
        <v>29</v>
      </c>
      <c r="T94" s="75" t="s">
        <v>29</v>
      </c>
      <c r="U94" s="75" t="s">
        <v>29</v>
      </c>
      <c r="V94" s="35" t="s">
        <v>29</v>
      </c>
      <c r="W94" s="75" t="s">
        <v>71</v>
      </c>
      <c r="X94" s="75" t="s">
        <v>217</v>
      </c>
      <c r="Y94" s="93">
        <v>1</v>
      </c>
      <c r="Z94" s="79"/>
      <c r="AA94" s="79"/>
      <c r="AB94" s="96">
        <v>0</v>
      </c>
      <c r="AC94" s="96">
        <v>0</v>
      </c>
      <c r="AD94" s="93">
        <v>0</v>
      </c>
      <c r="AE94" s="93">
        <v>0</v>
      </c>
      <c r="AF94" s="93">
        <v>0</v>
      </c>
      <c r="AG94" s="93">
        <v>0</v>
      </c>
      <c r="AH94" s="93">
        <v>0</v>
      </c>
      <c r="AI94" s="79"/>
      <c r="AJ94" s="93">
        <v>0</v>
      </c>
      <c r="AK94" s="93">
        <v>0</v>
      </c>
      <c r="AL94" s="79"/>
      <c r="AM94" s="93">
        <v>0</v>
      </c>
      <c r="AN94" s="93">
        <v>0</v>
      </c>
      <c r="AO94" s="93">
        <v>0</v>
      </c>
      <c r="AP94" s="78"/>
      <c r="AQ94" s="93">
        <v>0</v>
      </c>
      <c r="AR94" s="93">
        <v>0</v>
      </c>
      <c r="AS94" s="93">
        <v>0</v>
      </c>
      <c r="AT94" s="93">
        <v>0</v>
      </c>
      <c r="AU94" s="93">
        <v>0</v>
      </c>
      <c r="AV94" s="78"/>
      <c r="AW94" s="93">
        <v>0</v>
      </c>
      <c r="AX94" s="93">
        <v>0</v>
      </c>
      <c r="AY94" s="93">
        <v>0</v>
      </c>
      <c r="AZ94" s="93">
        <v>0</v>
      </c>
      <c r="BA94" s="93">
        <v>0</v>
      </c>
      <c r="BB94" s="93">
        <v>0</v>
      </c>
      <c r="BC94" s="96">
        <v>0</v>
      </c>
      <c r="BD94" s="96">
        <v>0</v>
      </c>
      <c r="BE94" s="93">
        <v>0</v>
      </c>
      <c r="BF94" s="96">
        <v>0</v>
      </c>
      <c r="BG94" s="78"/>
      <c r="BH94" s="96">
        <v>0</v>
      </c>
      <c r="BI94" s="93">
        <v>0</v>
      </c>
      <c r="BJ94" s="93">
        <v>0</v>
      </c>
      <c r="BK94" s="15" t="s">
        <v>1082</v>
      </c>
      <c r="BL94" s="15" t="s">
        <v>1082</v>
      </c>
      <c r="BM94" s="93">
        <v>0</v>
      </c>
      <c r="BN94" s="78"/>
      <c r="BO94" s="93">
        <v>0</v>
      </c>
      <c r="BP94" s="15" t="s">
        <v>1082</v>
      </c>
      <c r="BQ94" s="93">
        <v>0</v>
      </c>
      <c r="BR94" s="78"/>
      <c r="BS94" s="93">
        <v>0</v>
      </c>
      <c r="BT94" s="93">
        <v>0</v>
      </c>
      <c r="BU94" s="78"/>
      <c r="BV94" s="93">
        <v>0</v>
      </c>
      <c r="BW94" s="93">
        <v>0</v>
      </c>
      <c r="BX94" s="93">
        <v>0</v>
      </c>
      <c r="BY94" s="1">
        <v>0</v>
      </c>
      <c r="BZ94" s="78"/>
      <c r="CA94" s="93">
        <v>0</v>
      </c>
      <c r="CB94" s="15" t="s">
        <v>1082</v>
      </c>
      <c r="CC94" s="1">
        <v>0</v>
      </c>
      <c r="CD94" s="15" t="s">
        <v>1082</v>
      </c>
      <c r="CE94" s="78"/>
      <c r="CF94" s="93">
        <v>0</v>
      </c>
      <c r="CG94" s="79"/>
      <c r="CH94" s="93">
        <v>0</v>
      </c>
      <c r="CI94" s="78"/>
      <c r="CJ94" s="93">
        <v>0</v>
      </c>
      <c r="CK94" s="93">
        <v>0</v>
      </c>
      <c r="CL94" s="93">
        <v>0</v>
      </c>
      <c r="CM94" s="78"/>
      <c r="CN94" s="93">
        <v>0</v>
      </c>
      <c r="CO94" s="93">
        <v>0</v>
      </c>
      <c r="CP94" s="79"/>
      <c r="CQ94" s="93">
        <v>0</v>
      </c>
      <c r="CR94" s="93">
        <v>0</v>
      </c>
      <c r="CS94" s="78"/>
      <c r="CT94" s="93">
        <v>0</v>
      </c>
      <c r="CU94" s="93">
        <v>0</v>
      </c>
      <c r="CV94" s="79"/>
      <c r="CW94" s="93">
        <v>0</v>
      </c>
      <c r="CX94" s="93">
        <v>0</v>
      </c>
      <c r="CY94" s="93">
        <v>0</v>
      </c>
      <c r="CZ94" s="78"/>
      <c r="DA94" s="78"/>
      <c r="DB94" s="93">
        <v>0</v>
      </c>
      <c r="DC94" s="93">
        <v>0</v>
      </c>
      <c r="DD94" s="97">
        <v>0</v>
      </c>
      <c r="DE94" s="97">
        <v>0</v>
      </c>
      <c r="DF94" s="97">
        <v>0</v>
      </c>
      <c r="DG94" s="97">
        <v>0</v>
      </c>
      <c r="DH94" s="78"/>
      <c r="DI94" s="75">
        <v>0</v>
      </c>
      <c r="DJ94" s="1" t="s">
        <v>1082</v>
      </c>
      <c r="DK94" s="75">
        <v>0</v>
      </c>
      <c r="DL94" s="93">
        <v>0</v>
      </c>
      <c r="DM94" s="15" t="s">
        <v>1082</v>
      </c>
      <c r="DN94" s="78"/>
      <c r="DO94" s="93">
        <v>0</v>
      </c>
      <c r="DP94" s="93">
        <v>0</v>
      </c>
      <c r="DQ94" s="93">
        <v>0</v>
      </c>
      <c r="DR94" s="15" t="s">
        <v>1082</v>
      </c>
      <c r="DS94" s="78"/>
      <c r="DT94" s="93">
        <v>0</v>
      </c>
      <c r="DU94" s="93">
        <v>0</v>
      </c>
      <c r="DV94" s="93">
        <v>0</v>
      </c>
      <c r="DW94" s="93">
        <v>0</v>
      </c>
      <c r="DX94" s="78"/>
      <c r="DY94" s="93">
        <v>0</v>
      </c>
      <c r="DZ94" s="1">
        <v>0</v>
      </c>
      <c r="EA94" s="78"/>
      <c r="EB94" s="15" t="s">
        <v>1082</v>
      </c>
      <c r="EC94" s="78"/>
      <c r="ED94" s="15" t="s">
        <v>1082</v>
      </c>
      <c r="EE94" s="15" t="s">
        <v>1082</v>
      </c>
      <c r="EF94" s="15" t="s">
        <v>1082</v>
      </c>
      <c r="EG94" s="15" t="s">
        <v>1082</v>
      </c>
      <c r="EH94" s="15" t="s">
        <v>1082</v>
      </c>
      <c r="EI94" s="93">
        <v>0</v>
      </c>
      <c r="EJ94" s="93">
        <v>0</v>
      </c>
      <c r="EK94" s="1">
        <v>0</v>
      </c>
      <c r="EL94" s="78"/>
      <c r="EM94" s="93">
        <v>0</v>
      </c>
      <c r="EN94" s="93">
        <v>0</v>
      </c>
      <c r="EO94" s="93">
        <v>0</v>
      </c>
      <c r="EP94" s="93">
        <v>0</v>
      </c>
      <c r="EQ94" s="93">
        <v>0</v>
      </c>
      <c r="ER94" s="93">
        <v>0</v>
      </c>
      <c r="ES94" s="93" t="s">
        <v>1082</v>
      </c>
      <c r="ET94" s="93">
        <v>0</v>
      </c>
      <c r="EU94" s="1" t="s">
        <v>1082</v>
      </c>
      <c r="EV94" s="1" t="s">
        <v>1082</v>
      </c>
      <c r="EW94" s="1" t="s">
        <v>1082</v>
      </c>
      <c r="EX94" s="93">
        <v>0</v>
      </c>
      <c r="EY94" s="93">
        <v>0</v>
      </c>
      <c r="EZ94" s="79"/>
      <c r="FA94" s="93">
        <v>0</v>
      </c>
      <c r="FB94" s="92">
        <v>2</v>
      </c>
      <c r="FC94" s="92">
        <v>2</v>
      </c>
      <c r="FD94" s="98">
        <v>0</v>
      </c>
      <c r="FE94" s="93">
        <v>0</v>
      </c>
      <c r="FF94" s="93">
        <v>0</v>
      </c>
      <c r="FG94" s="93">
        <v>0</v>
      </c>
      <c r="FH94" s="1" t="s">
        <v>1082</v>
      </c>
      <c r="FI94" s="93">
        <v>0</v>
      </c>
      <c r="FJ94" s="93">
        <v>0</v>
      </c>
      <c r="FK94" s="92">
        <v>2</v>
      </c>
      <c r="FL94" s="93">
        <v>0</v>
      </c>
      <c r="FM94" s="93">
        <v>0</v>
      </c>
      <c r="FN94" s="93">
        <v>0</v>
      </c>
      <c r="FO94" s="93">
        <v>0</v>
      </c>
      <c r="FP94" s="93">
        <v>0</v>
      </c>
      <c r="FQ94" s="93">
        <v>0</v>
      </c>
      <c r="FR94" s="93">
        <v>0</v>
      </c>
      <c r="FS94" s="93">
        <v>0</v>
      </c>
      <c r="FT94" s="93">
        <v>0</v>
      </c>
      <c r="FU94" s="93">
        <v>0</v>
      </c>
      <c r="FV94" s="93">
        <v>0</v>
      </c>
      <c r="FW94" s="93">
        <v>0</v>
      </c>
    </row>
    <row r="95" spans="1:179" ht="120" customHeight="1" x14ac:dyDescent="0.25">
      <c r="A95" s="35" t="s">
        <v>2292</v>
      </c>
      <c r="B95" s="75" t="s">
        <v>248</v>
      </c>
      <c r="C95" s="75" t="s">
        <v>2089</v>
      </c>
      <c r="D95" s="75" t="s">
        <v>25</v>
      </c>
      <c r="E95" s="75">
        <v>1</v>
      </c>
      <c r="F95" s="75" t="s">
        <v>249</v>
      </c>
      <c r="G95" s="75">
        <v>1</v>
      </c>
      <c r="H95" s="76" t="s">
        <v>246</v>
      </c>
      <c r="I95" s="77">
        <v>2003</v>
      </c>
      <c r="J95" s="75" t="s">
        <v>194</v>
      </c>
      <c r="K95" s="77">
        <v>2004</v>
      </c>
      <c r="L95" s="90" t="s">
        <v>29</v>
      </c>
      <c r="M95" s="75">
        <v>2</v>
      </c>
      <c r="N95" s="75" t="s">
        <v>29</v>
      </c>
      <c r="O95" s="75" t="s">
        <v>78</v>
      </c>
      <c r="P95" s="75">
        <v>1</v>
      </c>
      <c r="Q95" s="35" t="s">
        <v>29</v>
      </c>
      <c r="R95" s="75" t="s">
        <v>29</v>
      </c>
      <c r="S95" s="75" t="s">
        <v>29</v>
      </c>
      <c r="T95" s="75" t="s">
        <v>29</v>
      </c>
      <c r="U95" s="75" t="s">
        <v>29</v>
      </c>
      <c r="V95" s="35" t="s">
        <v>29</v>
      </c>
      <c r="W95" s="75" t="s">
        <v>71</v>
      </c>
      <c r="X95" s="75" t="s">
        <v>250</v>
      </c>
      <c r="Y95" s="93">
        <v>1</v>
      </c>
      <c r="Z95" s="79"/>
      <c r="AA95" s="79"/>
      <c r="AB95" s="96">
        <v>0</v>
      </c>
      <c r="AC95" s="96">
        <v>0</v>
      </c>
      <c r="AD95" s="93">
        <v>0</v>
      </c>
      <c r="AE95" s="93">
        <v>0</v>
      </c>
      <c r="AF95" s="93">
        <v>0</v>
      </c>
      <c r="AG95" s="93">
        <v>0</v>
      </c>
      <c r="AH95" s="93">
        <v>0</v>
      </c>
      <c r="AI95" s="79"/>
      <c r="AJ95" s="93">
        <v>0</v>
      </c>
      <c r="AK95" s="93">
        <v>0</v>
      </c>
      <c r="AL95" s="79"/>
      <c r="AM95" s="93">
        <v>0</v>
      </c>
      <c r="AN95" s="93">
        <v>0</v>
      </c>
      <c r="AO95" s="93">
        <v>0</v>
      </c>
      <c r="AP95" s="78"/>
      <c r="AQ95" s="93">
        <v>0</v>
      </c>
      <c r="AR95" s="93">
        <v>0</v>
      </c>
      <c r="AS95" s="93">
        <v>0</v>
      </c>
      <c r="AT95" s="93">
        <v>0</v>
      </c>
      <c r="AU95" s="93">
        <v>0</v>
      </c>
      <c r="AV95" s="78"/>
      <c r="AW95" s="93">
        <v>0</v>
      </c>
      <c r="AX95" s="93">
        <v>0</v>
      </c>
      <c r="AY95" s="93">
        <v>0</v>
      </c>
      <c r="AZ95" s="93">
        <v>0</v>
      </c>
      <c r="BA95" s="93">
        <v>0</v>
      </c>
      <c r="BB95" s="93">
        <v>0</v>
      </c>
      <c r="BC95" s="96">
        <v>0</v>
      </c>
      <c r="BD95" s="96">
        <v>0</v>
      </c>
      <c r="BE95" s="93">
        <v>0</v>
      </c>
      <c r="BF95" s="96">
        <v>0</v>
      </c>
      <c r="BG95" s="78"/>
      <c r="BH95" s="96">
        <v>0</v>
      </c>
      <c r="BI95" s="93">
        <v>0</v>
      </c>
      <c r="BJ95" s="93">
        <v>0</v>
      </c>
      <c r="BK95" s="15" t="s">
        <v>1082</v>
      </c>
      <c r="BL95" s="15" t="s">
        <v>1082</v>
      </c>
      <c r="BM95" s="93">
        <v>0</v>
      </c>
      <c r="BN95" s="78"/>
      <c r="BO95" s="93">
        <v>0</v>
      </c>
      <c r="BP95" s="15" t="s">
        <v>1082</v>
      </c>
      <c r="BQ95" s="93">
        <v>0</v>
      </c>
      <c r="BR95" s="78"/>
      <c r="BS95" s="93">
        <v>0</v>
      </c>
      <c r="BT95" s="93">
        <v>0</v>
      </c>
      <c r="BU95" s="78"/>
      <c r="BV95" s="93">
        <v>0</v>
      </c>
      <c r="BW95" s="93">
        <v>0</v>
      </c>
      <c r="BX95" s="93">
        <v>0</v>
      </c>
      <c r="BY95" s="1">
        <v>0</v>
      </c>
      <c r="BZ95" s="78"/>
      <c r="CA95" s="93">
        <v>0</v>
      </c>
      <c r="CB95" s="15" t="s">
        <v>1082</v>
      </c>
      <c r="CC95" s="1">
        <v>0</v>
      </c>
      <c r="CD95" s="15" t="s">
        <v>1082</v>
      </c>
      <c r="CE95" s="78"/>
      <c r="CF95" s="93">
        <v>0</v>
      </c>
      <c r="CG95" s="79"/>
      <c r="CH95" s="93">
        <v>0</v>
      </c>
      <c r="CI95" s="78"/>
      <c r="CJ95" s="93">
        <v>0</v>
      </c>
      <c r="CK95" s="93">
        <v>0</v>
      </c>
      <c r="CL95" s="93">
        <v>0</v>
      </c>
      <c r="CM95" s="78"/>
      <c r="CN95" s="93">
        <v>0</v>
      </c>
      <c r="CO95" s="93">
        <v>0</v>
      </c>
      <c r="CP95" s="79"/>
      <c r="CQ95" s="93">
        <v>0</v>
      </c>
      <c r="CR95" s="93">
        <v>0</v>
      </c>
      <c r="CS95" s="78"/>
      <c r="CT95" s="93">
        <v>0</v>
      </c>
      <c r="CU95" s="93">
        <v>0</v>
      </c>
      <c r="CV95" s="79"/>
      <c r="CW95" s="93">
        <v>0</v>
      </c>
      <c r="CX95" s="93">
        <v>0</v>
      </c>
      <c r="CY95" s="93">
        <v>0</v>
      </c>
      <c r="CZ95" s="78"/>
      <c r="DA95" s="78"/>
      <c r="DB95" s="93">
        <v>0</v>
      </c>
      <c r="DC95" s="93">
        <v>0</v>
      </c>
      <c r="DD95" s="97">
        <v>0</v>
      </c>
      <c r="DE95" s="97">
        <v>0</v>
      </c>
      <c r="DF95" s="97">
        <v>0</v>
      </c>
      <c r="DG95" s="97">
        <v>0</v>
      </c>
      <c r="DH95" s="78"/>
      <c r="DI95" s="75">
        <v>0</v>
      </c>
      <c r="DJ95" s="1" t="s">
        <v>1082</v>
      </c>
      <c r="DK95" s="75">
        <v>0</v>
      </c>
      <c r="DL95" s="93">
        <v>0</v>
      </c>
      <c r="DM95" s="15" t="s">
        <v>1082</v>
      </c>
      <c r="DN95" s="78"/>
      <c r="DO95" s="93">
        <v>0</v>
      </c>
      <c r="DP95" s="93">
        <v>0</v>
      </c>
      <c r="DQ95" s="93">
        <v>0</v>
      </c>
      <c r="DR95" s="15" t="s">
        <v>1082</v>
      </c>
      <c r="DS95" s="78"/>
      <c r="DT95" s="93">
        <v>0</v>
      </c>
      <c r="DU95" s="93">
        <v>0</v>
      </c>
      <c r="DV95" s="93">
        <v>0</v>
      </c>
      <c r="DW95" s="93">
        <v>0</v>
      </c>
      <c r="DX95" s="78"/>
      <c r="DY95" s="93">
        <v>0</v>
      </c>
      <c r="DZ95" s="1">
        <v>0</v>
      </c>
      <c r="EA95" s="78"/>
      <c r="EB95" s="15" t="s">
        <v>1082</v>
      </c>
      <c r="EC95" s="78"/>
      <c r="ED95" s="15" t="s">
        <v>1082</v>
      </c>
      <c r="EE95" s="15" t="s">
        <v>1082</v>
      </c>
      <c r="EF95" s="15" t="s">
        <v>1082</v>
      </c>
      <c r="EG95" s="15" t="s">
        <v>1082</v>
      </c>
      <c r="EH95" s="15" t="s">
        <v>1082</v>
      </c>
      <c r="EI95" s="93">
        <v>0</v>
      </c>
      <c r="EJ95" s="93">
        <v>0</v>
      </c>
      <c r="EK95" s="1">
        <v>0</v>
      </c>
      <c r="EL95" s="78"/>
      <c r="EM95" s="93">
        <v>0</v>
      </c>
      <c r="EN95" s="93">
        <v>0</v>
      </c>
      <c r="EO95" s="93">
        <v>0</v>
      </c>
      <c r="EP95" s="93">
        <v>0</v>
      </c>
      <c r="EQ95" s="93">
        <v>0</v>
      </c>
      <c r="ER95" s="93">
        <v>0</v>
      </c>
      <c r="ES95" s="93" t="s">
        <v>1082</v>
      </c>
      <c r="ET95" s="93">
        <v>0</v>
      </c>
      <c r="EU95" s="1" t="s">
        <v>1082</v>
      </c>
      <c r="EV95" s="1" t="s">
        <v>1082</v>
      </c>
      <c r="EW95" s="1" t="s">
        <v>1082</v>
      </c>
      <c r="EX95" s="93">
        <v>0</v>
      </c>
      <c r="EY95" s="93">
        <v>0</v>
      </c>
      <c r="EZ95" s="79"/>
      <c r="FA95" s="93">
        <v>0</v>
      </c>
      <c r="FB95" s="109">
        <v>1</v>
      </c>
      <c r="FC95" s="92">
        <v>2</v>
      </c>
      <c r="FD95" s="98">
        <v>0</v>
      </c>
      <c r="FE95" s="93">
        <v>0</v>
      </c>
      <c r="FF95" s="93">
        <v>0</v>
      </c>
      <c r="FG95" s="93">
        <v>0</v>
      </c>
      <c r="FH95" s="1" t="s">
        <v>1082</v>
      </c>
      <c r="FI95" s="93">
        <v>0</v>
      </c>
      <c r="FJ95" s="93">
        <v>0</v>
      </c>
      <c r="FK95" s="92">
        <v>2</v>
      </c>
      <c r="FL95" s="93">
        <v>0</v>
      </c>
      <c r="FM95" s="93">
        <v>0</v>
      </c>
      <c r="FN95" s="93">
        <v>0</v>
      </c>
      <c r="FO95" s="93">
        <v>0</v>
      </c>
      <c r="FP95" s="93">
        <v>0</v>
      </c>
      <c r="FQ95" s="93">
        <v>0</v>
      </c>
      <c r="FR95" s="93">
        <v>0</v>
      </c>
      <c r="FS95" s="93">
        <v>0</v>
      </c>
      <c r="FT95" s="93">
        <v>0</v>
      </c>
      <c r="FU95" s="93">
        <v>0</v>
      </c>
      <c r="FV95" s="93">
        <v>0</v>
      </c>
      <c r="FW95" s="93">
        <v>0</v>
      </c>
    </row>
    <row r="96" spans="1:179" ht="120" customHeight="1" x14ac:dyDescent="0.25">
      <c r="A96" s="35" t="s">
        <v>2293</v>
      </c>
      <c r="B96" s="75" t="s">
        <v>251</v>
      </c>
      <c r="C96" s="75" t="s">
        <v>252</v>
      </c>
      <c r="D96" s="75" t="s">
        <v>25</v>
      </c>
      <c r="E96" s="75">
        <v>2</v>
      </c>
      <c r="F96" s="75" t="s">
        <v>253</v>
      </c>
      <c r="G96" s="75">
        <v>2</v>
      </c>
      <c r="H96" s="76" t="s">
        <v>246</v>
      </c>
      <c r="I96" s="77">
        <v>2003</v>
      </c>
      <c r="J96" s="75" t="s">
        <v>247</v>
      </c>
      <c r="K96" s="77">
        <v>2004</v>
      </c>
      <c r="L96" s="90" t="s">
        <v>29</v>
      </c>
      <c r="M96" s="75">
        <v>1</v>
      </c>
      <c r="N96" s="75" t="s">
        <v>29</v>
      </c>
      <c r="O96" s="75" t="s">
        <v>29</v>
      </c>
      <c r="P96" s="75" t="s">
        <v>29</v>
      </c>
      <c r="Q96" s="35" t="s">
        <v>29</v>
      </c>
      <c r="R96" s="75" t="s">
        <v>29</v>
      </c>
      <c r="S96" s="75" t="s">
        <v>29</v>
      </c>
      <c r="T96" s="75" t="s">
        <v>29</v>
      </c>
      <c r="U96" s="75" t="s">
        <v>29</v>
      </c>
      <c r="V96" s="35" t="s">
        <v>29</v>
      </c>
      <c r="W96" s="75" t="s">
        <v>71</v>
      </c>
      <c r="X96" s="75" t="s">
        <v>254</v>
      </c>
      <c r="Y96" s="93">
        <v>1</v>
      </c>
      <c r="Z96" s="79"/>
      <c r="AA96" s="79"/>
      <c r="AB96" s="96">
        <v>0</v>
      </c>
      <c r="AC96" s="96">
        <v>0</v>
      </c>
      <c r="AD96" s="93">
        <v>0</v>
      </c>
      <c r="AE96" s="93">
        <v>0</v>
      </c>
      <c r="AF96" s="93">
        <v>0</v>
      </c>
      <c r="AG96" s="93">
        <v>0</v>
      </c>
      <c r="AH96" s="93">
        <v>0</v>
      </c>
      <c r="AI96" s="79"/>
      <c r="AJ96" s="93">
        <v>0</v>
      </c>
      <c r="AK96" s="93">
        <v>0</v>
      </c>
      <c r="AL96" s="79"/>
      <c r="AM96" s="93">
        <v>0</v>
      </c>
      <c r="AN96" s="93">
        <v>0</v>
      </c>
      <c r="AO96" s="93">
        <v>0</v>
      </c>
      <c r="AP96" s="78"/>
      <c r="AQ96" s="93">
        <v>0</v>
      </c>
      <c r="AR96" s="93">
        <v>0</v>
      </c>
      <c r="AS96" s="93">
        <v>0</v>
      </c>
      <c r="AT96" s="93">
        <v>0</v>
      </c>
      <c r="AU96" s="93">
        <v>0</v>
      </c>
      <c r="AV96" s="78"/>
      <c r="AW96" s="93">
        <v>0</v>
      </c>
      <c r="AX96" s="93">
        <v>0</v>
      </c>
      <c r="AY96" s="93">
        <v>0</v>
      </c>
      <c r="AZ96" s="93">
        <v>0</v>
      </c>
      <c r="BA96" s="93">
        <v>0</v>
      </c>
      <c r="BB96" s="93">
        <v>0</v>
      </c>
      <c r="BC96" s="96">
        <v>0</v>
      </c>
      <c r="BD96" s="96">
        <v>0</v>
      </c>
      <c r="BE96" s="93">
        <v>0</v>
      </c>
      <c r="BF96" s="96">
        <v>0</v>
      </c>
      <c r="BG96" s="78"/>
      <c r="BH96" s="96">
        <v>0</v>
      </c>
      <c r="BI96" s="93">
        <v>0</v>
      </c>
      <c r="BJ96" s="93">
        <v>0</v>
      </c>
      <c r="BK96" s="15" t="s">
        <v>1082</v>
      </c>
      <c r="BL96" s="15" t="s">
        <v>1082</v>
      </c>
      <c r="BM96" s="93">
        <v>0</v>
      </c>
      <c r="BN96" s="78"/>
      <c r="BO96" s="93">
        <v>0</v>
      </c>
      <c r="BP96" s="15" t="s">
        <v>1082</v>
      </c>
      <c r="BQ96" s="93">
        <v>0</v>
      </c>
      <c r="BR96" s="78"/>
      <c r="BS96" s="93">
        <v>0</v>
      </c>
      <c r="BT96" s="93">
        <v>0</v>
      </c>
      <c r="BU96" s="78"/>
      <c r="BV96" s="93">
        <v>0</v>
      </c>
      <c r="BW96" s="93">
        <v>0</v>
      </c>
      <c r="BX96" s="93">
        <v>0</v>
      </c>
      <c r="BY96" s="1">
        <v>0</v>
      </c>
      <c r="BZ96" s="78"/>
      <c r="CA96" s="93">
        <v>0</v>
      </c>
      <c r="CB96" s="15" t="s">
        <v>1082</v>
      </c>
      <c r="CC96" s="1">
        <v>0</v>
      </c>
      <c r="CD96" s="15" t="s">
        <v>1082</v>
      </c>
      <c r="CE96" s="78"/>
      <c r="CF96" s="93">
        <v>0</v>
      </c>
      <c r="CG96" s="79"/>
      <c r="CH96" s="93">
        <v>0</v>
      </c>
      <c r="CI96" s="78"/>
      <c r="CJ96" s="93">
        <v>0</v>
      </c>
      <c r="CK96" s="93">
        <v>0</v>
      </c>
      <c r="CL96" s="93">
        <v>0</v>
      </c>
      <c r="CM96" s="78"/>
      <c r="CN96" s="93">
        <v>0</v>
      </c>
      <c r="CO96" s="93">
        <v>0</v>
      </c>
      <c r="CP96" s="79"/>
      <c r="CQ96" s="93">
        <v>0</v>
      </c>
      <c r="CR96" s="93">
        <v>0</v>
      </c>
      <c r="CS96" s="78"/>
      <c r="CT96" s="93">
        <v>0</v>
      </c>
      <c r="CU96" s="93">
        <v>0</v>
      </c>
      <c r="CV96" s="79"/>
      <c r="CW96" s="93">
        <v>0</v>
      </c>
      <c r="CX96" s="93">
        <v>0</v>
      </c>
      <c r="CY96" s="93">
        <v>0</v>
      </c>
      <c r="CZ96" s="78"/>
      <c r="DA96" s="78"/>
      <c r="DB96" s="93">
        <v>0</v>
      </c>
      <c r="DC96" s="93">
        <v>0</v>
      </c>
      <c r="DD96" s="97">
        <v>0</v>
      </c>
      <c r="DE96" s="97">
        <v>0</v>
      </c>
      <c r="DF96" s="97">
        <v>0</v>
      </c>
      <c r="DG96" s="97">
        <v>0</v>
      </c>
      <c r="DH96" s="78"/>
      <c r="DI96" s="75">
        <v>0</v>
      </c>
      <c r="DJ96" s="1" t="s">
        <v>1082</v>
      </c>
      <c r="DK96" s="75">
        <v>0</v>
      </c>
      <c r="DL96" s="93">
        <v>0</v>
      </c>
      <c r="DM96" s="15" t="s">
        <v>1082</v>
      </c>
      <c r="DN96" s="78"/>
      <c r="DO96" s="93">
        <v>0</v>
      </c>
      <c r="DP96" s="93">
        <v>0</v>
      </c>
      <c r="DQ96" s="93">
        <v>0</v>
      </c>
      <c r="DR96" s="15" t="s">
        <v>1082</v>
      </c>
      <c r="DS96" s="78"/>
      <c r="DT96" s="93">
        <v>0</v>
      </c>
      <c r="DU96" s="93">
        <v>0</v>
      </c>
      <c r="DV96" s="93">
        <v>0</v>
      </c>
      <c r="DW96" s="93">
        <v>0</v>
      </c>
      <c r="DX96" s="78"/>
      <c r="DY96" s="93">
        <v>0</v>
      </c>
      <c r="DZ96" s="1">
        <v>0</v>
      </c>
      <c r="EA96" s="78"/>
      <c r="EB96" s="15" t="s">
        <v>1082</v>
      </c>
      <c r="EC96" s="78"/>
      <c r="ED96" s="15" t="s">
        <v>1082</v>
      </c>
      <c r="EE96" s="15" t="s">
        <v>1082</v>
      </c>
      <c r="EF96" s="15" t="s">
        <v>1082</v>
      </c>
      <c r="EG96" s="15" t="s">
        <v>1082</v>
      </c>
      <c r="EH96" s="15" t="s">
        <v>1082</v>
      </c>
      <c r="EI96" s="93">
        <v>0</v>
      </c>
      <c r="EJ96" s="93">
        <v>0</v>
      </c>
      <c r="EK96" s="1">
        <v>0</v>
      </c>
      <c r="EL96" s="78"/>
      <c r="EM96" s="93">
        <v>0</v>
      </c>
      <c r="EN96" s="93">
        <v>0</v>
      </c>
      <c r="EO96" s="93">
        <v>0</v>
      </c>
      <c r="EP96" s="93">
        <v>0</v>
      </c>
      <c r="EQ96" s="93">
        <v>0</v>
      </c>
      <c r="ER96" s="93">
        <v>0</v>
      </c>
      <c r="ES96" s="93" t="s">
        <v>1082</v>
      </c>
      <c r="ET96" s="93">
        <v>0</v>
      </c>
      <c r="EU96" s="1" t="s">
        <v>1082</v>
      </c>
      <c r="EV96" s="1" t="s">
        <v>1082</v>
      </c>
      <c r="EW96" s="1" t="s">
        <v>1082</v>
      </c>
      <c r="EX96" s="93">
        <v>0</v>
      </c>
      <c r="EY96" s="93">
        <v>0</v>
      </c>
      <c r="EZ96" s="79"/>
      <c r="FA96" s="93">
        <v>0</v>
      </c>
      <c r="FB96" s="92">
        <v>2</v>
      </c>
      <c r="FC96" s="93">
        <v>0</v>
      </c>
      <c r="FD96" s="93">
        <v>0</v>
      </c>
      <c r="FE96" s="93">
        <v>0</v>
      </c>
      <c r="FF96" s="93">
        <v>0</v>
      </c>
      <c r="FG96" s="93">
        <v>0</v>
      </c>
      <c r="FH96" s="1" t="s">
        <v>1082</v>
      </c>
      <c r="FI96" s="93">
        <v>0</v>
      </c>
      <c r="FJ96" s="93">
        <v>0</v>
      </c>
      <c r="FK96" s="92">
        <v>2</v>
      </c>
      <c r="FL96" s="93">
        <v>0</v>
      </c>
      <c r="FM96" s="93">
        <v>0</v>
      </c>
      <c r="FN96" s="93">
        <v>0</v>
      </c>
      <c r="FO96" s="93">
        <v>0</v>
      </c>
      <c r="FP96" s="93">
        <v>0</v>
      </c>
      <c r="FQ96" s="93">
        <v>0</v>
      </c>
      <c r="FR96" s="93">
        <v>0</v>
      </c>
      <c r="FS96" s="93">
        <v>0</v>
      </c>
      <c r="FT96" s="93">
        <v>0</v>
      </c>
      <c r="FU96" s="93">
        <v>0</v>
      </c>
      <c r="FV96" s="93">
        <v>0</v>
      </c>
      <c r="FW96" s="93">
        <v>0</v>
      </c>
    </row>
    <row r="97" spans="1:179" ht="120" customHeight="1" x14ac:dyDescent="0.25">
      <c r="A97" s="35" t="s">
        <v>2294</v>
      </c>
      <c r="B97" s="75" t="s">
        <v>255</v>
      </c>
      <c r="C97" s="75" t="s">
        <v>256</v>
      </c>
      <c r="D97" s="75" t="s">
        <v>25</v>
      </c>
      <c r="E97" s="75">
        <v>1</v>
      </c>
      <c r="F97" s="75" t="s">
        <v>257</v>
      </c>
      <c r="G97" s="75">
        <v>2</v>
      </c>
      <c r="H97" s="76" t="s">
        <v>246</v>
      </c>
      <c r="I97" s="77">
        <v>2003</v>
      </c>
      <c r="J97" s="76" t="s">
        <v>258</v>
      </c>
      <c r="K97" s="77">
        <v>2005</v>
      </c>
      <c r="L97" s="75" t="s">
        <v>29</v>
      </c>
      <c r="M97" s="75">
        <v>1</v>
      </c>
      <c r="N97" s="75" t="s">
        <v>29</v>
      </c>
      <c r="O97" s="75" t="s">
        <v>29</v>
      </c>
      <c r="P97" s="75" t="s">
        <v>29</v>
      </c>
      <c r="Q97" s="35" t="s">
        <v>29</v>
      </c>
      <c r="R97" s="75" t="s">
        <v>29</v>
      </c>
      <c r="S97" s="75" t="s">
        <v>29</v>
      </c>
      <c r="T97" s="75" t="s">
        <v>29</v>
      </c>
      <c r="U97" s="75" t="s">
        <v>29</v>
      </c>
      <c r="V97" s="35" t="s">
        <v>29</v>
      </c>
      <c r="W97" s="75" t="s">
        <v>71</v>
      </c>
      <c r="X97" s="75" t="s">
        <v>259</v>
      </c>
      <c r="Y97" s="93">
        <v>1</v>
      </c>
      <c r="Z97" s="79"/>
      <c r="AA97" s="79"/>
      <c r="AB97" s="96">
        <v>0</v>
      </c>
      <c r="AC97" s="96">
        <v>0</v>
      </c>
      <c r="AD97" s="93">
        <v>0</v>
      </c>
      <c r="AE97" s="93">
        <v>0</v>
      </c>
      <c r="AF97" s="93">
        <v>0</v>
      </c>
      <c r="AG97" s="93">
        <v>0</v>
      </c>
      <c r="AH97" s="93">
        <v>0</v>
      </c>
      <c r="AI97" s="79"/>
      <c r="AJ97" s="93">
        <v>0</v>
      </c>
      <c r="AK97" s="93">
        <v>0</v>
      </c>
      <c r="AL97" s="79"/>
      <c r="AM97" s="93">
        <v>0</v>
      </c>
      <c r="AN97" s="93">
        <v>0</v>
      </c>
      <c r="AO97" s="93">
        <v>0</v>
      </c>
      <c r="AP97" s="78"/>
      <c r="AQ97" s="93">
        <v>0</v>
      </c>
      <c r="AR97" s="93">
        <v>0</v>
      </c>
      <c r="AS97" s="93">
        <v>0</v>
      </c>
      <c r="AT97" s="93">
        <v>0</v>
      </c>
      <c r="AU97" s="93">
        <v>0</v>
      </c>
      <c r="AV97" s="78"/>
      <c r="AW97" s="93">
        <v>0</v>
      </c>
      <c r="AX97" s="93">
        <v>0</v>
      </c>
      <c r="AY97" s="93">
        <v>0</v>
      </c>
      <c r="AZ97" s="93">
        <v>0</v>
      </c>
      <c r="BA97" s="93">
        <v>0</v>
      </c>
      <c r="BB97" s="93">
        <v>0</v>
      </c>
      <c r="BC97" s="96">
        <v>0</v>
      </c>
      <c r="BD97" s="96">
        <v>0</v>
      </c>
      <c r="BE97" s="93">
        <v>0</v>
      </c>
      <c r="BF97" s="96">
        <v>0</v>
      </c>
      <c r="BG97" s="78"/>
      <c r="BH97" s="96">
        <v>0</v>
      </c>
      <c r="BI97" s="93">
        <v>0</v>
      </c>
      <c r="BJ97" s="93">
        <v>0</v>
      </c>
      <c r="BK97" s="15" t="s">
        <v>1082</v>
      </c>
      <c r="BL97" s="15" t="s">
        <v>1082</v>
      </c>
      <c r="BM97" s="93">
        <v>0</v>
      </c>
      <c r="BN97" s="78"/>
      <c r="BO97" s="93">
        <v>0</v>
      </c>
      <c r="BP97" s="15" t="s">
        <v>1082</v>
      </c>
      <c r="BQ97" s="93">
        <v>0</v>
      </c>
      <c r="BR97" s="78"/>
      <c r="BS97" s="93">
        <v>0</v>
      </c>
      <c r="BT97" s="93">
        <v>0</v>
      </c>
      <c r="BU97" s="78"/>
      <c r="BV97" s="93">
        <v>0</v>
      </c>
      <c r="BW97" s="93">
        <v>0</v>
      </c>
      <c r="BX97" s="93">
        <v>0</v>
      </c>
      <c r="BY97" s="1">
        <v>0</v>
      </c>
      <c r="BZ97" s="78"/>
      <c r="CA97" s="93">
        <v>0</v>
      </c>
      <c r="CB97" s="15" t="s">
        <v>1082</v>
      </c>
      <c r="CC97" s="1">
        <v>0</v>
      </c>
      <c r="CD97" s="15" t="s">
        <v>1082</v>
      </c>
      <c r="CE97" s="78"/>
      <c r="CF97" s="93">
        <v>0</v>
      </c>
      <c r="CG97" s="79"/>
      <c r="CH97" s="93">
        <v>0</v>
      </c>
      <c r="CI97" s="78"/>
      <c r="CJ97" s="93">
        <v>0</v>
      </c>
      <c r="CK97" s="93">
        <v>0</v>
      </c>
      <c r="CL97" s="93">
        <v>0</v>
      </c>
      <c r="CM97" s="78"/>
      <c r="CN97" s="93">
        <v>0</v>
      </c>
      <c r="CO97" s="93">
        <v>0</v>
      </c>
      <c r="CP97" s="79"/>
      <c r="CQ97" s="93">
        <v>0</v>
      </c>
      <c r="CR97" s="93">
        <v>0</v>
      </c>
      <c r="CS97" s="78"/>
      <c r="CT97" s="93">
        <v>0</v>
      </c>
      <c r="CU97" s="93">
        <v>0</v>
      </c>
      <c r="CV97" s="79"/>
      <c r="CW97" s="93">
        <v>0</v>
      </c>
      <c r="CX97" s="93">
        <v>0</v>
      </c>
      <c r="CY97" s="93">
        <v>0</v>
      </c>
      <c r="CZ97" s="78"/>
      <c r="DA97" s="78"/>
      <c r="DB97" s="93">
        <v>0</v>
      </c>
      <c r="DC97" s="93">
        <v>0</v>
      </c>
      <c r="DD97" s="97">
        <v>0</v>
      </c>
      <c r="DE97" s="97">
        <v>0</v>
      </c>
      <c r="DF97" s="97">
        <v>0</v>
      </c>
      <c r="DG97" s="97">
        <v>0</v>
      </c>
      <c r="DH97" s="78"/>
      <c r="DI97" s="83">
        <v>0</v>
      </c>
      <c r="DJ97" s="1" t="s">
        <v>1082</v>
      </c>
      <c r="DK97" s="83">
        <v>0</v>
      </c>
      <c r="DL97" s="93">
        <v>0</v>
      </c>
      <c r="DM97" s="15" t="s">
        <v>1082</v>
      </c>
      <c r="DN97" s="78"/>
      <c r="DO97" s="93">
        <v>0</v>
      </c>
      <c r="DP97" s="93">
        <v>0</v>
      </c>
      <c r="DQ97" s="93">
        <v>0</v>
      </c>
      <c r="DR97" s="15" t="s">
        <v>1082</v>
      </c>
      <c r="DS97" s="78"/>
      <c r="DT97" s="93">
        <v>0</v>
      </c>
      <c r="DU97" s="93">
        <v>0</v>
      </c>
      <c r="DV97" s="93">
        <v>0</v>
      </c>
      <c r="DW97" s="93">
        <v>0</v>
      </c>
      <c r="DX97" s="78"/>
      <c r="DY97" s="93">
        <v>0</v>
      </c>
      <c r="DZ97" s="1">
        <v>0</v>
      </c>
      <c r="EA97" s="78"/>
      <c r="EB97" s="15" t="s">
        <v>1082</v>
      </c>
      <c r="EC97" s="78"/>
      <c r="ED97" s="15" t="s">
        <v>1082</v>
      </c>
      <c r="EE97" s="15" t="s">
        <v>1082</v>
      </c>
      <c r="EF97" s="15" t="s">
        <v>1082</v>
      </c>
      <c r="EG97" s="15" t="s">
        <v>1082</v>
      </c>
      <c r="EH97" s="15" t="s">
        <v>1082</v>
      </c>
      <c r="EI97" s="93">
        <v>0</v>
      </c>
      <c r="EJ97" s="93">
        <v>0</v>
      </c>
      <c r="EK97" s="1">
        <v>0</v>
      </c>
      <c r="EL97" s="78"/>
      <c r="EM97" s="93">
        <v>0</v>
      </c>
      <c r="EN97" s="93">
        <v>0</v>
      </c>
      <c r="EO97" s="93">
        <v>0</v>
      </c>
      <c r="EP97" s="93">
        <v>0</v>
      </c>
      <c r="EQ97" s="93">
        <v>0</v>
      </c>
      <c r="ER97" s="93">
        <v>0</v>
      </c>
      <c r="ES97" s="93" t="s">
        <v>1082</v>
      </c>
      <c r="ET97" s="93">
        <v>0</v>
      </c>
      <c r="EU97" s="1" t="s">
        <v>1082</v>
      </c>
      <c r="EV97" s="1" t="s">
        <v>1082</v>
      </c>
      <c r="EW97" s="1" t="s">
        <v>1082</v>
      </c>
      <c r="EX97" s="93">
        <v>0</v>
      </c>
      <c r="EY97" s="93">
        <v>0</v>
      </c>
      <c r="EZ97" s="79"/>
      <c r="FA97" s="93">
        <v>0</v>
      </c>
      <c r="FB97" s="93">
        <v>0</v>
      </c>
      <c r="FC97" s="92">
        <v>2</v>
      </c>
      <c r="FD97" s="98">
        <v>0</v>
      </c>
      <c r="FE97" s="93">
        <v>0</v>
      </c>
      <c r="FF97" s="93">
        <v>0</v>
      </c>
      <c r="FG97" s="93">
        <v>0</v>
      </c>
      <c r="FH97" s="1" t="s">
        <v>1082</v>
      </c>
      <c r="FI97" s="93">
        <v>0</v>
      </c>
      <c r="FJ97" s="93">
        <v>0</v>
      </c>
      <c r="FK97" s="92">
        <v>2</v>
      </c>
      <c r="FL97" s="93">
        <v>0</v>
      </c>
      <c r="FM97" s="93">
        <v>0</v>
      </c>
      <c r="FN97" s="93">
        <v>0</v>
      </c>
      <c r="FO97" s="93">
        <v>0</v>
      </c>
      <c r="FP97" s="93">
        <v>0</v>
      </c>
      <c r="FQ97" s="93">
        <v>0</v>
      </c>
      <c r="FR97" s="93">
        <v>0</v>
      </c>
      <c r="FS97" s="93">
        <v>0</v>
      </c>
      <c r="FT97" s="93">
        <v>0</v>
      </c>
      <c r="FU97" s="93">
        <v>0</v>
      </c>
      <c r="FV97" s="93">
        <v>0</v>
      </c>
      <c r="FW97" s="93">
        <v>0</v>
      </c>
    </row>
    <row r="98" spans="1:179" ht="120" customHeight="1" x14ac:dyDescent="0.25">
      <c r="A98" s="35" t="s">
        <v>2295</v>
      </c>
      <c r="B98" s="75" t="s">
        <v>260</v>
      </c>
      <c r="C98" s="1" t="s">
        <v>261</v>
      </c>
      <c r="D98" s="75" t="s">
        <v>25</v>
      </c>
      <c r="E98" s="75">
        <v>1</v>
      </c>
      <c r="F98" s="75" t="s">
        <v>262</v>
      </c>
      <c r="G98" s="75">
        <v>2</v>
      </c>
      <c r="H98" s="76" t="s">
        <v>246</v>
      </c>
      <c r="I98" s="77">
        <v>2003</v>
      </c>
      <c r="J98" s="76" t="s">
        <v>263</v>
      </c>
      <c r="K98" s="77">
        <v>2004</v>
      </c>
      <c r="L98" s="90" t="s">
        <v>29</v>
      </c>
      <c r="M98" s="75">
        <v>1</v>
      </c>
      <c r="N98" s="75" t="s">
        <v>29</v>
      </c>
      <c r="O98" s="75" t="s">
        <v>223</v>
      </c>
      <c r="P98" s="75">
        <v>1</v>
      </c>
      <c r="Q98" s="35" t="s">
        <v>29</v>
      </c>
      <c r="R98" s="75" t="s">
        <v>29</v>
      </c>
      <c r="S98" s="75" t="s">
        <v>29</v>
      </c>
      <c r="T98" s="75" t="s">
        <v>29</v>
      </c>
      <c r="U98" s="75" t="s">
        <v>29</v>
      </c>
      <c r="V98" s="35" t="s">
        <v>29</v>
      </c>
      <c r="W98" s="75" t="s">
        <v>71</v>
      </c>
      <c r="X98" s="75" t="s">
        <v>264</v>
      </c>
      <c r="Y98" s="93">
        <v>1</v>
      </c>
      <c r="Z98" s="79"/>
      <c r="AA98" s="79"/>
      <c r="AB98" s="96">
        <v>0</v>
      </c>
      <c r="AC98" s="96">
        <v>0</v>
      </c>
      <c r="AD98" s="93">
        <v>0</v>
      </c>
      <c r="AE98" s="93">
        <v>0</v>
      </c>
      <c r="AF98" s="93">
        <v>0</v>
      </c>
      <c r="AG98" s="93">
        <v>0</v>
      </c>
      <c r="AH98" s="93">
        <v>0</v>
      </c>
      <c r="AI98" s="79"/>
      <c r="AJ98" s="93">
        <v>0</v>
      </c>
      <c r="AK98" s="93">
        <v>0</v>
      </c>
      <c r="AL98" s="79"/>
      <c r="AM98" s="93">
        <v>0</v>
      </c>
      <c r="AN98" s="93">
        <v>0</v>
      </c>
      <c r="AO98" s="93">
        <v>0</v>
      </c>
      <c r="AP98" s="78"/>
      <c r="AQ98" s="93">
        <v>0</v>
      </c>
      <c r="AR98" s="93">
        <v>0</v>
      </c>
      <c r="AS98" s="93">
        <v>0</v>
      </c>
      <c r="AT98" s="93">
        <v>0</v>
      </c>
      <c r="AU98" s="93">
        <v>0</v>
      </c>
      <c r="AV98" s="78"/>
      <c r="AW98" s="93">
        <v>0</v>
      </c>
      <c r="AX98" s="93">
        <v>0</v>
      </c>
      <c r="AY98" s="93">
        <v>0</v>
      </c>
      <c r="AZ98" s="93">
        <v>0</v>
      </c>
      <c r="BA98" s="93">
        <v>0</v>
      </c>
      <c r="BB98" s="93">
        <v>0</v>
      </c>
      <c r="BC98" s="96">
        <v>0</v>
      </c>
      <c r="BD98" s="96">
        <v>0</v>
      </c>
      <c r="BE98" s="93">
        <v>0</v>
      </c>
      <c r="BF98" s="96">
        <v>0</v>
      </c>
      <c r="BG98" s="78"/>
      <c r="BH98" s="96">
        <v>0</v>
      </c>
      <c r="BI98" s="93">
        <v>0</v>
      </c>
      <c r="BJ98" s="93">
        <v>0</v>
      </c>
      <c r="BK98" s="15" t="s">
        <v>1082</v>
      </c>
      <c r="BL98" s="15" t="s">
        <v>1082</v>
      </c>
      <c r="BM98" s="93">
        <v>0</v>
      </c>
      <c r="BN98" s="78"/>
      <c r="BO98" s="93">
        <v>0</v>
      </c>
      <c r="BP98" s="15" t="s">
        <v>1082</v>
      </c>
      <c r="BQ98" s="93">
        <v>0</v>
      </c>
      <c r="BR98" s="78"/>
      <c r="BS98" s="93">
        <v>0</v>
      </c>
      <c r="BT98" s="93">
        <v>0</v>
      </c>
      <c r="BU98" s="78"/>
      <c r="BV98" s="93">
        <v>0</v>
      </c>
      <c r="BW98" s="93">
        <v>0</v>
      </c>
      <c r="BX98" s="93">
        <v>0</v>
      </c>
      <c r="BY98" s="1">
        <v>0</v>
      </c>
      <c r="BZ98" s="78"/>
      <c r="CA98" s="93">
        <v>0</v>
      </c>
      <c r="CB98" s="15" t="s">
        <v>1082</v>
      </c>
      <c r="CC98" s="1">
        <v>0</v>
      </c>
      <c r="CD98" s="15" t="s">
        <v>1082</v>
      </c>
      <c r="CE98" s="78"/>
      <c r="CF98" s="93">
        <v>0</v>
      </c>
      <c r="CG98" s="79"/>
      <c r="CH98" s="93">
        <v>0</v>
      </c>
      <c r="CI98" s="78"/>
      <c r="CJ98" s="93">
        <v>0</v>
      </c>
      <c r="CK98" s="93">
        <v>0</v>
      </c>
      <c r="CL98" s="93">
        <v>0</v>
      </c>
      <c r="CM98" s="78"/>
      <c r="CN98" s="93">
        <v>0</v>
      </c>
      <c r="CO98" s="93">
        <v>0</v>
      </c>
      <c r="CP98" s="79"/>
      <c r="CQ98" s="93">
        <v>0</v>
      </c>
      <c r="CR98" s="93">
        <v>0</v>
      </c>
      <c r="CS98" s="78"/>
      <c r="CT98" s="93">
        <v>0</v>
      </c>
      <c r="CU98" s="93">
        <v>0</v>
      </c>
      <c r="CV98" s="79"/>
      <c r="CW98" s="93">
        <v>0</v>
      </c>
      <c r="CX98" s="93">
        <v>0</v>
      </c>
      <c r="CY98" s="93">
        <v>0</v>
      </c>
      <c r="CZ98" s="78"/>
      <c r="DA98" s="78"/>
      <c r="DB98" s="93">
        <v>0</v>
      </c>
      <c r="DC98" s="93">
        <v>0</v>
      </c>
      <c r="DD98" s="97">
        <v>0</v>
      </c>
      <c r="DE98" s="97">
        <v>0</v>
      </c>
      <c r="DF98" s="97">
        <v>0</v>
      </c>
      <c r="DG98" s="97">
        <v>0</v>
      </c>
      <c r="DH98" s="78"/>
      <c r="DI98" s="75">
        <v>0</v>
      </c>
      <c r="DJ98" s="1" t="s">
        <v>1082</v>
      </c>
      <c r="DK98" s="75">
        <v>0</v>
      </c>
      <c r="DL98" s="93">
        <v>0</v>
      </c>
      <c r="DM98" s="15" t="s">
        <v>1082</v>
      </c>
      <c r="DN98" s="78"/>
      <c r="DO98" s="93">
        <v>0</v>
      </c>
      <c r="DP98" s="93">
        <v>0</v>
      </c>
      <c r="DQ98" s="93">
        <v>0</v>
      </c>
      <c r="DR98" s="15" t="s">
        <v>1082</v>
      </c>
      <c r="DS98" s="78"/>
      <c r="DT98" s="93">
        <v>0</v>
      </c>
      <c r="DU98" s="93">
        <v>0</v>
      </c>
      <c r="DV98" s="93">
        <v>0</v>
      </c>
      <c r="DW98" s="93">
        <v>0</v>
      </c>
      <c r="DX98" s="78"/>
      <c r="DY98" s="93">
        <v>0</v>
      </c>
      <c r="DZ98" s="1">
        <v>0</v>
      </c>
      <c r="EA98" s="78"/>
      <c r="EB98" s="15" t="s">
        <v>1082</v>
      </c>
      <c r="EC98" s="78"/>
      <c r="ED98" s="15" t="s">
        <v>1082</v>
      </c>
      <c r="EE98" s="15" t="s">
        <v>1082</v>
      </c>
      <c r="EF98" s="15" t="s">
        <v>1082</v>
      </c>
      <c r="EG98" s="15" t="s">
        <v>1082</v>
      </c>
      <c r="EH98" s="15" t="s">
        <v>1082</v>
      </c>
      <c r="EI98" s="93">
        <v>0</v>
      </c>
      <c r="EJ98" s="93">
        <v>0</v>
      </c>
      <c r="EK98" s="1">
        <v>0</v>
      </c>
      <c r="EL98" s="78"/>
      <c r="EM98" s="93">
        <v>0</v>
      </c>
      <c r="EN98" s="93">
        <v>0</v>
      </c>
      <c r="EO98" s="93">
        <v>0</v>
      </c>
      <c r="EP98" s="93">
        <v>0</v>
      </c>
      <c r="EQ98" s="93">
        <v>0</v>
      </c>
      <c r="ER98" s="93">
        <v>0</v>
      </c>
      <c r="ES98" s="93" t="s">
        <v>1082</v>
      </c>
      <c r="ET98" s="93">
        <v>0</v>
      </c>
      <c r="EU98" s="1" t="s">
        <v>1082</v>
      </c>
      <c r="EV98" s="1" t="s">
        <v>1082</v>
      </c>
      <c r="EW98" s="1" t="s">
        <v>1082</v>
      </c>
      <c r="EX98" s="93">
        <v>0</v>
      </c>
      <c r="EY98" s="93">
        <v>0</v>
      </c>
      <c r="EZ98" s="79"/>
      <c r="FA98" s="93">
        <v>0</v>
      </c>
      <c r="FB98" s="86">
        <v>2</v>
      </c>
      <c r="FC98" s="93">
        <v>0</v>
      </c>
      <c r="FD98" s="93">
        <v>0</v>
      </c>
      <c r="FE98" s="93">
        <v>0</v>
      </c>
      <c r="FF98" s="93">
        <v>0</v>
      </c>
      <c r="FG98" s="93">
        <v>0</v>
      </c>
      <c r="FH98" s="1" t="s">
        <v>1082</v>
      </c>
      <c r="FI98" s="93">
        <v>0</v>
      </c>
      <c r="FJ98" s="93">
        <v>0</v>
      </c>
      <c r="FK98" s="92">
        <v>2</v>
      </c>
      <c r="FL98" s="93">
        <v>0</v>
      </c>
      <c r="FM98" s="93">
        <v>0</v>
      </c>
      <c r="FN98" s="93">
        <v>0</v>
      </c>
      <c r="FO98" s="93">
        <v>0</v>
      </c>
      <c r="FP98" s="93">
        <v>0</v>
      </c>
      <c r="FQ98" s="93">
        <v>0</v>
      </c>
      <c r="FR98" s="93">
        <v>0</v>
      </c>
      <c r="FS98" s="93">
        <v>0</v>
      </c>
      <c r="FT98" s="93">
        <v>0</v>
      </c>
      <c r="FU98" s="93">
        <v>0</v>
      </c>
      <c r="FV98" s="93">
        <v>0</v>
      </c>
      <c r="FW98" s="93">
        <v>0</v>
      </c>
    </row>
    <row r="99" spans="1:179" ht="120" customHeight="1" x14ac:dyDescent="0.25">
      <c r="A99" s="35" t="s">
        <v>2296</v>
      </c>
      <c r="B99" s="75" t="s">
        <v>265</v>
      </c>
      <c r="C99" s="75" t="s">
        <v>266</v>
      </c>
      <c r="D99" s="75" t="s">
        <v>25</v>
      </c>
      <c r="E99" s="75">
        <v>1</v>
      </c>
      <c r="F99" s="75" t="s">
        <v>267</v>
      </c>
      <c r="G99" s="75">
        <v>2</v>
      </c>
      <c r="H99" s="76" t="s">
        <v>268</v>
      </c>
      <c r="I99" s="77">
        <v>2003</v>
      </c>
      <c r="J99" s="75" t="s">
        <v>269</v>
      </c>
      <c r="K99" s="77">
        <v>2004</v>
      </c>
      <c r="L99" s="75" t="s">
        <v>29</v>
      </c>
      <c r="M99" s="75">
        <v>1</v>
      </c>
      <c r="N99" s="75" t="s">
        <v>29</v>
      </c>
      <c r="O99" s="75" t="s">
        <v>29</v>
      </c>
      <c r="P99" s="75" t="s">
        <v>29</v>
      </c>
      <c r="Q99" s="35" t="s">
        <v>29</v>
      </c>
      <c r="R99" s="75" t="s">
        <v>270</v>
      </c>
      <c r="S99" s="75" t="s">
        <v>271</v>
      </c>
      <c r="T99" s="75" t="s">
        <v>29</v>
      </c>
      <c r="U99" s="75" t="s">
        <v>29</v>
      </c>
      <c r="V99" s="35" t="s">
        <v>29</v>
      </c>
      <c r="W99" s="75" t="s">
        <v>43</v>
      </c>
      <c r="X99" s="75" t="s">
        <v>65</v>
      </c>
      <c r="Y99" s="93">
        <v>1</v>
      </c>
      <c r="Z99" s="79"/>
      <c r="AA99" s="79"/>
      <c r="AB99" s="96">
        <v>0</v>
      </c>
      <c r="AC99" s="96">
        <v>0</v>
      </c>
      <c r="AD99" s="93">
        <v>0</v>
      </c>
      <c r="AE99" s="93">
        <v>0</v>
      </c>
      <c r="AF99" s="93">
        <v>0</v>
      </c>
      <c r="AG99" s="93">
        <v>0</v>
      </c>
      <c r="AH99" s="93">
        <v>0</v>
      </c>
      <c r="AI99" s="79"/>
      <c r="AJ99" s="93">
        <v>0</v>
      </c>
      <c r="AK99" s="93">
        <v>0</v>
      </c>
      <c r="AL99" s="79"/>
      <c r="AM99" s="93">
        <v>0</v>
      </c>
      <c r="AN99" s="93">
        <v>0</v>
      </c>
      <c r="AO99" s="93">
        <v>0</v>
      </c>
      <c r="AP99" s="78"/>
      <c r="AQ99" s="93">
        <v>0</v>
      </c>
      <c r="AR99" s="93">
        <v>0</v>
      </c>
      <c r="AS99" s="93">
        <v>0</v>
      </c>
      <c r="AT99" s="93">
        <v>0</v>
      </c>
      <c r="AU99" s="93">
        <v>0</v>
      </c>
      <c r="AV99" s="78"/>
      <c r="AW99" s="93">
        <v>0</v>
      </c>
      <c r="AX99" s="93">
        <v>0</v>
      </c>
      <c r="AY99" s="93">
        <v>0</v>
      </c>
      <c r="AZ99" s="93">
        <v>0</v>
      </c>
      <c r="BA99" s="93">
        <v>0</v>
      </c>
      <c r="BB99" s="93">
        <v>0</v>
      </c>
      <c r="BC99" s="96">
        <v>0</v>
      </c>
      <c r="BD99" s="96">
        <v>0</v>
      </c>
      <c r="BE99" s="93">
        <v>0</v>
      </c>
      <c r="BF99" s="96">
        <v>0</v>
      </c>
      <c r="BG99" s="78"/>
      <c r="BH99" s="96">
        <v>0</v>
      </c>
      <c r="BI99" s="93">
        <v>0</v>
      </c>
      <c r="BJ99" s="93">
        <v>0</v>
      </c>
      <c r="BK99" s="15" t="s">
        <v>1082</v>
      </c>
      <c r="BL99" s="15" t="s">
        <v>1082</v>
      </c>
      <c r="BM99" s="93">
        <v>0</v>
      </c>
      <c r="BN99" s="78"/>
      <c r="BO99" s="93">
        <v>0</v>
      </c>
      <c r="BP99" s="15" t="s">
        <v>1082</v>
      </c>
      <c r="BQ99" s="93">
        <v>0</v>
      </c>
      <c r="BR99" s="78"/>
      <c r="BS99" s="93">
        <v>0</v>
      </c>
      <c r="BT99" s="93">
        <v>0</v>
      </c>
      <c r="BU99" s="78"/>
      <c r="BV99" s="93">
        <v>0</v>
      </c>
      <c r="BW99" s="93">
        <v>0</v>
      </c>
      <c r="BX99" s="93">
        <v>0</v>
      </c>
      <c r="BY99" s="1">
        <v>0</v>
      </c>
      <c r="BZ99" s="78"/>
      <c r="CA99" s="93">
        <v>0</v>
      </c>
      <c r="CB99" s="15" t="s">
        <v>1082</v>
      </c>
      <c r="CC99" s="1">
        <v>0</v>
      </c>
      <c r="CD99" s="15" t="s">
        <v>1082</v>
      </c>
      <c r="CE99" s="78"/>
      <c r="CF99" s="93">
        <v>0</v>
      </c>
      <c r="CG99" s="79"/>
      <c r="CH99" s="93">
        <v>0</v>
      </c>
      <c r="CI99" s="78"/>
      <c r="CJ99" s="93">
        <v>0</v>
      </c>
      <c r="CK99" s="93">
        <v>0</v>
      </c>
      <c r="CL99" s="93">
        <v>0</v>
      </c>
      <c r="CM99" s="78"/>
      <c r="CN99" s="93">
        <v>0</v>
      </c>
      <c r="CO99" s="93">
        <v>0</v>
      </c>
      <c r="CP99" s="79"/>
      <c r="CQ99" s="93">
        <v>0</v>
      </c>
      <c r="CR99" s="93">
        <v>0</v>
      </c>
      <c r="CS99" s="78"/>
      <c r="CT99" s="93">
        <v>0</v>
      </c>
      <c r="CU99" s="93">
        <v>0</v>
      </c>
      <c r="CV99" s="79"/>
      <c r="CW99" s="93">
        <v>0</v>
      </c>
      <c r="CX99" s="93">
        <v>0</v>
      </c>
      <c r="CY99" s="93">
        <v>0</v>
      </c>
      <c r="CZ99" s="78"/>
      <c r="DA99" s="78"/>
      <c r="DB99" s="93">
        <v>0</v>
      </c>
      <c r="DC99" s="93">
        <v>0</v>
      </c>
      <c r="DD99" s="97">
        <v>0</v>
      </c>
      <c r="DE99" s="97">
        <v>0</v>
      </c>
      <c r="DF99" s="97">
        <v>0</v>
      </c>
      <c r="DG99" s="97">
        <v>0</v>
      </c>
      <c r="DH99" s="78"/>
      <c r="DI99" s="83">
        <v>0</v>
      </c>
      <c r="DJ99" s="1" t="s">
        <v>1082</v>
      </c>
      <c r="DK99" s="83">
        <v>0</v>
      </c>
      <c r="DL99" s="93">
        <v>0</v>
      </c>
      <c r="DM99" s="15" t="s">
        <v>1082</v>
      </c>
      <c r="DN99" s="78"/>
      <c r="DO99" s="93">
        <v>0</v>
      </c>
      <c r="DP99" s="93">
        <v>0</v>
      </c>
      <c r="DQ99" s="93">
        <v>0</v>
      </c>
      <c r="DR99" s="15" t="s">
        <v>1082</v>
      </c>
      <c r="DS99" s="78"/>
      <c r="DT99" s="93">
        <v>0</v>
      </c>
      <c r="DU99" s="93">
        <v>0</v>
      </c>
      <c r="DV99" s="93">
        <v>0</v>
      </c>
      <c r="DW99" s="93">
        <v>0</v>
      </c>
      <c r="DX99" s="78"/>
      <c r="DY99" s="93">
        <v>0</v>
      </c>
      <c r="DZ99" s="1">
        <v>0</v>
      </c>
      <c r="EA99" s="78"/>
      <c r="EB99" s="15" t="s">
        <v>1082</v>
      </c>
      <c r="EC99" s="78"/>
      <c r="ED99" s="15" t="s">
        <v>1082</v>
      </c>
      <c r="EE99" s="15" t="s">
        <v>1082</v>
      </c>
      <c r="EF99" s="15" t="s">
        <v>1082</v>
      </c>
      <c r="EG99" s="15" t="s">
        <v>1082</v>
      </c>
      <c r="EH99" s="15" t="s">
        <v>1082</v>
      </c>
      <c r="EI99" s="93">
        <v>0</v>
      </c>
      <c r="EJ99" s="93">
        <v>0</v>
      </c>
      <c r="EK99" s="1">
        <v>0</v>
      </c>
      <c r="EL99" s="78"/>
      <c r="EM99" s="93">
        <v>0</v>
      </c>
      <c r="EN99" s="93">
        <v>0</v>
      </c>
      <c r="EO99" s="93">
        <v>0</v>
      </c>
      <c r="EP99" s="93">
        <v>0</v>
      </c>
      <c r="EQ99" s="93">
        <v>0</v>
      </c>
      <c r="ER99" s="93">
        <v>0</v>
      </c>
      <c r="ES99" s="93" t="s">
        <v>1082</v>
      </c>
      <c r="ET99" s="93">
        <v>0</v>
      </c>
      <c r="EU99" s="1" t="s">
        <v>1082</v>
      </c>
      <c r="EV99" s="1" t="s">
        <v>1082</v>
      </c>
      <c r="EW99" s="1" t="s">
        <v>1082</v>
      </c>
      <c r="EX99" s="93">
        <v>0</v>
      </c>
      <c r="EY99" s="93">
        <v>0</v>
      </c>
      <c r="EZ99" s="79"/>
      <c r="FA99" s="109">
        <v>1</v>
      </c>
      <c r="FB99" s="92">
        <v>2</v>
      </c>
      <c r="FC99" s="109">
        <v>1</v>
      </c>
      <c r="FD99" s="116">
        <v>0</v>
      </c>
      <c r="FE99" s="92">
        <v>2</v>
      </c>
      <c r="FF99" s="92">
        <v>2</v>
      </c>
      <c r="FG99" s="93">
        <v>0</v>
      </c>
      <c r="FH99" s="1" t="s">
        <v>1082</v>
      </c>
      <c r="FI99" s="93">
        <v>0</v>
      </c>
      <c r="FJ99" s="93">
        <v>0</v>
      </c>
      <c r="FK99" s="93">
        <v>0</v>
      </c>
      <c r="FL99" s="109">
        <v>1</v>
      </c>
      <c r="FM99" s="93">
        <v>0</v>
      </c>
      <c r="FN99" s="93">
        <v>0</v>
      </c>
      <c r="FO99" s="93">
        <v>0</v>
      </c>
      <c r="FP99" s="93">
        <v>0</v>
      </c>
      <c r="FQ99" s="93">
        <v>0</v>
      </c>
      <c r="FR99" s="93">
        <v>0</v>
      </c>
      <c r="FS99" s="93">
        <v>0</v>
      </c>
      <c r="FT99" s="93">
        <v>0</v>
      </c>
      <c r="FU99" s="93">
        <v>0</v>
      </c>
      <c r="FV99" s="93">
        <v>0</v>
      </c>
      <c r="FW99" s="93">
        <v>0</v>
      </c>
    </row>
    <row r="100" spans="1:179" ht="120" customHeight="1" x14ac:dyDescent="0.25">
      <c r="A100" s="35" t="s">
        <v>2297</v>
      </c>
      <c r="B100" s="75" t="s">
        <v>272</v>
      </c>
      <c r="C100" s="75" t="s">
        <v>273</v>
      </c>
      <c r="D100" s="75" t="s">
        <v>25</v>
      </c>
      <c r="E100" s="75">
        <v>2</v>
      </c>
      <c r="F100" s="75" t="s">
        <v>274</v>
      </c>
      <c r="G100" s="75">
        <v>2</v>
      </c>
      <c r="H100" s="76" t="s">
        <v>275</v>
      </c>
      <c r="I100" s="77">
        <v>2003</v>
      </c>
      <c r="J100" s="75" t="s">
        <v>154</v>
      </c>
      <c r="K100" s="77">
        <v>2004</v>
      </c>
      <c r="L100" s="75" t="s">
        <v>29</v>
      </c>
      <c r="M100" s="75">
        <v>2</v>
      </c>
      <c r="N100" s="75" t="s">
        <v>29</v>
      </c>
      <c r="O100" s="75" t="s">
        <v>29</v>
      </c>
      <c r="P100" s="1">
        <v>7</v>
      </c>
      <c r="Q100" s="35" t="s">
        <v>29</v>
      </c>
      <c r="R100" s="75" t="s">
        <v>29</v>
      </c>
      <c r="S100" s="75" t="s">
        <v>29</v>
      </c>
      <c r="T100" s="75" t="s">
        <v>29</v>
      </c>
      <c r="U100" s="75" t="s">
        <v>29</v>
      </c>
      <c r="V100" s="35" t="s">
        <v>29</v>
      </c>
      <c r="W100" s="75" t="s">
        <v>71</v>
      </c>
      <c r="X100" s="75" t="s">
        <v>254</v>
      </c>
      <c r="Y100" s="93">
        <v>1</v>
      </c>
      <c r="Z100" s="79"/>
      <c r="AA100" s="79"/>
      <c r="AB100" s="96">
        <v>0</v>
      </c>
      <c r="AC100" s="96">
        <v>0</v>
      </c>
      <c r="AD100" s="93">
        <v>0</v>
      </c>
      <c r="AE100" s="93">
        <v>0</v>
      </c>
      <c r="AF100" s="93">
        <v>0</v>
      </c>
      <c r="AG100" s="93">
        <v>0</v>
      </c>
      <c r="AH100" s="93">
        <v>0</v>
      </c>
      <c r="AI100" s="79"/>
      <c r="AJ100" s="93">
        <v>0</v>
      </c>
      <c r="AK100" s="93">
        <v>0</v>
      </c>
      <c r="AL100" s="79"/>
      <c r="AM100" s="93">
        <v>0</v>
      </c>
      <c r="AN100" s="93">
        <v>0</v>
      </c>
      <c r="AO100" s="93">
        <v>0</v>
      </c>
      <c r="AP100" s="78"/>
      <c r="AQ100" s="93">
        <v>0</v>
      </c>
      <c r="AR100" s="93">
        <v>0</v>
      </c>
      <c r="AS100" s="93">
        <v>0</v>
      </c>
      <c r="AT100" s="93">
        <v>0</v>
      </c>
      <c r="AU100" s="93">
        <v>0</v>
      </c>
      <c r="AV100" s="78"/>
      <c r="AW100" s="93">
        <v>0</v>
      </c>
      <c r="AX100" s="93">
        <v>0</v>
      </c>
      <c r="AY100" s="93">
        <v>0</v>
      </c>
      <c r="AZ100" s="93">
        <v>0</v>
      </c>
      <c r="BA100" s="93">
        <v>0</v>
      </c>
      <c r="BB100" s="93">
        <v>0</v>
      </c>
      <c r="BC100" s="96">
        <v>0</v>
      </c>
      <c r="BD100" s="96">
        <v>0</v>
      </c>
      <c r="BE100" s="93">
        <v>0</v>
      </c>
      <c r="BF100" s="96">
        <v>0</v>
      </c>
      <c r="BG100" s="78"/>
      <c r="BH100" s="96">
        <v>0</v>
      </c>
      <c r="BI100" s="93">
        <v>0</v>
      </c>
      <c r="BJ100" s="93">
        <v>0</v>
      </c>
      <c r="BK100" s="15" t="s">
        <v>1082</v>
      </c>
      <c r="BL100" s="15" t="s">
        <v>1082</v>
      </c>
      <c r="BM100" s="93">
        <v>0</v>
      </c>
      <c r="BN100" s="78"/>
      <c r="BO100" s="93">
        <v>0</v>
      </c>
      <c r="BP100" s="15" t="s">
        <v>1082</v>
      </c>
      <c r="BQ100" s="93">
        <v>0</v>
      </c>
      <c r="BR100" s="78"/>
      <c r="BS100" s="93">
        <v>0</v>
      </c>
      <c r="BT100" s="93">
        <v>0</v>
      </c>
      <c r="BU100" s="78"/>
      <c r="BV100" s="93">
        <v>0</v>
      </c>
      <c r="BW100" s="93">
        <v>0</v>
      </c>
      <c r="BX100" s="93">
        <v>0</v>
      </c>
      <c r="BY100" s="1">
        <v>0</v>
      </c>
      <c r="BZ100" s="78"/>
      <c r="CA100" s="93">
        <v>0</v>
      </c>
      <c r="CB100" s="15" t="s">
        <v>1082</v>
      </c>
      <c r="CC100" s="1">
        <v>0</v>
      </c>
      <c r="CD100" s="15" t="s">
        <v>1082</v>
      </c>
      <c r="CE100" s="78"/>
      <c r="CF100" s="93">
        <v>0</v>
      </c>
      <c r="CG100" s="79"/>
      <c r="CH100" s="93">
        <v>0</v>
      </c>
      <c r="CI100" s="78"/>
      <c r="CJ100" s="93">
        <v>0</v>
      </c>
      <c r="CK100" s="93">
        <v>0</v>
      </c>
      <c r="CL100" s="93">
        <v>0</v>
      </c>
      <c r="CM100" s="78"/>
      <c r="CN100" s="93">
        <v>0</v>
      </c>
      <c r="CO100" s="93">
        <v>0</v>
      </c>
      <c r="CP100" s="79"/>
      <c r="CQ100" s="93">
        <v>0</v>
      </c>
      <c r="CR100" s="93">
        <v>0</v>
      </c>
      <c r="CS100" s="78"/>
      <c r="CT100" s="93">
        <v>0</v>
      </c>
      <c r="CU100" s="93">
        <v>0</v>
      </c>
      <c r="CV100" s="79"/>
      <c r="CW100" s="93">
        <v>0</v>
      </c>
      <c r="CX100" s="93">
        <v>0</v>
      </c>
      <c r="CY100" s="93">
        <v>0</v>
      </c>
      <c r="CZ100" s="78"/>
      <c r="DA100" s="78"/>
      <c r="DB100" s="93">
        <v>0</v>
      </c>
      <c r="DC100" s="93">
        <v>0</v>
      </c>
      <c r="DD100" s="97">
        <v>0</v>
      </c>
      <c r="DE100" s="97">
        <v>0</v>
      </c>
      <c r="DF100" s="97">
        <v>0</v>
      </c>
      <c r="DG100" s="97">
        <v>0</v>
      </c>
      <c r="DH100" s="78"/>
      <c r="DI100" s="83">
        <v>0</v>
      </c>
      <c r="DJ100" s="1" t="s">
        <v>1082</v>
      </c>
      <c r="DK100" s="83">
        <v>0</v>
      </c>
      <c r="DL100" s="93">
        <v>0</v>
      </c>
      <c r="DM100" s="15" t="s">
        <v>1082</v>
      </c>
      <c r="DN100" s="78"/>
      <c r="DO100" s="93">
        <v>0</v>
      </c>
      <c r="DP100" s="93">
        <v>0</v>
      </c>
      <c r="DQ100" s="93">
        <v>0</v>
      </c>
      <c r="DR100" s="15" t="s">
        <v>1082</v>
      </c>
      <c r="DS100" s="78"/>
      <c r="DT100" s="93">
        <v>0</v>
      </c>
      <c r="DU100" s="93">
        <v>0</v>
      </c>
      <c r="DV100" s="93">
        <v>0</v>
      </c>
      <c r="DW100" s="93">
        <v>0</v>
      </c>
      <c r="DX100" s="78"/>
      <c r="DY100" s="93">
        <v>0</v>
      </c>
      <c r="DZ100" s="1">
        <v>0</v>
      </c>
      <c r="EA100" s="78"/>
      <c r="EB100" s="15" t="s">
        <v>1082</v>
      </c>
      <c r="EC100" s="78"/>
      <c r="ED100" s="15" t="s">
        <v>1082</v>
      </c>
      <c r="EE100" s="15" t="s">
        <v>1082</v>
      </c>
      <c r="EF100" s="15" t="s">
        <v>1082</v>
      </c>
      <c r="EG100" s="15" t="s">
        <v>1082</v>
      </c>
      <c r="EH100" s="15" t="s">
        <v>1082</v>
      </c>
      <c r="EI100" s="93">
        <v>0</v>
      </c>
      <c r="EJ100" s="93">
        <v>0</v>
      </c>
      <c r="EK100" s="1">
        <v>0</v>
      </c>
      <c r="EL100" s="78"/>
      <c r="EM100" s="93">
        <v>0</v>
      </c>
      <c r="EN100" s="93">
        <v>0</v>
      </c>
      <c r="EO100" s="93">
        <v>0</v>
      </c>
      <c r="EP100" s="93">
        <v>0</v>
      </c>
      <c r="EQ100" s="93">
        <v>0</v>
      </c>
      <c r="ER100" s="93">
        <v>0</v>
      </c>
      <c r="ES100" s="93" t="s">
        <v>1082</v>
      </c>
      <c r="ET100" s="93">
        <v>0</v>
      </c>
      <c r="EU100" s="1" t="s">
        <v>1082</v>
      </c>
      <c r="EV100" s="1" t="s">
        <v>1082</v>
      </c>
      <c r="EW100" s="1" t="s">
        <v>1082</v>
      </c>
      <c r="EX100" s="93">
        <v>0</v>
      </c>
      <c r="EY100" s="93">
        <v>0</v>
      </c>
      <c r="EZ100" s="79"/>
      <c r="FA100" s="93">
        <v>0</v>
      </c>
      <c r="FB100" s="109">
        <v>1</v>
      </c>
      <c r="FC100" s="109">
        <v>1</v>
      </c>
      <c r="FD100" s="116">
        <v>0</v>
      </c>
      <c r="FE100" s="93">
        <v>0</v>
      </c>
      <c r="FF100" s="93">
        <v>0</v>
      </c>
      <c r="FG100" s="93">
        <v>0</v>
      </c>
      <c r="FH100" s="1" t="s">
        <v>1082</v>
      </c>
      <c r="FI100" s="93">
        <v>0</v>
      </c>
      <c r="FJ100" s="93">
        <v>0</v>
      </c>
      <c r="FK100" s="92">
        <v>2</v>
      </c>
      <c r="FL100" s="93">
        <v>0</v>
      </c>
      <c r="FM100" s="93">
        <v>0</v>
      </c>
      <c r="FN100" s="93">
        <v>0</v>
      </c>
      <c r="FO100" s="93">
        <v>0</v>
      </c>
      <c r="FP100" s="93">
        <v>0</v>
      </c>
      <c r="FQ100" s="93">
        <v>0</v>
      </c>
      <c r="FR100" s="93">
        <v>0</v>
      </c>
      <c r="FS100" s="93">
        <v>0</v>
      </c>
      <c r="FT100" s="93">
        <v>0</v>
      </c>
      <c r="FU100" s="93">
        <v>0</v>
      </c>
      <c r="FV100" s="93">
        <v>0</v>
      </c>
      <c r="FW100" s="93">
        <v>0</v>
      </c>
    </row>
    <row r="101" spans="1:179" s="31" customFormat="1" ht="120" customHeight="1" x14ac:dyDescent="0.25">
      <c r="A101" s="35" t="s">
        <v>2378</v>
      </c>
      <c r="B101" s="1" t="s">
        <v>1385</v>
      </c>
      <c r="C101" s="1" t="s">
        <v>1386</v>
      </c>
      <c r="D101" s="1" t="s">
        <v>128</v>
      </c>
      <c r="E101" s="1">
        <v>4</v>
      </c>
      <c r="F101" s="1" t="s">
        <v>1387</v>
      </c>
      <c r="G101" s="1">
        <v>2</v>
      </c>
      <c r="H101" s="7" t="s">
        <v>1388</v>
      </c>
      <c r="I101" s="17">
        <v>2004</v>
      </c>
      <c r="J101" s="1" t="s">
        <v>285</v>
      </c>
      <c r="K101" s="17">
        <v>2006</v>
      </c>
      <c r="L101" s="1" t="s">
        <v>29</v>
      </c>
      <c r="M101" s="1">
        <v>1</v>
      </c>
      <c r="N101" s="1" t="s">
        <v>29</v>
      </c>
      <c r="O101" s="1" t="s">
        <v>29</v>
      </c>
      <c r="P101" s="1" t="s">
        <v>29</v>
      </c>
      <c r="Q101" s="35" t="s">
        <v>29</v>
      </c>
      <c r="R101" s="1" t="s">
        <v>29</v>
      </c>
      <c r="S101" s="1" t="s">
        <v>29</v>
      </c>
      <c r="T101" s="1" t="s">
        <v>29</v>
      </c>
      <c r="U101" s="1" t="s">
        <v>29</v>
      </c>
      <c r="V101" s="35" t="s">
        <v>29</v>
      </c>
      <c r="W101" s="1" t="s">
        <v>51</v>
      </c>
      <c r="X101" s="1" t="s">
        <v>31</v>
      </c>
      <c r="Y101" s="16">
        <v>1</v>
      </c>
      <c r="Z101" s="42"/>
      <c r="AA101" s="42"/>
      <c r="AB101" s="25">
        <v>0</v>
      </c>
      <c r="AC101" s="25">
        <v>0</v>
      </c>
      <c r="AD101" s="16">
        <v>0</v>
      </c>
      <c r="AE101" s="16">
        <v>0</v>
      </c>
      <c r="AF101" s="16">
        <v>0</v>
      </c>
      <c r="AG101" s="16">
        <v>0</v>
      </c>
      <c r="AH101" s="16">
        <v>0</v>
      </c>
      <c r="AI101" s="42"/>
      <c r="AJ101" s="16">
        <v>0</v>
      </c>
      <c r="AK101" s="16">
        <v>0</v>
      </c>
      <c r="AL101" s="42"/>
      <c r="AM101" s="16" t="s">
        <v>1082</v>
      </c>
      <c r="AN101" s="16" t="s">
        <v>1082</v>
      </c>
      <c r="AO101" s="16" t="s">
        <v>1082</v>
      </c>
      <c r="AP101" s="41"/>
      <c r="AQ101" s="16">
        <v>0</v>
      </c>
      <c r="AR101" s="16">
        <v>0</v>
      </c>
      <c r="AS101" s="16">
        <v>0</v>
      </c>
      <c r="AT101" s="16">
        <v>0</v>
      </c>
      <c r="AU101" s="16">
        <v>0</v>
      </c>
      <c r="AV101" s="41"/>
      <c r="AW101" s="16">
        <v>0</v>
      </c>
      <c r="AX101" s="16">
        <v>0</v>
      </c>
      <c r="AY101" s="16">
        <v>0</v>
      </c>
      <c r="AZ101" s="16">
        <v>0</v>
      </c>
      <c r="BA101" s="16">
        <v>0</v>
      </c>
      <c r="BB101" s="16">
        <v>0</v>
      </c>
      <c r="BC101" s="25">
        <v>0</v>
      </c>
      <c r="BD101" s="25">
        <v>0</v>
      </c>
      <c r="BE101" s="16">
        <v>0</v>
      </c>
      <c r="BF101" s="25">
        <v>0</v>
      </c>
      <c r="BG101" s="41"/>
      <c r="BH101" s="25">
        <v>0</v>
      </c>
      <c r="BI101" s="16">
        <v>0</v>
      </c>
      <c r="BJ101" s="16">
        <v>0</v>
      </c>
      <c r="BK101" s="15">
        <v>0</v>
      </c>
      <c r="BL101" s="15">
        <v>0</v>
      </c>
      <c r="BM101" s="16">
        <v>0</v>
      </c>
      <c r="BN101" s="41"/>
      <c r="BO101" s="16">
        <v>0</v>
      </c>
      <c r="BP101" s="15">
        <v>0</v>
      </c>
      <c r="BQ101" s="16">
        <v>0</v>
      </c>
      <c r="BR101" s="41"/>
      <c r="BS101" s="16">
        <v>0</v>
      </c>
      <c r="BT101" s="16">
        <v>0</v>
      </c>
      <c r="BU101" s="41"/>
      <c r="BV101" s="16">
        <v>0</v>
      </c>
      <c r="BW101" s="16">
        <v>0</v>
      </c>
      <c r="BX101" s="16">
        <v>0</v>
      </c>
      <c r="BY101" s="1">
        <v>0</v>
      </c>
      <c r="BZ101" s="41"/>
      <c r="CA101" s="16">
        <v>0</v>
      </c>
      <c r="CB101" s="15">
        <v>0</v>
      </c>
      <c r="CC101" s="1">
        <v>0</v>
      </c>
      <c r="CD101" s="15">
        <v>0</v>
      </c>
      <c r="CE101" s="41"/>
      <c r="CF101" s="16">
        <v>0</v>
      </c>
      <c r="CG101" s="42"/>
      <c r="CH101" s="16">
        <v>0</v>
      </c>
      <c r="CI101" s="41"/>
      <c r="CJ101" s="16">
        <v>0</v>
      </c>
      <c r="CK101" s="16">
        <v>0</v>
      </c>
      <c r="CL101" s="16">
        <v>0</v>
      </c>
      <c r="CM101" s="41"/>
      <c r="CN101" s="16">
        <v>0</v>
      </c>
      <c r="CO101" s="16">
        <v>0</v>
      </c>
      <c r="CP101" s="42"/>
      <c r="CQ101" s="16">
        <v>0</v>
      </c>
      <c r="CR101" s="16">
        <v>0</v>
      </c>
      <c r="CS101" s="41"/>
      <c r="CT101" s="16">
        <v>0</v>
      </c>
      <c r="CU101" s="16">
        <v>0</v>
      </c>
      <c r="CV101" s="42"/>
      <c r="CW101" s="16" t="s">
        <v>1082</v>
      </c>
      <c r="CX101" s="16" t="s">
        <v>1082</v>
      </c>
      <c r="CY101" s="16" t="s">
        <v>1082</v>
      </c>
      <c r="CZ101" s="41"/>
      <c r="DA101" s="41"/>
      <c r="DB101" s="16">
        <v>0</v>
      </c>
      <c r="DC101" s="16">
        <v>0</v>
      </c>
      <c r="DD101" s="54">
        <v>0</v>
      </c>
      <c r="DE101" s="54">
        <v>0</v>
      </c>
      <c r="DF101" s="54">
        <v>0</v>
      </c>
      <c r="DG101" s="54">
        <v>0</v>
      </c>
      <c r="DH101" s="41"/>
      <c r="DI101" s="2">
        <v>0</v>
      </c>
      <c r="DJ101" s="1" t="s">
        <v>1082</v>
      </c>
      <c r="DK101" s="2">
        <v>0</v>
      </c>
      <c r="DL101" s="16">
        <v>0</v>
      </c>
      <c r="DM101" s="15">
        <v>0</v>
      </c>
      <c r="DN101" s="41"/>
      <c r="DO101" s="16">
        <v>0</v>
      </c>
      <c r="DP101" s="16">
        <v>0</v>
      </c>
      <c r="DQ101" s="16">
        <v>0</v>
      </c>
      <c r="DR101" s="15">
        <v>0</v>
      </c>
      <c r="DS101" s="41"/>
      <c r="DT101" s="16">
        <v>0</v>
      </c>
      <c r="DU101" s="16">
        <v>0</v>
      </c>
      <c r="DV101" s="16">
        <v>0</v>
      </c>
      <c r="DW101" s="16">
        <v>0</v>
      </c>
      <c r="DX101" s="41"/>
      <c r="DY101" s="16">
        <v>0</v>
      </c>
      <c r="DZ101" s="1">
        <v>0</v>
      </c>
      <c r="EA101" s="41"/>
      <c r="EB101" s="15">
        <v>0</v>
      </c>
      <c r="EC101" s="41"/>
      <c r="ED101" s="15">
        <v>0</v>
      </c>
      <c r="EE101" s="15">
        <v>0</v>
      </c>
      <c r="EF101" s="15">
        <v>0</v>
      </c>
      <c r="EG101" s="15">
        <v>0</v>
      </c>
      <c r="EH101" s="15">
        <v>0</v>
      </c>
      <c r="EI101" s="16">
        <v>0</v>
      </c>
      <c r="EJ101" s="16">
        <v>0</v>
      </c>
      <c r="EK101" s="1">
        <v>0</v>
      </c>
      <c r="EL101" s="41"/>
      <c r="EM101" s="16">
        <v>0</v>
      </c>
      <c r="EN101" s="16">
        <v>0</v>
      </c>
      <c r="EO101" s="16">
        <v>0</v>
      </c>
      <c r="EP101" s="16">
        <v>0</v>
      </c>
      <c r="EQ101" s="16">
        <v>0</v>
      </c>
      <c r="ER101" s="16">
        <v>0</v>
      </c>
      <c r="ES101" s="16">
        <v>0</v>
      </c>
      <c r="ET101" s="16">
        <v>0</v>
      </c>
      <c r="EU101" s="1">
        <v>0</v>
      </c>
      <c r="EV101" s="1">
        <v>0</v>
      </c>
      <c r="EW101" s="1">
        <v>0</v>
      </c>
      <c r="EX101" s="16">
        <v>0</v>
      </c>
      <c r="EY101" s="16">
        <v>0</v>
      </c>
      <c r="EZ101" s="42"/>
      <c r="FA101" s="16">
        <v>0</v>
      </c>
      <c r="FB101" s="29">
        <v>0</v>
      </c>
      <c r="FC101" s="29">
        <v>0</v>
      </c>
      <c r="FD101" s="1">
        <v>0</v>
      </c>
      <c r="FE101" s="1">
        <v>0</v>
      </c>
      <c r="FF101" s="1">
        <v>0</v>
      </c>
      <c r="FG101" s="1">
        <v>0</v>
      </c>
      <c r="FH101" s="1">
        <v>0</v>
      </c>
      <c r="FI101" s="1">
        <v>0</v>
      </c>
      <c r="FJ101" s="1">
        <v>0</v>
      </c>
      <c r="FK101" s="1">
        <v>0</v>
      </c>
      <c r="FL101" s="1">
        <v>0</v>
      </c>
      <c r="FM101" s="1">
        <v>0</v>
      </c>
      <c r="FN101" s="1">
        <v>0</v>
      </c>
      <c r="FO101" s="1">
        <v>0</v>
      </c>
      <c r="FP101" s="1">
        <v>0</v>
      </c>
      <c r="FQ101" s="1">
        <v>0</v>
      </c>
      <c r="FR101" s="1">
        <v>0</v>
      </c>
      <c r="FS101" s="1">
        <v>0</v>
      </c>
      <c r="FT101" s="1">
        <v>0</v>
      </c>
      <c r="FU101" s="1">
        <v>0</v>
      </c>
      <c r="FV101" s="1">
        <v>0</v>
      </c>
      <c r="FW101" s="1">
        <v>0</v>
      </c>
    </row>
    <row r="102" spans="1:179" s="31" customFormat="1" ht="120" customHeight="1" x14ac:dyDescent="0.25">
      <c r="A102" s="35" t="s">
        <v>2379</v>
      </c>
      <c r="B102" s="1" t="s">
        <v>1389</v>
      </c>
      <c r="C102" s="1" t="s">
        <v>1390</v>
      </c>
      <c r="D102" s="1" t="s">
        <v>1030</v>
      </c>
      <c r="E102" s="1">
        <v>3</v>
      </c>
      <c r="F102" s="1" t="s">
        <v>1391</v>
      </c>
      <c r="G102" s="1">
        <v>2</v>
      </c>
      <c r="H102" s="7" t="s">
        <v>1392</v>
      </c>
      <c r="I102" s="17">
        <v>2004</v>
      </c>
      <c r="J102" s="1" t="s">
        <v>404</v>
      </c>
      <c r="K102" s="17">
        <v>2009</v>
      </c>
      <c r="L102" s="1" t="s">
        <v>29</v>
      </c>
      <c r="M102" s="1">
        <v>1</v>
      </c>
      <c r="N102" s="1" t="s">
        <v>29</v>
      </c>
      <c r="O102" s="1" t="s">
        <v>29</v>
      </c>
      <c r="P102" s="1" t="s">
        <v>29</v>
      </c>
      <c r="Q102" s="35" t="s">
        <v>29</v>
      </c>
      <c r="R102" s="1" t="s">
        <v>29</v>
      </c>
      <c r="S102" s="1" t="s">
        <v>29</v>
      </c>
      <c r="T102" s="1" t="s">
        <v>29</v>
      </c>
      <c r="U102" s="1" t="s">
        <v>29</v>
      </c>
      <c r="V102" s="35" t="s">
        <v>29</v>
      </c>
      <c r="W102" s="1" t="s">
        <v>30</v>
      </c>
      <c r="X102" s="1" t="s">
        <v>31</v>
      </c>
      <c r="Y102" s="16">
        <v>1</v>
      </c>
      <c r="Z102" s="42"/>
      <c r="AA102" s="42"/>
      <c r="AB102" s="25">
        <v>0</v>
      </c>
      <c r="AC102" s="25">
        <v>0</v>
      </c>
      <c r="AD102" s="16">
        <v>0</v>
      </c>
      <c r="AE102" s="16">
        <v>0</v>
      </c>
      <c r="AF102" s="16">
        <v>0</v>
      </c>
      <c r="AG102" s="16">
        <v>0</v>
      </c>
      <c r="AH102" s="16">
        <v>0</v>
      </c>
      <c r="AI102" s="42"/>
      <c r="AJ102" s="16">
        <v>0</v>
      </c>
      <c r="AK102" s="16">
        <v>0</v>
      </c>
      <c r="AL102" s="42"/>
      <c r="AM102" s="16" t="s">
        <v>1082</v>
      </c>
      <c r="AN102" s="16" t="s">
        <v>1082</v>
      </c>
      <c r="AO102" s="16" t="s">
        <v>1082</v>
      </c>
      <c r="AP102" s="41"/>
      <c r="AQ102" s="16">
        <v>0</v>
      </c>
      <c r="AR102" s="16">
        <v>0</v>
      </c>
      <c r="AS102" s="16">
        <v>0</v>
      </c>
      <c r="AT102" s="16">
        <v>0</v>
      </c>
      <c r="AU102" s="16">
        <v>0</v>
      </c>
      <c r="AV102" s="41"/>
      <c r="AW102" s="16">
        <v>0</v>
      </c>
      <c r="AX102" s="16">
        <v>0</v>
      </c>
      <c r="AY102" s="16">
        <v>0</v>
      </c>
      <c r="AZ102" s="16">
        <v>0</v>
      </c>
      <c r="BA102" s="16">
        <v>0</v>
      </c>
      <c r="BB102" s="16">
        <v>0</v>
      </c>
      <c r="BC102" s="25">
        <v>0</v>
      </c>
      <c r="BD102" s="25">
        <v>0</v>
      </c>
      <c r="BE102" s="16">
        <v>0</v>
      </c>
      <c r="BF102" s="25">
        <v>0</v>
      </c>
      <c r="BG102" s="41"/>
      <c r="BH102" s="25">
        <v>0</v>
      </c>
      <c r="BI102" s="16">
        <v>0</v>
      </c>
      <c r="BJ102" s="16">
        <v>0</v>
      </c>
      <c r="BK102" s="15">
        <v>0</v>
      </c>
      <c r="BL102" s="15">
        <v>0</v>
      </c>
      <c r="BM102" s="16">
        <v>0</v>
      </c>
      <c r="BN102" s="41"/>
      <c r="BO102" s="16">
        <v>0</v>
      </c>
      <c r="BP102" s="15">
        <v>0</v>
      </c>
      <c r="BQ102" s="16">
        <v>0</v>
      </c>
      <c r="BR102" s="41"/>
      <c r="BS102" s="16">
        <v>0</v>
      </c>
      <c r="BT102" s="16">
        <v>0</v>
      </c>
      <c r="BU102" s="41"/>
      <c r="BV102" s="16">
        <v>0</v>
      </c>
      <c r="BW102" s="16">
        <v>0</v>
      </c>
      <c r="BX102" s="16">
        <v>0</v>
      </c>
      <c r="BY102" s="1">
        <v>0</v>
      </c>
      <c r="BZ102" s="41"/>
      <c r="CA102" s="16">
        <v>0</v>
      </c>
      <c r="CB102" s="15">
        <v>0</v>
      </c>
      <c r="CC102" s="1">
        <v>0</v>
      </c>
      <c r="CD102" s="15">
        <v>0</v>
      </c>
      <c r="CE102" s="41"/>
      <c r="CF102" s="16">
        <v>0</v>
      </c>
      <c r="CG102" s="42"/>
      <c r="CH102" s="16">
        <v>0</v>
      </c>
      <c r="CI102" s="41"/>
      <c r="CJ102" s="16">
        <v>0</v>
      </c>
      <c r="CK102" s="16">
        <v>0</v>
      </c>
      <c r="CL102" s="16">
        <v>0</v>
      </c>
      <c r="CM102" s="41"/>
      <c r="CN102" s="16">
        <v>0</v>
      </c>
      <c r="CO102" s="16">
        <v>0</v>
      </c>
      <c r="CP102" s="42"/>
      <c r="CQ102" s="16">
        <v>0</v>
      </c>
      <c r="CR102" s="16">
        <v>0</v>
      </c>
      <c r="CS102" s="41"/>
      <c r="CT102" s="16">
        <v>0</v>
      </c>
      <c r="CU102" s="16">
        <v>0</v>
      </c>
      <c r="CV102" s="42"/>
      <c r="CW102" s="16" t="s">
        <v>1082</v>
      </c>
      <c r="CX102" s="16" t="s">
        <v>1082</v>
      </c>
      <c r="CY102" s="16" t="s">
        <v>1082</v>
      </c>
      <c r="CZ102" s="41"/>
      <c r="DA102" s="41"/>
      <c r="DB102" s="16">
        <v>0</v>
      </c>
      <c r="DC102" s="16">
        <v>0</v>
      </c>
      <c r="DD102" s="54">
        <v>0</v>
      </c>
      <c r="DE102" s="54">
        <v>0</v>
      </c>
      <c r="DF102" s="54">
        <v>0</v>
      </c>
      <c r="DG102" s="54">
        <v>0</v>
      </c>
      <c r="DH102" s="41"/>
      <c r="DI102" s="2">
        <v>0</v>
      </c>
      <c r="DJ102" s="1" t="s">
        <v>1082</v>
      </c>
      <c r="DK102" s="2">
        <v>0</v>
      </c>
      <c r="DL102" s="16">
        <v>0</v>
      </c>
      <c r="DM102" s="15">
        <v>0</v>
      </c>
      <c r="DN102" s="41"/>
      <c r="DO102" s="16">
        <v>0</v>
      </c>
      <c r="DP102" s="16">
        <v>0</v>
      </c>
      <c r="DQ102" s="16">
        <v>0</v>
      </c>
      <c r="DR102" s="15">
        <v>0</v>
      </c>
      <c r="DS102" s="41"/>
      <c r="DT102" s="16">
        <v>0</v>
      </c>
      <c r="DU102" s="16">
        <v>0</v>
      </c>
      <c r="DV102" s="16">
        <v>0</v>
      </c>
      <c r="DW102" s="16">
        <v>0</v>
      </c>
      <c r="DX102" s="41"/>
      <c r="DY102" s="16">
        <v>0</v>
      </c>
      <c r="DZ102" s="1">
        <v>0</v>
      </c>
      <c r="EA102" s="41"/>
      <c r="EB102" s="15">
        <v>0</v>
      </c>
      <c r="EC102" s="41"/>
      <c r="ED102" s="15">
        <v>0</v>
      </c>
      <c r="EE102" s="15">
        <v>0</v>
      </c>
      <c r="EF102" s="15">
        <v>0</v>
      </c>
      <c r="EG102" s="15">
        <v>0</v>
      </c>
      <c r="EH102" s="15">
        <v>0</v>
      </c>
      <c r="EI102" s="16">
        <v>0</v>
      </c>
      <c r="EJ102" s="16">
        <v>0</v>
      </c>
      <c r="EK102" s="1">
        <v>0</v>
      </c>
      <c r="EL102" s="41"/>
      <c r="EM102" s="16">
        <v>0</v>
      </c>
      <c r="EN102" s="16">
        <v>0</v>
      </c>
      <c r="EO102" s="16">
        <v>0</v>
      </c>
      <c r="EP102" s="16">
        <v>0</v>
      </c>
      <c r="EQ102" s="16">
        <v>0</v>
      </c>
      <c r="ER102" s="16">
        <v>0</v>
      </c>
      <c r="ES102" s="16">
        <v>0</v>
      </c>
      <c r="ET102" s="16">
        <v>0</v>
      </c>
      <c r="EU102" s="1">
        <v>0</v>
      </c>
      <c r="EV102" s="1">
        <v>0</v>
      </c>
      <c r="EW102" s="1">
        <v>0</v>
      </c>
      <c r="EX102" s="16">
        <v>0</v>
      </c>
      <c r="EY102" s="16">
        <v>0</v>
      </c>
      <c r="EZ102" s="42"/>
      <c r="FA102" s="16">
        <v>0</v>
      </c>
      <c r="FB102" s="29">
        <v>0</v>
      </c>
      <c r="FC102" s="29">
        <v>0</v>
      </c>
      <c r="FD102" s="1">
        <v>0</v>
      </c>
      <c r="FE102" s="1">
        <v>0</v>
      </c>
      <c r="FF102" s="1">
        <v>0</v>
      </c>
      <c r="FG102" s="1">
        <v>0</v>
      </c>
      <c r="FH102" s="1">
        <v>0</v>
      </c>
      <c r="FI102" s="1">
        <v>0</v>
      </c>
      <c r="FJ102" s="1">
        <v>0</v>
      </c>
      <c r="FK102" s="1">
        <v>0</v>
      </c>
      <c r="FL102" s="1">
        <v>0</v>
      </c>
      <c r="FM102" s="1">
        <v>0</v>
      </c>
      <c r="FN102" s="1">
        <v>0</v>
      </c>
      <c r="FO102" s="1">
        <v>0</v>
      </c>
      <c r="FP102" s="1">
        <v>0</v>
      </c>
      <c r="FQ102" s="1">
        <v>0</v>
      </c>
      <c r="FR102" s="1">
        <v>0</v>
      </c>
      <c r="FS102" s="1">
        <v>0</v>
      </c>
      <c r="FT102" s="1">
        <v>0</v>
      </c>
      <c r="FU102" s="1">
        <v>0</v>
      </c>
      <c r="FV102" s="1">
        <v>0</v>
      </c>
      <c r="FW102" s="1">
        <v>0</v>
      </c>
    </row>
    <row r="103" spans="1:179" ht="120" customHeight="1" x14ac:dyDescent="0.25">
      <c r="A103" s="35" t="s">
        <v>2380</v>
      </c>
      <c r="B103" s="75" t="s">
        <v>276</v>
      </c>
      <c r="C103" s="75" t="s">
        <v>277</v>
      </c>
      <c r="D103" s="75" t="s">
        <v>25</v>
      </c>
      <c r="E103" s="75">
        <v>1</v>
      </c>
      <c r="F103" s="75" t="s">
        <v>278</v>
      </c>
      <c r="G103" s="75">
        <v>2</v>
      </c>
      <c r="H103" s="76" t="s">
        <v>279</v>
      </c>
      <c r="I103" s="77">
        <v>2004</v>
      </c>
      <c r="J103" s="75" t="s">
        <v>194</v>
      </c>
      <c r="K103" s="77">
        <v>2004</v>
      </c>
      <c r="L103" s="75" t="s">
        <v>29</v>
      </c>
      <c r="M103" s="75">
        <v>1</v>
      </c>
      <c r="N103" s="75" t="s">
        <v>29</v>
      </c>
      <c r="O103" s="75" t="s">
        <v>29</v>
      </c>
      <c r="P103" s="75" t="s">
        <v>29</v>
      </c>
      <c r="Q103" s="35" t="s">
        <v>29</v>
      </c>
      <c r="R103" s="75" t="s">
        <v>29</v>
      </c>
      <c r="S103" s="75" t="s">
        <v>29</v>
      </c>
      <c r="T103" s="75" t="s">
        <v>29</v>
      </c>
      <c r="U103" s="75" t="s">
        <v>29</v>
      </c>
      <c r="V103" s="35" t="s">
        <v>29</v>
      </c>
      <c r="W103" s="75" t="s">
        <v>71</v>
      </c>
      <c r="X103" s="75" t="s">
        <v>162</v>
      </c>
      <c r="Y103" s="93">
        <v>1</v>
      </c>
      <c r="Z103" s="79"/>
      <c r="AA103" s="79"/>
      <c r="AB103" s="96">
        <v>0</v>
      </c>
      <c r="AC103" s="96">
        <v>0</v>
      </c>
      <c r="AD103" s="93">
        <v>0</v>
      </c>
      <c r="AE103" s="93">
        <v>0</v>
      </c>
      <c r="AF103" s="93">
        <v>0</v>
      </c>
      <c r="AG103" s="93">
        <v>0</v>
      </c>
      <c r="AH103" s="93">
        <v>0</v>
      </c>
      <c r="AI103" s="79"/>
      <c r="AJ103" s="93">
        <v>0</v>
      </c>
      <c r="AK103" s="93">
        <v>0</v>
      </c>
      <c r="AL103" s="79"/>
      <c r="AM103" s="93">
        <v>0</v>
      </c>
      <c r="AN103" s="93">
        <v>0</v>
      </c>
      <c r="AO103" s="93">
        <v>0</v>
      </c>
      <c r="AP103" s="78"/>
      <c r="AQ103" s="93">
        <v>0</v>
      </c>
      <c r="AR103" s="93">
        <v>0</v>
      </c>
      <c r="AS103" s="93">
        <v>0</v>
      </c>
      <c r="AT103" s="93">
        <v>0</v>
      </c>
      <c r="AU103" s="93">
        <v>0</v>
      </c>
      <c r="AV103" s="78"/>
      <c r="AW103" s="93">
        <v>0</v>
      </c>
      <c r="AX103" s="93">
        <v>0</v>
      </c>
      <c r="AY103" s="93">
        <v>0</v>
      </c>
      <c r="AZ103" s="93">
        <v>0</v>
      </c>
      <c r="BA103" s="93">
        <v>0</v>
      </c>
      <c r="BB103" s="93">
        <v>0</v>
      </c>
      <c r="BC103" s="96">
        <v>0</v>
      </c>
      <c r="BD103" s="96">
        <v>0</v>
      </c>
      <c r="BE103" s="93">
        <v>0</v>
      </c>
      <c r="BF103" s="96">
        <v>0</v>
      </c>
      <c r="BG103" s="78"/>
      <c r="BH103" s="96">
        <v>0</v>
      </c>
      <c r="BI103" s="93">
        <v>0</v>
      </c>
      <c r="BJ103" s="93">
        <v>0</v>
      </c>
      <c r="BK103" s="15" t="s">
        <v>1082</v>
      </c>
      <c r="BL103" s="15" t="s">
        <v>1082</v>
      </c>
      <c r="BM103" s="93">
        <v>0</v>
      </c>
      <c r="BN103" s="78"/>
      <c r="BO103" s="93">
        <v>0</v>
      </c>
      <c r="BP103" s="15" t="s">
        <v>1082</v>
      </c>
      <c r="BQ103" s="93">
        <v>0</v>
      </c>
      <c r="BR103" s="78"/>
      <c r="BS103" s="93">
        <v>0</v>
      </c>
      <c r="BT103" s="93">
        <v>0</v>
      </c>
      <c r="BU103" s="78"/>
      <c r="BV103" s="93">
        <v>0</v>
      </c>
      <c r="BW103" s="93">
        <v>0</v>
      </c>
      <c r="BX103" s="93">
        <v>0</v>
      </c>
      <c r="BY103" s="1">
        <v>0</v>
      </c>
      <c r="BZ103" s="78"/>
      <c r="CA103" s="93">
        <v>0</v>
      </c>
      <c r="CB103" s="15" t="s">
        <v>1082</v>
      </c>
      <c r="CC103" s="1">
        <v>0</v>
      </c>
      <c r="CD103" s="15" t="s">
        <v>1082</v>
      </c>
      <c r="CE103" s="78"/>
      <c r="CF103" s="93">
        <v>0</v>
      </c>
      <c r="CG103" s="79"/>
      <c r="CH103" s="93">
        <v>0</v>
      </c>
      <c r="CI103" s="78"/>
      <c r="CJ103" s="93">
        <v>0</v>
      </c>
      <c r="CK103" s="93">
        <v>0</v>
      </c>
      <c r="CL103" s="93">
        <v>0</v>
      </c>
      <c r="CM103" s="78"/>
      <c r="CN103" s="93">
        <v>0</v>
      </c>
      <c r="CO103" s="93">
        <v>0</v>
      </c>
      <c r="CP103" s="79"/>
      <c r="CQ103" s="93">
        <v>0</v>
      </c>
      <c r="CR103" s="93">
        <v>0</v>
      </c>
      <c r="CS103" s="78"/>
      <c r="CT103" s="93">
        <v>0</v>
      </c>
      <c r="CU103" s="93">
        <v>0</v>
      </c>
      <c r="CV103" s="79"/>
      <c r="CW103" s="93">
        <v>0</v>
      </c>
      <c r="CX103" s="93">
        <v>0</v>
      </c>
      <c r="CY103" s="93">
        <v>0</v>
      </c>
      <c r="CZ103" s="78"/>
      <c r="DA103" s="78"/>
      <c r="DB103" s="93">
        <v>0</v>
      </c>
      <c r="DC103" s="93">
        <v>0</v>
      </c>
      <c r="DD103" s="97">
        <v>0</v>
      </c>
      <c r="DE103" s="97">
        <v>0</v>
      </c>
      <c r="DF103" s="97">
        <v>0</v>
      </c>
      <c r="DG103" s="97">
        <v>0</v>
      </c>
      <c r="DH103" s="78"/>
      <c r="DI103" s="83">
        <v>0</v>
      </c>
      <c r="DJ103" s="1" t="s">
        <v>1082</v>
      </c>
      <c r="DK103" s="83">
        <v>0</v>
      </c>
      <c r="DL103" s="93">
        <v>0</v>
      </c>
      <c r="DM103" s="15" t="s">
        <v>1082</v>
      </c>
      <c r="DN103" s="78"/>
      <c r="DO103" s="93">
        <v>0</v>
      </c>
      <c r="DP103" s="93">
        <v>0</v>
      </c>
      <c r="DQ103" s="93">
        <v>0</v>
      </c>
      <c r="DR103" s="15" t="s">
        <v>1082</v>
      </c>
      <c r="DS103" s="78"/>
      <c r="DT103" s="93">
        <v>0</v>
      </c>
      <c r="DU103" s="93">
        <v>0</v>
      </c>
      <c r="DV103" s="93">
        <v>0</v>
      </c>
      <c r="DW103" s="93">
        <v>0</v>
      </c>
      <c r="DX103" s="78"/>
      <c r="DY103" s="93">
        <v>0</v>
      </c>
      <c r="DZ103" s="1">
        <v>0</v>
      </c>
      <c r="EA103" s="78"/>
      <c r="EB103" s="15" t="s">
        <v>1082</v>
      </c>
      <c r="EC103" s="78"/>
      <c r="ED103" s="15" t="s">
        <v>1082</v>
      </c>
      <c r="EE103" s="15" t="s">
        <v>1082</v>
      </c>
      <c r="EF103" s="15" t="s">
        <v>1082</v>
      </c>
      <c r="EG103" s="15" t="s">
        <v>1082</v>
      </c>
      <c r="EH103" s="15" t="s">
        <v>1082</v>
      </c>
      <c r="EI103" s="93">
        <v>0</v>
      </c>
      <c r="EJ103" s="93">
        <v>0</v>
      </c>
      <c r="EK103" s="1">
        <v>0</v>
      </c>
      <c r="EL103" s="78"/>
      <c r="EM103" s="93">
        <v>0</v>
      </c>
      <c r="EN103" s="93">
        <v>0</v>
      </c>
      <c r="EO103" s="93">
        <v>0</v>
      </c>
      <c r="EP103" s="93">
        <v>0</v>
      </c>
      <c r="EQ103" s="93">
        <v>0</v>
      </c>
      <c r="ER103" s="93">
        <v>0</v>
      </c>
      <c r="ES103" s="93" t="s">
        <v>1082</v>
      </c>
      <c r="ET103" s="93">
        <v>0</v>
      </c>
      <c r="EU103" s="1" t="s">
        <v>1082</v>
      </c>
      <c r="EV103" s="1" t="s">
        <v>1082</v>
      </c>
      <c r="EW103" s="1" t="s">
        <v>1082</v>
      </c>
      <c r="EX103" s="93">
        <v>0</v>
      </c>
      <c r="EY103" s="93">
        <v>0</v>
      </c>
      <c r="EZ103" s="79"/>
      <c r="FA103" s="93">
        <v>0</v>
      </c>
      <c r="FB103" s="92">
        <v>2</v>
      </c>
      <c r="FC103" s="93">
        <v>0</v>
      </c>
      <c r="FD103" s="93">
        <v>0</v>
      </c>
      <c r="FE103" s="93">
        <v>0</v>
      </c>
      <c r="FF103" s="93">
        <v>0</v>
      </c>
      <c r="FG103" s="93">
        <v>0</v>
      </c>
      <c r="FH103" s="1" t="s">
        <v>1082</v>
      </c>
      <c r="FI103" s="93">
        <v>0</v>
      </c>
      <c r="FJ103" s="93">
        <v>0</v>
      </c>
      <c r="FK103" s="92">
        <v>2</v>
      </c>
      <c r="FL103" s="93">
        <v>0</v>
      </c>
      <c r="FM103" s="93">
        <v>0</v>
      </c>
      <c r="FN103" s="93">
        <v>0</v>
      </c>
      <c r="FO103" s="93">
        <v>0</v>
      </c>
      <c r="FP103" s="93">
        <v>0</v>
      </c>
      <c r="FQ103" s="93">
        <v>0</v>
      </c>
      <c r="FR103" s="93">
        <v>0</v>
      </c>
      <c r="FS103" s="93">
        <v>0</v>
      </c>
      <c r="FT103" s="93">
        <v>0</v>
      </c>
      <c r="FU103" s="93">
        <v>0</v>
      </c>
      <c r="FV103" s="93">
        <v>0</v>
      </c>
      <c r="FW103" s="93">
        <v>0</v>
      </c>
    </row>
    <row r="104" spans="1:179" s="31" customFormat="1" ht="120" customHeight="1" x14ac:dyDescent="0.25">
      <c r="A104" s="35" t="s">
        <v>2381</v>
      </c>
      <c r="B104" s="1" t="s">
        <v>1393</v>
      </c>
      <c r="C104" s="1" t="s">
        <v>1394</v>
      </c>
      <c r="D104" s="1" t="s">
        <v>1395</v>
      </c>
      <c r="E104" s="1">
        <v>2</v>
      </c>
      <c r="F104" s="1" t="s">
        <v>1396</v>
      </c>
      <c r="G104" s="1">
        <v>2</v>
      </c>
      <c r="H104" s="7" t="s">
        <v>1397</v>
      </c>
      <c r="I104" s="17">
        <v>2004</v>
      </c>
      <c r="J104" s="1" t="s">
        <v>455</v>
      </c>
      <c r="K104" s="17">
        <v>2007</v>
      </c>
      <c r="L104" s="1" t="s">
        <v>29</v>
      </c>
      <c r="M104" s="1">
        <v>1</v>
      </c>
      <c r="N104" s="1" t="s">
        <v>29</v>
      </c>
      <c r="O104" s="1" t="s">
        <v>29</v>
      </c>
      <c r="P104" s="1" t="s">
        <v>29</v>
      </c>
      <c r="Q104" s="35" t="s">
        <v>29</v>
      </c>
      <c r="R104" s="1" t="s">
        <v>29</v>
      </c>
      <c r="S104" s="1" t="s">
        <v>29</v>
      </c>
      <c r="T104" s="1" t="s">
        <v>29</v>
      </c>
      <c r="U104" s="1" t="s">
        <v>29</v>
      </c>
      <c r="V104" s="35" t="s">
        <v>29</v>
      </c>
      <c r="W104" s="1" t="s">
        <v>30</v>
      </c>
      <c r="X104" s="1" t="s">
        <v>549</v>
      </c>
      <c r="Y104" s="16">
        <v>1</v>
      </c>
      <c r="Z104" s="42"/>
      <c r="AA104" s="42"/>
      <c r="AB104" s="25">
        <v>0</v>
      </c>
      <c r="AC104" s="25">
        <v>0</v>
      </c>
      <c r="AD104" s="16">
        <v>0</v>
      </c>
      <c r="AE104" s="16">
        <v>0</v>
      </c>
      <c r="AF104" s="16">
        <v>0</v>
      </c>
      <c r="AG104" s="16">
        <v>0</v>
      </c>
      <c r="AH104" s="16">
        <v>0</v>
      </c>
      <c r="AI104" s="42"/>
      <c r="AJ104" s="16">
        <v>0</v>
      </c>
      <c r="AK104" s="16">
        <v>0</v>
      </c>
      <c r="AL104" s="42"/>
      <c r="AM104" s="16" t="s">
        <v>1082</v>
      </c>
      <c r="AN104" s="16" t="s">
        <v>1082</v>
      </c>
      <c r="AO104" s="16" t="s">
        <v>1082</v>
      </c>
      <c r="AP104" s="41"/>
      <c r="AQ104" s="16">
        <v>0</v>
      </c>
      <c r="AR104" s="16">
        <v>0</v>
      </c>
      <c r="AS104" s="16">
        <v>0</v>
      </c>
      <c r="AT104" s="16">
        <v>0</v>
      </c>
      <c r="AU104" s="16">
        <v>0</v>
      </c>
      <c r="AV104" s="41"/>
      <c r="AW104" s="16">
        <v>0</v>
      </c>
      <c r="AX104" s="16">
        <v>0</v>
      </c>
      <c r="AY104" s="16">
        <v>0</v>
      </c>
      <c r="AZ104" s="16">
        <v>0</v>
      </c>
      <c r="BA104" s="16">
        <v>0</v>
      </c>
      <c r="BB104" s="16">
        <v>0</v>
      </c>
      <c r="BC104" s="25">
        <v>0</v>
      </c>
      <c r="BD104" s="25">
        <v>0</v>
      </c>
      <c r="BE104" s="16">
        <v>0</v>
      </c>
      <c r="BF104" s="25">
        <v>0</v>
      </c>
      <c r="BG104" s="41"/>
      <c r="BH104" s="25">
        <v>0</v>
      </c>
      <c r="BI104" s="16">
        <v>0</v>
      </c>
      <c r="BJ104" s="16">
        <v>0</v>
      </c>
      <c r="BK104" s="15">
        <v>0</v>
      </c>
      <c r="BL104" s="15">
        <v>0</v>
      </c>
      <c r="BM104" s="16">
        <v>0</v>
      </c>
      <c r="BN104" s="41"/>
      <c r="BO104" s="16">
        <v>0</v>
      </c>
      <c r="BP104" s="15">
        <v>0</v>
      </c>
      <c r="BQ104" s="16">
        <v>0</v>
      </c>
      <c r="BR104" s="41"/>
      <c r="BS104" s="16">
        <v>0</v>
      </c>
      <c r="BT104" s="16">
        <v>0</v>
      </c>
      <c r="BU104" s="41"/>
      <c r="BV104" s="16">
        <v>0</v>
      </c>
      <c r="BW104" s="16">
        <v>0</v>
      </c>
      <c r="BX104" s="16">
        <v>0</v>
      </c>
      <c r="BY104" s="1">
        <v>0</v>
      </c>
      <c r="BZ104" s="41"/>
      <c r="CA104" s="16">
        <v>0</v>
      </c>
      <c r="CB104" s="15">
        <v>0</v>
      </c>
      <c r="CC104" s="1">
        <v>0</v>
      </c>
      <c r="CD104" s="15">
        <v>0</v>
      </c>
      <c r="CE104" s="41"/>
      <c r="CF104" s="16">
        <v>0</v>
      </c>
      <c r="CG104" s="42"/>
      <c r="CH104" s="16">
        <v>0</v>
      </c>
      <c r="CI104" s="41"/>
      <c r="CJ104" s="16">
        <v>0</v>
      </c>
      <c r="CK104" s="16">
        <v>0</v>
      </c>
      <c r="CL104" s="16">
        <v>0</v>
      </c>
      <c r="CM104" s="41"/>
      <c r="CN104" s="16">
        <v>0</v>
      </c>
      <c r="CO104" s="16">
        <v>0</v>
      </c>
      <c r="CP104" s="42"/>
      <c r="CQ104" s="16">
        <v>0</v>
      </c>
      <c r="CR104" s="16">
        <v>0</v>
      </c>
      <c r="CS104" s="41"/>
      <c r="CT104" s="16">
        <v>0</v>
      </c>
      <c r="CU104" s="16">
        <v>0</v>
      </c>
      <c r="CV104" s="42"/>
      <c r="CW104" s="16" t="s">
        <v>1082</v>
      </c>
      <c r="CX104" s="16" t="s">
        <v>1082</v>
      </c>
      <c r="CY104" s="16" t="s">
        <v>1082</v>
      </c>
      <c r="CZ104" s="41"/>
      <c r="DA104" s="41"/>
      <c r="DB104" s="16">
        <v>0</v>
      </c>
      <c r="DC104" s="16">
        <v>0</v>
      </c>
      <c r="DD104" s="54">
        <v>0</v>
      </c>
      <c r="DE104" s="54">
        <v>0</v>
      </c>
      <c r="DF104" s="54">
        <v>0</v>
      </c>
      <c r="DG104" s="54">
        <v>0</v>
      </c>
      <c r="DH104" s="41"/>
      <c r="DI104" s="2">
        <v>0</v>
      </c>
      <c r="DJ104" s="1" t="s">
        <v>1082</v>
      </c>
      <c r="DK104" s="2">
        <v>0</v>
      </c>
      <c r="DL104" s="16">
        <v>0</v>
      </c>
      <c r="DM104" s="15">
        <v>0</v>
      </c>
      <c r="DN104" s="41"/>
      <c r="DO104" s="16">
        <v>0</v>
      </c>
      <c r="DP104" s="16">
        <v>0</v>
      </c>
      <c r="DQ104" s="16">
        <v>0</v>
      </c>
      <c r="DR104" s="15">
        <v>0</v>
      </c>
      <c r="DS104" s="41"/>
      <c r="DT104" s="16">
        <v>0</v>
      </c>
      <c r="DU104" s="16">
        <v>0</v>
      </c>
      <c r="DV104" s="16">
        <v>0</v>
      </c>
      <c r="DW104" s="16">
        <v>0</v>
      </c>
      <c r="DX104" s="41"/>
      <c r="DY104" s="16">
        <v>0</v>
      </c>
      <c r="DZ104" s="1">
        <v>0</v>
      </c>
      <c r="EA104" s="41"/>
      <c r="EB104" s="15">
        <v>0</v>
      </c>
      <c r="EC104" s="41"/>
      <c r="ED104" s="15">
        <v>0</v>
      </c>
      <c r="EE104" s="15">
        <v>0</v>
      </c>
      <c r="EF104" s="15">
        <v>0</v>
      </c>
      <c r="EG104" s="15">
        <v>0</v>
      </c>
      <c r="EH104" s="15">
        <v>0</v>
      </c>
      <c r="EI104" s="16">
        <v>0</v>
      </c>
      <c r="EJ104" s="16">
        <v>0</v>
      </c>
      <c r="EK104" s="1">
        <v>0</v>
      </c>
      <c r="EL104" s="41"/>
      <c r="EM104" s="16">
        <v>0</v>
      </c>
      <c r="EN104" s="16">
        <v>0</v>
      </c>
      <c r="EO104" s="16">
        <v>0</v>
      </c>
      <c r="EP104" s="16">
        <v>0</v>
      </c>
      <c r="EQ104" s="16">
        <v>0</v>
      </c>
      <c r="ER104" s="16">
        <v>0</v>
      </c>
      <c r="ES104" s="16">
        <v>0</v>
      </c>
      <c r="ET104" s="16">
        <v>0</v>
      </c>
      <c r="EU104" s="1">
        <v>0</v>
      </c>
      <c r="EV104" s="1">
        <v>0</v>
      </c>
      <c r="EW104" s="1">
        <v>0</v>
      </c>
      <c r="EX104" s="16">
        <v>0</v>
      </c>
      <c r="EY104" s="16">
        <v>0</v>
      </c>
      <c r="EZ104" s="42"/>
      <c r="FA104" s="16">
        <v>0</v>
      </c>
      <c r="FB104" s="40">
        <v>0</v>
      </c>
      <c r="FC104" s="16">
        <v>0</v>
      </c>
      <c r="FD104" s="1">
        <v>0</v>
      </c>
      <c r="FE104" s="1">
        <v>0</v>
      </c>
      <c r="FF104" s="1">
        <v>0</v>
      </c>
      <c r="FG104" s="1">
        <v>0</v>
      </c>
      <c r="FH104" s="1">
        <v>0</v>
      </c>
      <c r="FI104" s="1">
        <v>0</v>
      </c>
      <c r="FJ104" s="1">
        <v>0</v>
      </c>
      <c r="FK104" s="1">
        <v>0</v>
      </c>
      <c r="FL104" s="1">
        <v>0</v>
      </c>
      <c r="FM104" s="1">
        <v>0</v>
      </c>
      <c r="FN104" s="1">
        <v>0</v>
      </c>
      <c r="FO104" s="1">
        <v>0</v>
      </c>
      <c r="FP104" s="1">
        <v>0</v>
      </c>
      <c r="FQ104" s="1">
        <v>0</v>
      </c>
      <c r="FR104" s="1">
        <v>0</v>
      </c>
      <c r="FS104" s="1">
        <v>0</v>
      </c>
      <c r="FT104" s="1">
        <v>0</v>
      </c>
      <c r="FU104" s="1">
        <v>0</v>
      </c>
      <c r="FV104" s="1">
        <v>0</v>
      </c>
      <c r="FW104" s="1">
        <v>0</v>
      </c>
    </row>
    <row r="105" spans="1:179" ht="120" customHeight="1" x14ac:dyDescent="0.25">
      <c r="A105" s="35" t="s">
        <v>2382</v>
      </c>
      <c r="B105" s="75" t="s">
        <v>280</v>
      </c>
      <c r="C105" s="75" t="s">
        <v>281</v>
      </c>
      <c r="D105" s="75" t="s">
        <v>25</v>
      </c>
      <c r="E105" s="75">
        <v>1</v>
      </c>
      <c r="F105" s="75" t="s">
        <v>282</v>
      </c>
      <c r="G105" s="75">
        <v>2</v>
      </c>
      <c r="H105" s="76" t="s">
        <v>283</v>
      </c>
      <c r="I105" s="77">
        <v>2004</v>
      </c>
      <c r="J105" s="75" t="s">
        <v>284</v>
      </c>
      <c r="K105" s="77">
        <v>2004</v>
      </c>
      <c r="L105" s="90" t="s">
        <v>29</v>
      </c>
      <c r="M105" s="75">
        <v>2</v>
      </c>
      <c r="N105" s="75" t="s">
        <v>29</v>
      </c>
      <c r="O105" s="75" t="s">
        <v>285</v>
      </c>
      <c r="P105" s="75">
        <v>1</v>
      </c>
      <c r="Q105" s="35" t="s">
        <v>29</v>
      </c>
      <c r="R105" s="75" t="s">
        <v>29</v>
      </c>
      <c r="S105" s="75" t="s">
        <v>29</v>
      </c>
      <c r="T105" s="75" t="s">
        <v>29</v>
      </c>
      <c r="U105" s="75" t="s">
        <v>29</v>
      </c>
      <c r="V105" s="35" t="s">
        <v>29</v>
      </c>
      <c r="W105" s="75" t="s">
        <v>71</v>
      </c>
      <c r="X105" s="75" t="s">
        <v>31</v>
      </c>
      <c r="Y105" s="83">
        <v>1</v>
      </c>
      <c r="Z105" s="79"/>
      <c r="AA105" s="79"/>
      <c r="AB105" s="96">
        <v>0</v>
      </c>
      <c r="AC105" s="96">
        <v>0</v>
      </c>
      <c r="AD105" s="93">
        <v>0</v>
      </c>
      <c r="AE105" s="93">
        <v>0</v>
      </c>
      <c r="AF105" s="93">
        <v>0</v>
      </c>
      <c r="AG105" s="93">
        <v>0</v>
      </c>
      <c r="AH105" s="93">
        <v>0</v>
      </c>
      <c r="AI105" s="79"/>
      <c r="AJ105" s="93">
        <v>0</v>
      </c>
      <c r="AK105" s="93">
        <v>0</v>
      </c>
      <c r="AL105" s="79"/>
      <c r="AM105" s="93">
        <v>0</v>
      </c>
      <c r="AN105" s="93">
        <v>0</v>
      </c>
      <c r="AO105" s="93">
        <v>0</v>
      </c>
      <c r="AP105" s="78"/>
      <c r="AQ105" s="93">
        <v>0</v>
      </c>
      <c r="AR105" s="93">
        <v>0</v>
      </c>
      <c r="AS105" s="93">
        <v>0</v>
      </c>
      <c r="AT105" s="93">
        <v>0</v>
      </c>
      <c r="AU105" s="93">
        <v>0</v>
      </c>
      <c r="AV105" s="78"/>
      <c r="AW105" s="93">
        <v>0</v>
      </c>
      <c r="AX105" s="93">
        <v>0</v>
      </c>
      <c r="AY105" s="93">
        <v>0</v>
      </c>
      <c r="AZ105" s="93">
        <v>0</v>
      </c>
      <c r="BA105" s="93">
        <v>0</v>
      </c>
      <c r="BB105" s="93">
        <v>0</v>
      </c>
      <c r="BC105" s="96">
        <v>0</v>
      </c>
      <c r="BD105" s="96">
        <v>0</v>
      </c>
      <c r="BE105" s="93">
        <v>0</v>
      </c>
      <c r="BF105" s="96">
        <v>0</v>
      </c>
      <c r="BG105" s="78"/>
      <c r="BH105" s="96">
        <v>0</v>
      </c>
      <c r="BI105" s="93">
        <v>0</v>
      </c>
      <c r="BJ105" s="93">
        <v>0</v>
      </c>
      <c r="BK105" s="15" t="s">
        <v>1082</v>
      </c>
      <c r="BL105" s="15" t="s">
        <v>1082</v>
      </c>
      <c r="BM105" s="93">
        <v>0</v>
      </c>
      <c r="BN105" s="78"/>
      <c r="BO105" s="93">
        <v>0</v>
      </c>
      <c r="BP105" s="15" t="s">
        <v>1082</v>
      </c>
      <c r="BQ105" s="93">
        <v>0</v>
      </c>
      <c r="BR105" s="78"/>
      <c r="BS105" s="93">
        <v>0</v>
      </c>
      <c r="BT105" s="93">
        <v>0</v>
      </c>
      <c r="BU105" s="78"/>
      <c r="BV105" s="93">
        <v>0</v>
      </c>
      <c r="BW105" s="93">
        <v>0</v>
      </c>
      <c r="BX105" s="93">
        <v>0</v>
      </c>
      <c r="BY105" s="1">
        <v>0</v>
      </c>
      <c r="BZ105" s="78"/>
      <c r="CA105" s="93">
        <v>0</v>
      </c>
      <c r="CB105" s="15" t="s">
        <v>1082</v>
      </c>
      <c r="CC105" s="1">
        <v>0</v>
      </c>
      <c r="CD105" s="15" t="s">
        <v>1082</v>
      </c>
      <c r="CE105" s="78"/>
      <c r="CF105" s="93">
        <v>0</v>
      </c>
      <c r="CG105" s="79"/>
      <c r="CH105" s="93">
        <v>0</v>
      </c>
      <c r="CI105" s="78"/>
      <c r="CJ105" s="93">
        <v>0</v>
      </c>
      <c r="CK105" s="93">
        <v>0</v>
      </c>
      <c r="CL105" s="93">
        <v>0</v>
      </c>
      <c r="CM105" s="78"/>
      <c r="CN105" s="93">
        <v>0</v>
      </c>
      <c r="CO105" s="93">
        <v>0</v>
      </c>
      <c r="CP105" s="79"/>
      <c r="CQ105" s="93">
        <v>0</v>
      </c>
      <c r="CR105" s="93">
        <v>0</v>
      </c>
      <c r="CS105" s="78"/>
      <c r="CT105" s="93">
        <v>0</v>
      </c>
      <c r="CU105" s="93">
        <v>0</v>
      </c>
      <c r="CV105" s="79"/>
      <c r="CW105" s="93">
        <v>0</v>
      </c>
      <c r="CX105" s="93">
        <v>0</v>
      </c>
      <c r="CY105" s="93">
        <v>0</v>
      </c>
      <c r="CZ105" s="78"/>
      <c r="DA105" s="78"/>
      <c r="DB105" s="93">
        <v>0</v>
      </c>
      <c r="DC105" s="93">
        <v>0</v>
      </c>
      <c r="DD105" s="97">
        <v>0</v>
      </c>
      <c r="DE105" s="97">
        <v>0</v>
      </c>
      <c r="DF105" s="97">
        <v>0</v>
      </c>
      <c r="DG105" s="97">
        <v>0</v>
      </c>
      <c r="DH105" s="78"/>
      <c r="DI105" s="75">
        <v>0</v>
      </c>
      <c r="DJ105" s="1" t="s">
        <v>1082</v>
      </c>
      <c r="DK105" s="75">
        <v>0</v>
      </c>
      <c r="DL105" s="93">
        <v>0</v>
      </c>
      <c r="DM105" s="15" t="s">
        <v>1082</v>
      </c>
      <c r="DN105" s="78"/>
      <c r="DO105" s="93">
        <v>0</v>
      </c>
      <c r="DP105" s="93">
        <v>0</v>
      </c>
      <c r="DQ105" s="93">
        <v>0</v>
      </c>
      <c r="DR105" s="15" t="s">
        <v>1082</v>
      </c>
      <c r="DS105" s="78"/>
      <c r="DT105" s="93">
        <v>0</v>
      </c>
      <c r="DU105" s="93">
        <v>0</v>
      </c>
      <c r="DV105" s="93">
        <v>0</v>
      </c>
      <c r="DW105" s="93">
        <v>0</v>
      </c>
      <c r="DX105" s="78"/>
      <c r="DY105" s="93">
        <v>0</v>
      </c>
      <c r="DZ105" s="1">
        <v>0</v>
      </c>
      <c r="EA105" s="78"/>
      <c r="EB105" s="15" t="s">
        <v>1082</v>
      </c>
      <c r="EC105" s="78"/>
      <c r="ED105" s="15" t="s">
        <v>1082</v>
      </c>
      <c r="EE105" s="15" t="s">
        <v>1082</v>
      </c>
      <c r="EF105" s="15" t="s">
        <v>1082</v>
      </c>
      <c r="EG105" s="15" t="s">
        <v>1082</v>
      </c>
      <c r="EH105" s="15" t="s">
        <v>1082</v>
      </c>
      <c r="EI105" s="93">
        <v>0</v>
      </c>
      <c r="EJ105" s="93">
        <v>0</v>
      </c>
      <c r="EK105" s="1">
        <v>0</v>
      </c>
      <c r="EL105" s="78"/>
      <c r="EM105" s="93">
        <v>0</v>
      </c>
      <c r="EN105" s="93">
        <v>0</v>
      </c>
      <c r="EO105" s="93">
        <v>0</v>
      </c>
      <c r="EP105" s="93">
        <v>0</v>
      </c>
      <c r="EQ105" s="93">
        <v>0</v>
      </c>
      <c r="ER105" s="93">
        <v>0</v>
      </c>
      <c r="ES105" s="93" t="s">
        <v>1082</v>
      </c>
      <c r="ET105" s="93">
        <v>0</v>
      </c>
      <c r="EU105" s="1" t="s">
        <v>1082</v>
      </c>
      <c r="EV105" s="1" t="s">
        <v>1082</v>
      </c>
      <c r="EW105" s="1" t="s">
        <v>1082</v>
      </c>
      <c r="EX105" s="93">
        <v>0</v>
      </c>
      <c r="EY105" s="93">
        <v>0</v>
      </c>
      <c r="EZ105" s="79"/>
      <c r="FA105" s="93">
        <v>0</v>
      </c>
      <c r="FB105" s="92">
        <v>2</v>
      </c>
      <c r="FC105" s="92">
        <v>2</v>
      </c>
      <c r="FD105" s="98">
        <v>0</v>
      </c>
      <c r="FE105" s="93">
        <v>0</v>
      </c>
      <c r="FF105" s="93">
        <v>0</v>
      </c>
      <c r="FG105" s="93">
        <v>0</v>
      </c>
      <c r="FH105" s="1" t="s">
        <v>1082</v>
      </c>
      <c r="FI105" s="93">
        <v>0</v>
      </c>
      <c r="FJ105" s="93">
        <v>0</v>
      </c>
      <c r="FK105" s="92">
        <v>2</v>
      </c>
      <c r="FL105" s="93">
        <v>0</v>
      </c>
      <c r="FM105" s="93">
        <v>0</v>
      </c>
      <c r="FN105" s="93">
        <v>0</v>
      </c>
      <c r="FO105" s="93">
        <v>0</v>
      </c>
      <c r="FP105" s="93">
        <v>0</v>
      </c>
      <c r="FQ105" s="93">
        <v>0</v>
      </c>
      <c r="FR105" s="93">
        <v>0</v>
      </c>
      <c r="FS105" s="93">
        <v>0</v>
      </c>
      <c r="FT105" s="93">
        <v>0</v>
      </c>
      <c r="FU105" s="93">
        <v>0</v>
      </c>
      <c r="FV105" s="93">
        <v>0</v>
      </c>
      <c r="FW105" s="93">
        <v>0</v>
      </c>
    </row>
    <row r="106" spans="1:179" s="31" customFormat="1" ht="120" customHeight="1" x14ac:dyDescent="0.25">
      <c r="A106" s="35" t="s">
        <v>2383</v>
      </c>
      <c r="B106" s="1" t="s">
        <v>1398</v>
      </c>
      <c r="C106" s="1" t="s">
        <v>1399</v>
      </c>
      <c r="D106" s="1" t="s">
        <v>25</v>
      </c>
      <c r="E106" s="1">
        <v>1</v>
      </c>
      <c r="F106" s="1" t="s">
        <v>1400</v>
      </c>
      <c r="G106" s="1">
        <v>2</v>
      </c>
      <c r="H106" s="7" t="s">
        <v>1401</v>
      </c>
      <c r="I106" s="17">
        <v>2004</v>
      </c>
      <c r="J106" s="1">
        <v>2006</v>
      </c>
      <c r="K106" s="17">
        <v>2006</v>
      </c>
      <c r="L106" s="6" t="s">
        <v>29</v>
      </c>
      <c r="M106" s="15">
        <v>1</v>
      </c>
      <c r="N106" s="1" t="s">
        <v>29</v>
      </c>
      <c r="O106" s="15" t="s">
        <v>29</v>
      </c>
      <c r="P106" s="1" t="s">
        <v>29</v>
      </c>
      <c r="Q106" s="35" t="s">
        <v>29</v>
      </c>
      <c r="R106" s="1" t="s">
        <v>29</v>
      </c>
      <c r="S106" s="1" t="s">
        <v>29</v>
      </c>
      <c r="T106" s="1" t="s">
        <v>29</v>
      </c>
      <c r="U106" s="1" t="s">
        <v>29</v>
      </c>
      <c r="V106" s="35" t="s">
        <v>29</v>
      </c>
      <c r="W106" s="1" t="s">
        <v>51</v>
      </c>
      <c r="X106" s="1" t="s">
        <v>31</v>
      </c>
      <c r="Y106" s="2">
        <v>0</v>
      </c>
      <c r="Z106" s="42"/>
      <c r="AA106" s="42"/>
      <c r="AB106" s="25">
        <v>0</v>
      </c>
      <c r="AC106" s="25">
        <v>0</v>
      </c>
      <c r="AD106" s="16">
        <v>0</v>
      </c>
      <c r="AE106" s="16">
        <v>0</v>
      </c>
      <c r="AF106" s="16">
        <v>0</v>
      </c>
      <c r="AG106" s="16">
        <v>0</v>
      </c>
      <c r="AH106" s="16">
        <v>0</v>
      </c>
      <c r="AI106" s="42"/>
      <c r="AJ106" s="16">
        <v>0</v>
      </c>
      <c r="AK106" s="16">
        <v>0</v>
      </c>
      <c r="AL106" s="42"/>
      <c r="AM106" s="16" t="s">
        <v>1082</v>
      </c>
      <c r="AN106" s="16" t="s">
        <v>1082</v>
      </c>
      <c r="AO106" s="16" t="s">
        <v>1082</v>
      </c>
      <c r="AP106" s="41"/>
      <c r="AQ106" s="16">
        <v>0</v>
      </c>
      <c r="AR106" s="16">
        <v>0</v>
      </c>
      <c r="AS106" s="16">
        <v>0</v>
      </c>
      <c r="AT106" s="16">
        <v>0</v>
      </c>
      <c r="AU106" s="16">
        <v>0</v>
      </c>
      <c r="AV106" s="41"/>
      <c r="AW106" s="16">
        <v>0</v>
      </c>
      <c r="AX106" s="16">
        <v>0</v>
      </c>
      <c r="AY106" s="16">
        <v>0</v>
      </c>
      <c r="AZ106" s="16">
        <v>0</v>
      </c>
      <c r="BA106" s="16">
        <v>0</v>
      </c>
      <c r="BB106" s="16">
        <v>0</v>
      </c>
      <c r="BC106" s="25">
        <v>0</v>
      </c>
      <c r="BD106" s="25">
        <v>0</v>
      </c>
      <c r="BE106" s="16">
        <v>0</v>
      </c>
      <c r="BF106" s="25">
        <v>0</v>
      </c>
      <c r="BG106" s="41"/>
      <c r="BH106" s="25">
        <v>0</v>
      </c>
      <c r="BI106" s="16">
        <v>0</v>
      </c>
      <c r="BJ106" s="16">
        <v>0</v>
      </c>
      <c r="BK106" s="15">
        <v>0</v>
      </c>
      <c r="BL106" s="15">
        <v>0</v>
      </c>
      <c r="BM106" s="16">
        <v>0</v>
      </c>
      <c r="BN106" s="41"/>
      <c r="BO106" s="16">
        <v>0</v>
      </c>
      <c r="BP106" s="15">
        <v>0</v>
      </c>
      <c r="BQ106" s="16">
        <v>0</v>
      </c>
      <c r="BR106" s="41"/>
      <c r="BS106" s="16">
        <v>0</v>
      </c>
      <c r="BT106" s="16">
        <v>0</v>
      </c>
      <c r="BU106" s="41"/>
      <c r="BV106" s="16">
        <v>0</v>
      </c>
      <c r="BW106" s="16">
        <v>0</v>
      </c>
      <c r="BX106" s="16">
        <v>0</v>
      </c>
      <c r="BY106" s="1">
        <v>0</v>
      </c>
      <c r="BZ106" s="41"/>
      <c r="CA106" s="16">
        <v>0</v>
      </c>
      <c r="CB106" s="15">
        <v>0</v>
      </c>
      <c r="CC106" s="1">
        <v>0</v>
      </c>
      <c r="CD106" s="15">
        <v>0</v>
      </c>
      <c r="CE106" s="41"/>
      <c r="CF106" s="16">
        <v>0</v>
      </c>
      <c r="CG106" s="42"/>
      <c r="CH106" s="16">
        <v>0</v>
      </c>
      <c r="CI106" s="41"/>
      <c r="CJ106" s="16">
        <v>0</v>
      </c>
      <c r="CK106" s="16">
        <v>0</v>
      </c>
      <c r="CL106" s="16">
        <v>0</v>
      </c>
      <c r="CM106" s="41"/>
      <c r="CN106" s="16">
        <v>0</v>
      </c>
      <c r="CO106" s="16">
        <v>0</v>
      </c>
      <c r="CP106" s="42"/>
      <c r="CQ106" s="16">
        <v>0</v>
      </c>
      <c r="CR106" s="16">
        <v>0</v>
      </c>
      <c r="CS106" s="41"/>
      <c r="CT106" s="16">
        <v>0</v>
      </c>
      <c r="CU106" s="16">
        <v>0</v>
      </c>
      <c r="CV106" s="42"/>
      <c r="CW106" s="16" t="s">
        <v>1082</v>
      </c>
      <c r="CX106" s="16" t="s">
        <v>1082</v>
      </c>
      <c r="CY106" s="16" t="s">
        <v>1082</v>
      </c>
      <c r="CZ106" s="41"/>
      <c r="DA106" s="41"/>
      <c r="DB106" s="16">
        <v>0</v>
      </c>
      <c r="DC106" s="16">
        <v>0</v>
      </c>
      <c r="DD106" s="54">
        <v>0</v>
      </c>
      <c r="DE106" s="54">
        <v>0</v>
      </c>
      <c r="DF106" s="54">
        <v>0</v>
      </c>
      <c r="DG106" s="54">
        <v>0</v>
      </c>
      <c r="DH106" s="41"/>
      <c r="DI106" s="1">
        <v>0</v>
      </c>
      <c r="DJ106" s="1" t="s">
        <v>1082</v>
      </c>
      <c r="DK106" s="1">
        <v>0</v>
      </c>
      <c r="DL106" s="16">
        <v>0</v>
      </c>
      <c r="DM106" s="15">
        <v>0</v>
      </c>
      <c r="DN106" s="41"/>
      <c r="DO106" s="16">
        <v>0</v>
      </c>
      <c r="DP106" s="16">
        <v>0</v>
      </c>
      <c r="DQ106" s="16">
        <v>0</v>
      </c>
      <c r="DR106" s="15">
        <v>0</v>
      </c>
      <c r="DS106" s="41"/>
      <c r="DT106" s="16">
        <v>0</v>
      </c>
      <c r="DU106" s="16">
        <v>0</v>
      </c>
      <c r="DV106" s="16">
        <v>0</v>
      </c>
      <c r="DW106" s="16">
        <v>0</v>
      </c>
      <c r="DX106" s="41"/>
      <c r="DY106" s="16">
        <v>0</v>
      </c>
      <c r="DZ106" s="1">
        <v>0</v>
      </c>
      <c r="EA106" s="41"/>
      <c r="EB106" s="15">
        <v>0</v>
      </c>
      <c r="EC106" s="41"/>
      <c r="ED106" s="15">
        <v>0</v>
      </c>
      <c r="EE106" s="15">
        <v>0</v>
      </c>
      <c r="EF106" s="15">
        <v>0</v>
      </c>
      <c r="EG106" s="15">
        <v>0</v>
      </c>
      <c r="EH106" s="15">
        <v>0</v>
      </c>
      <c r="EI106" s="16">
        <v>0</v>
      </c>
      <c r="EJ106" s="16">
        <v>0</v>
      </c>
      <c r="EK106" s="1">
        <v>0</v>
      </c>
      <c r="EL106" s="41"/>
      <c r="EM106" s="16">
        <v>0</v>
      </c>
      <c r="EN106" s="16">
        <v>0</v>
      </c>
      <c r="EO106" s="16">
        <v>0</v>
      </c>
      <c r="EP106" s="16">
        <v>0</v>
      </c>
      <c r="EQ106" s="16">
        <v>0</v>
      </c>
      <c r="ER106" s="16">
        <v>0</v>
      </c>
      <c r="ES106" s="16">
        <v>0</v>
      </c>
      <c r="ET106" s="16">
        <v>0</v>
      </c>
      <c r="EU106" s="1">
        <v>0</v>
      </c>
      <c r="EV106" s="1">
        <v>0</v>
      </c>
      <c r="EW106" s="1">
        <v>0</v>
      </c>
      <c r="EX106" s="16">
        <v>0</v>
      </c>
      <c r="EY106" s="16">
        <v>0</v>
      </c>
      <c r="EZ106" s="42"/>
      <c r="FA106" s="16">
        <v>0</v>
      </c>
      <c r="FB106" s="40">
        <v>0</v>
      </c>
      <c r="FC106" s="40">
        <v>0</v>
      </c>
      <c r="FD106" s="1">
        <v>0</v>
      </c>
      <c r="FE106" s="1">
        <v>0</v>
      </c>
      <c r="FF106" s="1">
        <v>0</v>
      </c>
      <c r="FG106" s="1">
        <v>0</v>
      </c>
      <c r="FH106" s="1">
        <v>0</v>
      </c>
      <c r="FI106" s="1">
        <v>0</v>
      </c>
      <c r="FJ106" s="1">
        <v>0</v>
      </c>
      <c r="FK106" s="1">
        <v>0</v>
      </c>
      <c r="FL106" s="1">
        <v>0</v>
      </c>
      <c r="FM106" s="1">
        <v>0</v>
      </c>
      <c r="FN106" s="1">
        <v>0</v>
      </c>
      <c r="FO106" s="1">
        <v>0</v>
      </c>
      <c r="FP106" s="1">
        <v>0</v>
      </c>
      <c r="FQ106" s="1">
        <v>0</v>
      </c>
      <c r="FR106" s="1">
        <v>0</v>
      </c>
      <c r="FS106" s="1">
        <v>0</v>
      </c>
      <c r="FT106" s="1">
        <v>0</v>
      </c>
      <c r="FU106" s="1">
        <v>0</v>
      </c>
      <c r="FV106" s="1">
        <v>0</v>
      </c>
      <c r="FW106" s="1">
        <v>0</v>
      </c>
    </row>
    <row r="107" spans="1:179" s="31" customFormat="1" ht="120" customHeight="1" x14ac:dyDescent="0.25">
      <c r="A107" s="35" t="s">
        <v>2384</v>
      </c>
      <c r="B107" s="1" t="s">
        <v>1853</v>
      </c>
      <c r="C107" s="1" t="s">
        <v>1402</v>
      </c>
      <c r="D107" s="1" t="s">
        <v>1395</v>
      </c>
      <c r="E107" s="1">
        <v>1</v>
      </c>
      <c r="F107" s="1" t="s">
        <v>1403</v>
      </c>
      <c r="G107" s="1">
        <v>2</v>
      </c>
      <c r="H107" s="7" t="s">
        <v>1404</v>
      </c>
      <c r="I107" s="17">
        <v>2004</v>
      </c>
      <c r="J107" s="1" t="s">
        <v>1836</v>
      </c>
      <c r="K107" s="17">
        <v>2005</v>
      </c>
      <c r="L107" s="6" t="s">
        <v>29</v>
      </c>
      <c r="M107" s="1">
        <v>1</v>
      </c>
      <c r="N107" s="1" t="s">
        <v>29</v>
      </c>
      <c r="O107" s="15" t="s">
        <v>29</v>
      </c>
      <c r="P107" s="1" t="s">
        <v>29</v>
      </c>
      <c r="Q107" s="35" t="s">
        <v>29</v>
      </c>
      <c r="R107" s="1" t="s">
        <v>29</v>
      </c>
      <c r="S107" s="1" t="s">
        <v>29</v>
      </c>
      <c r="T107" s="1" t="s">
        <v>29</v>
      </c>
      <c r="U107" s="1" t="s">
        <v>29</v>
      </c>
      <c r="V107" s="35" t="s">
        <v>29</v>
      </c>
      <c r="W107" s="1" t="s">
        <v>43</v>
      </c>
      <c r="X107" s="1" t="s">
        <v>137</v>
      </c>
      <c r="Y107" s="2">
        <v>0</v>
      </c>
      <c r="Z107" s="42"/>
      <c r="AA107" s="42"/>
      <c r="AB107" s="25">
        <v>0</v>
      </c>
      <c r="AC107" s="25">
        <v>0</v>
      </c>
      <c r="AD107" s="16">
        <v>0</v>
      </c>
      <c r="AE107" s="16">
        <v>0</v>
      </c>
      <c r="AF107" s="16">
        <v>0</v>
      </c>
      <c r="AG107" s="16">
        <v>0</v>
      </c>
      <c r="AH107" s="16">
        <v>0</v>
      </c>
      <c r="AI107" s="42"/>
      <c r="AJ107" s="16">
        <v>0</v>
      </c>
      <c r="AK107" s="16">
        <v>0</v>
      </c>
      <c r="AL107" s="42"/>
      <c r="AM107" s="16" t="s">
        <v>1082</v>
      </c>
      <c r="AN107" s="16" t="s">
        <v>1082</v>
      </c>
      <c r="AO107" s="16" t="s">
        <v>1082</v>
      </c>
      <c r="AP107" s="41"/>
      <c r="AQ107" s="16">
        <v>0</v>
      </c>
      <c r="AR107" s="16">
        <v>0</v>
      </c>
      <c r="AS107" s="16">
        <v>0</v>
      </c>
      <c r="AT107" s="16">
        <v>0</v>
      </c>
      <c r="AU107" s="16">
        <v>0</v>
      </c>
      <c r="AV107" s="41"/>
      <c r="AW107" s="16">
        <v>0</v>
      </c>
      <c r="AX107" s="16">
        <v>0</v>
      </c>
      <c r="AY107" s="16">
        <v>0</v>
      </c>
      <c r="AZ107" s="16">
        <v>0</v>
      </c>
      <c r="BA107" s="16">
        <v>0</v>
      </c>
      <c r="BB107" s="16">
        <v>0</v>
      </c>
      <c r="BC107" s="25">
        <v>0</v>
      </c>
      <c r="BD107" s="25">
        <v>0</v>
      </c>
      <c r="BE107" s="16">
        <v>0</v>
      </c>
      <c r="BF107" s="25">
        <v>0</v>
      </c>
      <c r="BG107" s="41"/>
      <c r="BH107" s="25">
        <v>0</v>
      </c>
      <c r="BI107" s="16">
        <v>0</v>
      </c>
      <c r="BJ107" s="16">
        <v>0</v>
      </c>
      <c r="BK107" s="15">
        <v>0</v>
      </c>
      <c r="BL107" s="15">
        <v>0</v>
      </c>
      <c r="BM107" s="16">
        <v>0</v>
      </c>
      <c r="BN107" s="41"/>
      <c r="BO107" s="16">
        <v>0</v>
      </c>
      <c r="BP107" s="15">
        <v>0</v>
      </c>
      <c r="BQ107" s="16">
        <v>0</v>
      </c>
      <c r="BR107" s="41"/>
      <c r="BS107" s="16">
        <v>0</v>
      </c>
      <c r="BT107" s="16">
        <v>0</v>
      </c>
      <c r="BU107" s="41"/>
      <c r="BV107" s="16">
        <v>0</v>
      </c>
      <c r="BW107" s="16">
        <v>0</v>
      </c>
      <c r="BX107" s="16">
        <v>0</v>
      </c>
      <c r="BY107" s="1">
        <v>0</v>
      </c>
      <c r="BZ107" s="41"/>
      <c r="CA107" s="16">
        <v>0</v>
      </c>
      <c r="CB107" s="15">
        <v>0</v>
      </c>
      <c r="CC107" s="1">
        <v>0</v>
      </c>
      <c r="CD107" s="15">
        <v>0</v>
      </c>
      <c r="CE107" s="41"/>
      <c r="CF107" s="16">
        <v>0</v>
      </c>
      <c r="CG107" s="42"/>
      <c r="CH107" s="16">
        <v>0</v>
      </c>
      <c r="CI107" s="41"/>
      <c r="CJ107" s="16">
        <v>0</v>
      </c>
      <c r="CK107" s="16">
        <v>0</v>
      </c>
      <c r="CL107" s="16">
        <v>0</v>
      </c>
      <c r="CM107" s="41"/>
      <c r="CN107" s="16">
        <v>0</v>
      </c>
      <c r="CO107" s="16">
        <v>0</v>
      </c>
      <c r="CP107" s="42"/>
      <c r="CQ107" s="16">
        <v>0</v>
      </c>
      <c r="CR107" s="16">
        <v>0</v>
      </c>
      <c r="CS107" s="41"/>
      <c r="CT107" s="16">
        <v>0</v>
      </c>
      <c r="CU107" s="16">
        <v>0</v>
      </c>
      <c r="CV107" s="42"/>
      <c r="CW107" s="16" t="s">
        <v>1082</v>
      </c>
      <c r="CX107" s="16" t="s">
        <v>1082</v>
      </c>
      <c r="CY107" s="16" t="s">
        <v>1082</v>
      </c>
      <c r="CZ107" s="41"/>
      <c r="DA107" s="41"/>
      <c r="DB107" s="16">
        <v>0</v>
      </c>
      <c r="DC107" s="16">
        <v>0</v>
      </c>
      <c r="DD107" s="54">
        <v>0</v>
      </c>
      <c r="DE107" s="54">
        <v>0</v>
      </c>
      <c r="DF107" s="54">
        <v>0</v>
      </c>
      <c r="DG107" s="54">
        <v>0</v>
      </c>
      <c r="DH107" s="41"/>
      <c r="DI107" s="1">
        <v>0</v>
      </c>
      <c r="DJ107" s="1" t="s">
        <v>1082</v>
      </c>
      <c r="DK107" s="1">
        <v>0</v>
      </c>
      <c r="DL107" s="16">
        <v>0</v>
      </c>
      <c r="DM107" s="15">
        <v>0</v>
      </c>
      <c r="DN107" s="41"/>
      <c r="DO107" s="16">
        <v>0</v>
      </c>
      <c r="DP107" s="16">
        <v>0</v>
      </c>
      <c r="DQ107" s="16">
        <v>0</v>
      </c>
      <c r="DR107" s="15">
        <v>0</v>
      </c>
      <c r="DS107" s="41"/>
      <c r="DT107" s="16">
        <v>0</v>
      </c>
      <c r="DU107" s="16">
        <v>0</v>
      </c>
      <c r="DV107" s="16">
        <v>0</v>
      </c>
      <c r="DW107" s="16">
        <v>0</v>
      </c>
      <c r="DX107" s="41"/>
      <c r="DY107" s="16">
        <v>0</v>
      </c>
      <c r="DZ107" s="1">
        <v>0</v>
      </c>
      <c r="EA107" s="41"/>
      <c r="EB107" s="15">
        <v>0</v>
      </c>
      <c r="EC107" s="41"/>
      <c r="ED107" s="15">
        <v>0</v>
      </c>
      <c r="EE107" s="15">
        <v>0</v>
      </c>
      <c r="EF107" s="15">
        <v>0</v>
      </c>
      <c r="EG107" s="15">
        <v>0</v>
      </c>
      <c r="EH107" s="15">
        <v>0</v>
      </c>
      <c r="EI107" s="16">
        <v>0</v>
      </c>
      <c r="EJ107" s="16">
        <v>0</v>
      </c>
      <c r="EK107" s="1">
        <v>0</v>
      </c>
      <c r="EL107" s="41"/>
      <c r="EM107" s="16">
        <v>0</v>
      </c>
      <c r="EN107" s="16">
        <v>0</v>
      </c>
      <c r="EO107" s="16">
        <v>0</v>
      </c>
      <c r="EP107" s="16">
        <v>0</v>
      </c>
      <c r="EQ107" s="16">
        <v>0</v>
      </c>
      <c r="ER107" s="16">
        <v>0</v>
      </c>
      <c r="ES107" s="16">
        <v>0</v>
      </c>
      <c r="ET107" s="16">
        <v>0</v>
      </c>
      <c r="EU107" s="1">
        <v>0</v>
      </c>
      <c r="EV107" s="1">
        <v>0</v>
      </c>
      <c r="EW107" s="1">
        <v>0</v>
      </c>
      <c r="EX107" s="16">
        <v>0</v>
      </c>
      <c r="EY107" s="16">
        <v>0</v>
      </c>
      <c r="EZ107" s="42"/>
      <c r="FA107" s="16">
        <v>0</v>
      </c>
      <c r="FB107" s="40">
        <v>0</v>
      </c>
      <c r="FC107" s="40">
        <v>0</v>
      </c>
      <c r="FD107" s="1">
        <v>0</v>
      </c>
      <c r="FE107" s="1">
        <v>0</v>
      </c>
      <c r="FF107" s="1">
        <v>0</v>
      </c>
      <c r="FG107" s="1">
        <v>0</v>
      </c>
      <c r="FH107" s="1">
        <v>0</v>
      </c>
      <c r="FI107" s="1">
        <v>0</v>
      </c>
      <c r="FJ107" s="1">
        <v>0</v>
      </c>
      <c r="FK107" s="1">
        <v>0</v>
      </c>
      <c r="FL107" s="1">
        <v>0</v>
      </c>
      <c r="FM107" s="1">
        <v>0</v>
      </c>
      <c r="FN107" s="1">
        <v>0</v>
      </c>
      <c r="FO107" s="1">
        <v>0</v>
      </c>
      <c r="FP107" s="1">
        <v>0</v>
      </c>
      <c r="FQ107" s="1">
        <v>0</v>
      </c>
      <c r="FR107" s="1">
        <v>0</v>
      </c>
      <c r="FS107" s="1">
        <v>0</v>
      </c>
      <c r="FT107" s="1">
        <v>0</v>
      </c>
      <c r="FU107" s="1">
        <v>0</v>
      </c>
      <c r="FV107" s="1">
        <v>0</v>
      </c>
      <c r="FW107" s="1">
        <v>0</v>
      </c>
    </row>
    <row r="108" spans="1:179" s="31" customFormat="1" ht="120" customHeight="1" x14ac:dyDescent="0.25">
      <c r="A108" s="35" t="s">
        <v>2385</v>
      </c>
      <c r="B108" s="1" t="s">
        <v>1405</v>
      </c>
      <c r="C108" s="1" t="s">
        <v>1406</v>
      </c>
      <c r="D108" s="1" t="s">
        <v>25</v>
      </c>
      <c r="E108" s="1">
        <v>1</v>
      </c>
      <c r="F108" s="1" t="s">
        <v>1407</v>
      </c>
      <c r="G108" s="1">
        <v>2</v>
      </c>
      <c r="H108" s="7" t="s">
        <v>1408</v>
      </c>
      <c r="I108" s="17">
        <v>2004</v>
      </c>
      <c r="J108" s="1" t="s">
        <v>1409</v>
      </c>
      <c r="K108" s="17">
        <v>2004</v>
      </c>
      <c r="L108" s="6" t="s">
        <v>29</v>
      </c>
      <c r="M108" s="1">
        <v>1</v>
      </c>
      <c r="N108" s="1" t="s">
        <v>29</v>
      </c>
      <c r="O108" s="15" t="s">
        <v>29</v>
      </c>
      <c r="P108" s="1" t="s">
        <v>29</v>
      </c>
      <c r="Q108" s="35" t="s">
        <v>29</v>
      </c>
      <c r="R108" s="1" t="s">
        <v>29</v>
      </c>
      <c r="S108" s="1" t="s">
        <v>29</v>
      </c>
      <c r="T108" s="1" t="s">
        <v>29</v>
      </c>
      <c r="U108" s="1" t="s">
        <v>29</v>
      </c>
      <c r="V108" s="35" t="s">
        <v>29</v>
      </c>
      <c r="W108" s="1" t="s">
        <v>30</v>
      </c>
      <c r="X108" s="1" t="s">
        <v>1410</v>
      </c>
      <c r="Y108" s="2">
        <v>0</v>
      </c>
      <c r="Z108" s="42"/>
      <c r="AA108" s="42"/>
      <c r="AB108" s="25">
        <v>0</v>
      </c>
      <c r="AC108" s="25">
        <v>0</v>
      </c>
      <c r="AD108" s="16">
        <v>0</v>
      </c>
      <c r="AE108" s="16">
        <v>0</v>
      </c>
      <c r="AF108" s="16">
        <v>0</v>
      </c>
      <c r="AG108" s="16">
        <v>0</v>
      </c>
      <c r="AH108" s="16">
        <v>0</v>
      </c>
      <c r="AI108" s="42"/>
      <c r="AJ108" s="16">
        <v>0</v>
      </c>
      <c r="AK108" s="16">
        <v>0</v>
      </c>
      <c r="AL108" s="42"/>
      <c r="AM108" s="16">
        <v>0</v>
      </c>
      <c r="AN108" s="16">
        <v>0</v>
      </c>
      <c r="AO108" s="16">
        <v>0</v>
      </c>
      <c r="AP108" s="41"/>
      <c r="AQ108" s="16">
        <v>0</v>
      </c>
      <c r="AR108" s="16">
        <v>0</v>
      </c>
      <c r="AS108" s="16">
        <v>0</v>
      </c>
      <c r="AT108" s="16">
        <v>0</v>
      </c>
      <c r="AU108" s="16">
        <v>0</v>
      </c>
      <c r="AV108" s="41"/>
      <c r="AW108" s="16">
        <v>0</v>
      </c>
      <c r="AX108" s="16">
        <v>0</v>
      </c>
      <c r="AY108" s="16">
        <v>0</v>
      </c>
      <c r="AZ108" s="16">
        <v>0</v>
      </c>
      <c r="BA108" s="16">
        <v>0</v>
      </c>
      <c r="BB108" s="16">
        <v>0</v>
      </c>
      <c r="BC108" s="25">
        <v>0</v>
      </c>
      <c r="BD108" s="25">
        <v>0</v>
      </c>
      <c r="BE108" s="16">
        <v>0</v>
      </c>
      <c r="BF108" s="25">
        <v>0</v>
      </c>
      <c r="BG108" s="41"/>
      <c r="BH108" s="25">
        <v>0</v>
      </c>
      <c r="BI108" s="16">
        <v>0</v>
      </c>
      <c r="BJ108" s="16">
        <v>0</v>
      </c>
      <c r="BK108" s="15">
        <v>0</v>
      </c>
      <c r="BL108" s="15">
        <v>0</v>
      </c>
      <c r="BM108" s="16">
        <v>0</v>
      </c>
      <c r="BN108" s="41"/>
      <c r="BO108" s="16">
        <v>0</v>
      </c>
      <c r="BP108" s="15">
        <v>0</v>
      </c>
      <c r="BQ108" s="16">
        <v>0</v>
      </c>
      <c r="BR108" s="41"/>
      <c r="BS108" s="16">
        <v>0</v>
      </c>
      <c r="BT108" s="16">
        <v>0</v>
      </c>
      <c r="BU108" s="41"/>
      <c r="BV108" s="16">
        <v>0</v>
      </c>
      <c r="BW108" s="16">
        <v>0</v>
      </c>
      <c r="BX108" s="16">
        <v>0</v>
      </c>
      <c r="BY108" s="1">
        <v>0</v>
      </c>
      <c r="BZ108" s="41"/>
      <c r="CA108" s="16">
        <v>0</v>
      </c>
      <c r="CB108" s="15">
        <v>0</v>
      </c>
      <c r="CC108" s="1">
        <v>0</v>
      </c>
      <c r="CD108" s="15">
        <v>0</v>
      </c>
      <c r="CE108" s="41"/>
      <c r="CF108" s="16">
        <v>0</v>
      </c>
      <c r="CG108" s="42"/>
      <c r="CH108" s="16">
        <v>0</v>
      </c>
      <c r="CI108" s="41"/>
      <c r="CJ108" s="16">
        <v>0</v>
      </c>
      <c r="CK108" s="16">
        <v>0</v>
      </c>
      <c r="CL108" s="16">
        <v>0</v>
      </c>
      <c r="CM108" s="41"/>
      <c r="CN108" s="16">
        <v>0</v>
      </c>
      <c r="CO108" s="16">
        <v>0</v>
      </c>
      <c r="CP108" s="42"/>
      <c r="CQ108" s="16">
        <v>0</v>
      </c>
      <c r="CR108" s="16">
        <v>0</v>
      </c>
      <c r="CS108" s="41"/>
      <c r="CT108" s="16">
        <v>0</v>
      </c>
      <c r="CU108" s="16">
        <v>0</v>
      </c>
      <c r="CV108" s="42"/>
      <c r="CW108" s="16">
        <v>0</v>
      </c>
      <c r="CX108" s="16">
        <v>0</v>
      </c>
      <c r="CY108" s="16">
        <v>0</v>
      </c>
      <c r="CZ108" s="41"/>
      <c r="DA108" s="41"/>
      <c r="DB108" s="16">
        <v>0</v>
      </c>
      <c r="DC108" s="16">
        <v>0</v>
      </c>
      <c r="DD108" s="54">
        <v>0</v>
      </c>
      <c r="DE108" s="54">
        <v>0</v>
      </c>
      <c r="DF108" s="54">
        <v>0</v>
      </c>
      <c r="DG108" s="54">
        <v>0</v>
      </c>
      <c r="DH108" s="41"/>
      <c r="DI108" s="1">
        <v>0</v>
      </c>
      <c r="DJ108" s="1" t="s">
        <v>1082</v>
      </c>
      <c r="DK108" s="1">
        <v>0</v>
      </c>
      <c r="DL108" s="16">
        <v>0</v>
      </c>
      <c r="DM108" s="15">
        <v>0</v>
      </c>
      <c r="DN108" s="41"/>
      <c r="DO108" s="16">
        <v>0</v>
      </c>
      <c r="DP108" s="16">
        <v>0</v>
      </c>
      <c r="DQ108" s="16">
        <v>0</v>
      </c>
      <c r="DR108" s="15">
        <v>0</v>
      </c>
      <c r="DS108" s="41"/>
      <c r="DT108" s="16">
        <v>0</v>
      </c>
      <c r="DU108" s="16">
        <v>0</v>
      </c>
      <c r="DV108" s="16">
        <v>0</v>
      </c>
      <c r="DW108" s="16">
        <v>0</v>
      </c>
      <c r="DX108" s="41"/>
      <c r="DY108" s="16">
        <v>0</v>
      </c>
      <c r="DZ108" s="1">
        <v>0</v>
      </c>
      <c r="EA108" s="41"/>
      <c r="EB108" s="15">
        <v>0</v>
      </c>
      <c r="EC108" s="41"/>
      <c r="ED108" s="15">
        <v>0</v>
      </c>
      <c r="EE108" s="15">
        <v>0</v>
      </c>
      <c r="EF108" s="15">
        <v>0</v>
      </c>
      <c r="EG108" s="15">
        <v>0</v>
      </c>
      <c r="EH108" s="15">
        <v>0</v>
      </c>
      <c r="EI108" s="16">
        <v>0</v>
      </c>
      <c r="EJ108" s="16">
        <v>0</v>
      </c>
      <c r="EK108" s="1">
        <v>0</v>
      </c>
      <c r="EL108" s="41"/>
      <c r="EM108" s="16">
        <v>0</v>
      </c>
      <c r="EN108" s="16">
        <v>0</v>
      </c>
      <c r="EO108" s="16">
        <v>0</v>
      </c>
      <c r="EP108" s="16">
        <v>0</v>
      </c>
      <c r="EQ108" s="16">
        <v>0</v>
      </c>
      <c r="ER108" s="16">
        <v>0</v>
      </c>
      <c r="ES108" s="16" t="s">
        <v>1082</v>
      </c>
      <c r="ET108" s="16">
        <v>0</v>
      </c>
      <c r="EU108" s="1" t="s">
        <v>1082</v>
      </c>
      <c r="EV108" s="1" t="s">
        <v>1082</v>
      </c>
      <c r="EW108" s="1" t="s">
        <v>1082</v>
      </c>
      <c r="EX108" s="16">
        <v>0</v>
      </c>
      <c r="EY108" s="16">
        <v>0</v>
      </c>
      <c r="EZ108" s="42"/>
      <c r="FA108" s="16">
        <v>0</v>
      </c>
      <c r="FB108" s="40">
        <v>0</v>
      </c>
      <c r="FC108" s="40">
        <v>0</v>
      </c>
      <c r="FD108" s="1" t="s">
        <v>1082</v>
      </c>
      <c r="FE108" s="1" t="s">
        <v>1082</v>
      </c>
      <c r="FF108" s="1" t="s">
        <v>1082</v>
      </c>
      <c r="FG108" s="1" t="s">
        <v>1082</v>
      </c>
      <c r="FH108" s="1" t="s">
        <v>1082</v>
      </c>
      <c r="FI108" s="1" t="s">
        <v>1082</v>
      </c>
      <c r="FJ108" s="1" t="s">
        <v>1082</v>
      </c>
      <c r="FK108" s="1" t="s">
        <v>1082</v>
      </c>
      <c r="FL108" s="1" t="s">
        <v>1082</v>
      </c>
      <c r="FM108" s="1" t="s">
        <v>1082</v>
      </c>
      <c r="FN108" s="1" t="s">
        <v>1082</v>
      </c>
      <c r="FO108" s="1" t="s">
        <v>1082</v>
      </c>
      <c r="FP108" s="1" t="s">
        <v>1082</v>
      </c>
      <c r="FQ108" s="1" t="s">
        <v>1082</v>
      </c>
      <c r="FR108" s="1" t="s">
        <v>1082</v>
      </c>
      <c r="FS108" s="1" t="s">
        <v>1082</v>
      </c>
      <c r="FT108" s="1" t="s">
        <v>1082</v>
      </c>
      <c r="FU108" s="1" t="s">
        <v>1082</v>
      </c>
      <c r="FV108" s="1" t="s">
        <v>1082</v>
      </c>
      <c r="FW108" s="1" t="s">
        <v>1082</v>
      </c>
    </row>
    <row r="109" spans="1:179" s="31" customFormat="1" ht="120" customHeight="1" x14ac:dyDescent="0.25">
      <c r="A109" s="35" t="s">
        <v>2386</v>
      </c>
      <c r="B109" s="1" t="s">
        <v>1411</v>
      </c>
      <c r="C109" s="1" t="s">
        <v>1412</v>
      </c>
      <c r="D109" s="1" t="s">
        <v>25</v>
      </c>
      <c r="E109" s="1">
        <v>1</v>
      </c>
      <c r="F109" s="117" t="s">
        <v>1413</v>
      </c>
      <c r="G109" s="1">
        <v>2</v>
      </c>
      <c r="H109" s="7" t="s">
        <v>1414</v>
      </c>
      <c r="I109" s="17">
        <v>2004</v>
      </c>
      <c r="J109" s="1" t="s">
        <v>285</v>
      </c>
      <c r="K109" s="17">
        <v>2006</v>
      </c>
      <c r="L109" s="6" t="s">
        <v>29</v>
      </c>
      <c r="M109" s="1">
        <v>1</v>
      </c>
      <c r="N109" s="1" t="s">
        <v>29</v>
      </c>
      <c r="O109" s="15" t="s">
        <v>29</v>
      </c>
      <c r="P109" s="1" t="s">
        <v>29</v>
      </c>
      <c r="Q109" s="35" t="s">
        <v>29</v>
      </c>
      <c r="R109" s="1" t="s">
        <v>29</v>
      </c>
      <c r="S109" s="1" t="s">
        <v>29</v>
      </c>
      <c r="T109" s="1" t="s">
        <v>29</v>
      </c>
      <c r="U109" s="1" t="s">
        <v>29</v>
      </c>
      <c r="V109" s="35" t="s">
        <v>29</v>
      </c>
      <c r="W109" s="1" t="s">
        <v>30</v>
      </c>
      <c r="X109" s="1" t="s">
        <v>348</v>
      </c>
      <c r="Y109" s="2">
        <v>1</v>
      </c>
      <c r="Z109" s="42"/>
      <c r="AA109" s="42"/>
      <c r="AB109" s="25">
        <v>0</v>
      </c>
      <c r="AC109" s="25">
        <v>0</v>
      </c>
      <c r="AD109" s="16">
        <v>0</v>
      </c>
      <c r="AE109" s="16">
        <v>0</v>
      </c>
      <c r="AF109" s="16">
        <v>0</v>
      </c>
      <c r="AG109" s="16">
        <v>0</v>
      </c>
      <c r="AH109" s="16">
        <v>0</v>
      </c>
      <c r="AI109" s="42"/>
      <c r="AJ109" s="16">
        <v>0</v>
      </c>
      <c r="AK109" s="16">
        <v>0</v>
      </c>
      <c r="AL109" s="42"/>
      <c r="AM109" s="16" t="s">
        <v>1082</v>
      </c>
      <c r="AN109" s="16" t="s">
        <v>1082</v>
      </c>
      <c r="AO109" s="16" t="s">
        <v>1082</v>
      </c>
      <c r="AP109" s="41"/>
      <c r="AQ109" s="16">
        <v>0</v>
      </c>
      <c r="AR109" s="16">
        <v>0</v>
      </c>
      <c r="AS109" s="16">
        <v>0</v>
      </c>
      <c r="AT109" s="16">
        <v>0</v>
      </c>
      <c r="AU109" s="16">
        <v>0</v>
      </c>
      <c r="AV109" s="41"/>
      <c r="AW109" s="16">
        <v>0</v>
      </c>
      <c r="AX109" s="16">
        <v>0</v>
      </c>
      <c r="AY109" s="16">
        <v>0</v>
      </c>
      <c r="AZ109" s="16">
        <v>0</v>
      </c>
      <c r="BA109" s="16">
        <v>0</v>
      </c>
      <c r="BB109" s="16">
        <v>0</v>
      </c>
      <c r="BC109" s="25">
        <v>0</v>
      </c>
      <c r="BD109" s="25">
        <v>0</v>
      </c>
      <c r="BE109" s="16">
        <v>0</v>
      </c>
      <c r="BF109" s="25">
        <v>0</v>
      </c>
      <c r="BG109" s="41"/>
      <c r="BH109" s="25">
        <v>0</v>
      </c>
      <c r="BI109" s="16">
        <v>0</v>
      </c>
      <c r="BJ109" s="16">
        <v>0</v>
      </c>
      <c r="BK109" s="15">
        <v>0</v>
      </c>
      <c r="BL109" s="15">
        <v>0</v>
      </c>
      <c r="BM109" s="16">
        <v>0</v>
      </c>
      <c r="BN109" s="41"/>
      <c r="BO109" s="16">
        <v>0</v>
      </c>
      <c r="BP109" s="15">
        <v>0</v>
      </c>
      <c r="BQ109" s="16">
        <v>0</v>
      </c>
      <c r="BR109" s="41"/>
      <c r="BS109" s="16">
        <v>0</v>
      </c>
      <c r="BT109" s="16">
        <v>0</v>
      </c>
      <c r="BU109" s="41"/>
      <c r="BV109" s="16">
        <v>0</v>
      </c>
      <c r="BW109" s="16">
        <v>0</v>
      </c>
      <c r="BX109" s="16">
        <v>0</v>
      </c>
      <c r="BY109" s="1">
        <v>0</v>
      </c>
      <c r="BZ109" s="41"/>
      <c r="CA109" s="16">
        <v>0</v>
      </c>
      <c r="CB109" s="15">
        <v>0</v>
      </c>
      <c r="CC109" s="1">
        <v>0</v>
      </c>
      <c r="CD109" s="15">
        <v>0</v>
      </c>
      <c r="CE109" s="41"/>
      <c r="CF109" s="16">
        <v>0</v>
      </c>
      <c r="CG109" s="42"/>
      <c r="CH109" s="16">
        <v>0</v>
      </c>
      <c r="CI109" s="41"/>
      <c r="CJ109" s="16">
        <v>0</v>
      </c>
      <c r="CK109" s="16">
        <v>0</v>
      </c>
      <c r="CL109" s="16">
        <v>0</v>
      </c>
      <c r="CM109" s="41"/>
      <c r="CN109" s="16">
        <v>0</v>
      </c>
      <c r="CO109" s="16">
        <v>0</v>
      </c>
      <c r="CP109" s="42"/>
      <c r="CQ109" s="16">
        <v>0</v>
      </c>
      <c r="CR109" s="16">
        <v>0</v>
      </c>
      <c r="CS109" s="41"/>
      <c r="CT109" s="16">
        <v>0</v>
      </c>
      <c r="CU109" s="16">
        <v>0</v>
      </c>
      <c r="CV109" s="42"/>
      <c r="CW109" s="16" t="s">
        <v>1082</v>
      </c>
      <c r="CX109" s="16" t="s">
        <v>1082</v>
      </c>
      <c r="CY109" s="16" t="s">
        <v>1082</v>
      </c>
      <c r="CZ109" s="41"/>
      <c r="DA109" s="41"/>
      <c r="DB109" s="16">
        <v>0</v>
      </c>
      <c r="DC109" s="16">
        <v>0</v>
      </c>
      <c r="DD109" s="54">
        <v>0</v>
      </c>
      <c r="DE109" s="54">
        <v>0</v>
      </c>
      <c r="DF109" s="54">
        <v>0</v>
      </c>
      <c r="DG109" s="54">
        <v>0</v>
      </c>
      <c r="DH109" s="41"/>
      <c r="DI109" s="1">
        <v>0</v>
      </c>
      <c r="DJ109" s="1" t="s">
        <v>1082</v>
      </c>
      <c r="DK109" s="1">
        <v>0</v>
      </c>
      <c r="DL109" s="16">
        <v>0</v>
      </c>
      <c r="DM109" s="15">
        <v>0</v>
      </c>
      <c r="DN109" s="41"/>
      <c r="DO109" s="16">
        <v>0</v>
      </c>
      <c r="DP109" s="16">
        <v>0</v>
      </c>
      <c r="DQ109" s="16">
        <v>0</v>
      </c>
      <c r="DR109" s="15">
        <v>0</v>
      </c>
      <c r="DS109" s="41"/>
      <c r="DT109" s="16">
        <v>0</v>
      </c>
      <c r="DU109" s="16">
        <v>0</v>
      </c>
      <c r="DV109" s="16">
        <v>0</v>
      </c>
      <c r="DW109" s="16">
        <v>0</v>
      </c>
      <c r="DX109" s="41"/>
      <c r="DY109" s="16">
        <v>0</v>
      </c>
      <c r="DZ109" s="1">
        <v>0</v>
      </c>
      <c r="EA109" s="41"/>
      <c r="EB109" s="15">
        <v>0</v>
      </c>
      <c r="EC109" s="41"/>
      <c r="ED109" s="15">
        <v>0</v>
      </c>
      <c r="EE109" s="15">
        <v>0</v>
      </c>
      <c r="EF109" s="15">
        <v>0</v>
      </c>
      <c r="EG109" s="15">
        <v>0</v>
      </c>
      <c r="EH109" s="15">
        <v>0</v>
      </c>
      <c r="EI109" s="16">
        <v>0</v>
      </c>
      <c r="EJ109" s="16">
        <v>0</v>
      </c>
      <c r="EK109" s="1">
        <v>0</v>
      </c>
      <c r="EL109" s="41"/>
      <c r="EM109" s="16">
        <v>0</v>
      </c>
      <c r="EN109" s="16">
        <v>0</v>
      </c>
      <c r="EO109" s="16">
        <v>0</v>
      </c>
      <c r="EP109" s="16">
        <v>0</v>
      </c>
      <c r="EQ109" s="16">
        <v>0</v>
      </c>
      <c r="ER109" s="16">
        <v>0</v>
      </c>
      <c r="ES109" s="16">
        <v>0</v>
      </c>
      <c r="ET109" s="16">
        <v>0</v>
      </c>
      <c r="EU109" s="1">
        <v>0</v>
      </c>
      <c r="EV109" s="1">
        <v>0</v>
      </c>
      <c r="EW109" s="1">
        <v>0</v>
      </c>
      <c r="EX109" s="16">
        <v>0</v>
      </c>
      <c r="EY109" s="16">
        <v>0</v>
      </c>
      <c r="EZ109" s="42"/>
      <c r="FA109" s="16">
        <v>0</v>
      </c>
      <c r="FB109" s="40">
        <v>0</v>
      </c>
      <c r="FC109" s="40">
        <v>0</v>
      </c>
      <c r="FD109" s="1">
        <v>0</v>
      </c>
      <c r="FE109" s="1">
        <v>0</v>
      </c>
      <c r="FF109" s="1">
        <v>0</v>
      </c>
      <c r="FG109" s="1">
        <v>0</v>
      </c>
      <c r="FH109" s="1">
        <v>0</v>
      </c>
      <c r="FI109" s="1">
        <v>0</v>
      </c>
      <c r="FJ109" s="1">
        <v>0</v>
      </c>
      <c r="FK109" s="1">
        <v>0</v>
      </c>
      <c r="FL109" s="1">
        <v>0</v>
      </c>
      <c r="FM109" s="1">
        <v>0</v>
      </c>
      <c r="FN109" s="1">
        <v>0</v>
      </c>
      <c r="FO109" s="1">
        <v>0</v>
      </c>
      <c r="FP109" s="1">
        <v>0</v>
      </c>
      <c r="FQ109" s="1">
        <v>0</v>
      </c>
      <c r="FR109" s="1">
        <v>0</v>
      </c>
      <c r="FS109" s="1">
        <v>0</v>
      </c>
      <c r="FT109" s="1">
        <v>0</v>
      </c>
      <c r="FU109" s="1">
        <v>0</v>
      </c>
      <c r="FV109" s="1">
        <v>0</v>
      </c>
      <c r="FW109" s="1">
        <v>0</v>
      </c>
    </row>
    <row r="110" spans="1:179" ht="120" customHeight="1" x14ac:dyDescent="0.25">
      <c r="A110" s="35" t="s">
        <v>2298</v>
      </c>
      <c r="B110" s="75" t="s">
        <v>286</v>
      </c>
      <c r="C110" s="75" t="s">
        <v>287</v>
      </c>
      <c r="D110" s="83" t="s">
        <v>25</v>
      </c>
      <c r="E110" s="83">
        <v>1</v>
      </c>
      <c r="F110" s="83" t="s">
        <v>288</v>
      </c>
      <c r="G110" s="75">
        <v>2</v>
      </c>
      <c r="H110" s="76" t="s">
        <v>289</v>
      </c>
      <c r="I110" s="77">
        <v>2004</v>
      </c>
      <c r="J110" s="76" t="s">
        <v>290</v>
      </c>
      <c r="K110" s="77">
        <v>2005</v>
      </c>
      <c r="L110" s="90" t="s">
        <v>29</v>
      </c>
      <c r="M110" s="83">
        <v>1</v>
      </c>
      <c r="N110" s="83" t="s">
        <v>29</v>
      </c>
      <c r="O110" s="83" t="s">
        <v>29</v>
      </c>
      <c r="P110" s="83" t="s">
        <v>29</v>
      </c>
      <c r="Q110" s="35" t="s">
        <v>29</v>
      </c>
      <c r="R110" s="83" t="s">
        <v>29</v>
      </c>
      <c r="S110" s="83" t="s">
        <v>29</v>
      </c>
      <c r="T110" s="83" t="s">
        <v>29</v>
      </c>
      <c r="U110" s="83" t="s">
        <v>29</v>
      </c>
      <c r="V110" s="35" t="s">
        <v>29</v>
      </c>
      <c r="W110" s="83" t="s">
        <v>51</v>
      </c>
      <c r="X110" s="83" t="s">
        <v>291</v>
      </c>
      <c r="Y110" s="83">
        <v>1</v>
      </c>
      <c r="Z110" s="91"/>
      <c r="AA110" s="91"/>
      <c r="AB110" s="83">
        <v>1</v>
      </c>
      <c r="AC110" s="83">
        <v>1</v>
      </c>
      <c r="AD110" s="83">
        <v>0</v>
      </c>
      <c r="AE110" s="75">
        <v>0</v>
      </c>
      <c r="AF110" s="86">
        <v>2</v>
      </c>
      <c r="AG110" s="75">
        <v>0</v>
      </c>
      <c r="AH110" s="75">
        <v>0</v>
      </c>
      <c r="AI110" s="87"/>
      <c r="AJ110" s="83">
        <v>0</v>
      </c>
      <c r="AK110" s="83">
        <v>0</v>
      </c>
      <c r="AL110" s="87"/>
      <c r="AM110" s="75">
        <v>0</v>
      </c>
      <c r="AN110" s="75">
        <v>0</v>
      </c>
      <c r="AO110" s="75">
        <v>0</v>
      </c>
      <c r="AP110" s="78"/>
      <c r="AQ110" s="83">
        <v>0</v>
      </c>
      <c r="AR110" s="75">
        <v>0</v>
      </c>
      <c r="AS110" s="75">
        <v>0</v>
      </c>
      <c r="AT110" s="83">
        <v>0</v>
      </c>
      <c r="AU110" s="83">
        <v>0</v>
      </c>
      <c r="AV110" s="78"/>
      <c r="AW110" s="95">
        <v>1</v>
      </c>
      <c r="AX110" s="75">
        <v>0</v>
      </c>
      <c r="AY110" s="75">
        <v>0</v>
      </c>
      <c r="AZ110" s="75">
        <v>0</v>
      </c>
      <c r="BA110" s="75">
        <v>0</v>
      </c>
      <c r="BB110" s="75">
        <v>0</v>
      </c>
      <c r="BC110" s="75">
        <v>1</v>
      </c>
      <c r="BD110" s="83">
        <v>0</v>
      </c>
      <c r="BE110" s="83">
        <v>0</v>
      </c>
      <c r="BF110" s="83">
        <v>0</v>
      </c>
      <c r="BG110" s="78"/>
      <c r="BH110" s="106">
        <v>1</v>
      </c>
      <c r="BI110" s="83">
        <v>0</v>
      </c>
      <c r="BJ110" s="83">
        <v>0</v>
      </c>
      <c r="BK110" s="15" t="s">
        <v>1082</v>
      </c>
      <c r="BL110" s="15" t="s">
        <v>1082</v>
      </c>
      <c r="BM110" s="75">
        <v>0</v>
      </c>
      <c r="BN110" s="78"/>
      <c r="BO110" s="75">
        <v>0</v>
      </c>
      <c r="BP110" s="15" t="s">
        <v>1082</v>
      </c>
      <c r="BQ110" s="83">
        <v>0</v>
      </c>
      <c r="BR110" s="78"/>
      <c r="BS110" s="83">
        <v>0</v>
      </c>
      <c r="BT110" s="83">
        <v>0</v>
      </c>
      <c r="BU110" s="78"/>
      <c r="BV110" s="83">
        <v>0</v>
      </c>
      <c r="BW110" s="75">
        <v>0</v>
      </c>
      <c r="BX110" s="83">
        <v>0</v>
      </c>
      <c r="BY110" s="1">
        <v>0</v>
      </c>
      <c r="BZ110" s="78"/>
      <c r="CA110" s="83">
        <v>0</v>
      </c>
      <c r="CB110" s="15" t="s">
        <v>1082</v>
      </c>
      <c r="CC110" s="1">
        <v>0</v>
      </c>
      <c r="CD110" s="15" t="s">
        <v>1082</v>
      </c>
      <c r="CE110" s="78"/>
      <c r="CF110" s="83">
        <v>0</v>
      </c>
      <c r="CG110" s="79"/>
      <c r="CH110" s="83">
        <v>0</v>
      </c>
      <c r="CI110" s="78"/>
      <c r="CJ110" s="83">
        <v>0</v>
      </c>
      <c r="CK110" s="83">
        <v>0</v>
      </c>
      <c r="CL110" s="83">
        <v>0</v>
      </c>
      <c r="CM110" s="78"/>
      <c r="CN110" s="75">
        <v>0</v>
      </c>
      <c r="CO110" s="75">
        <v>0</v>
      </c>
      <c r="CP110" s="87"/>
      <c r="CQ110" s="75">
        <v>2</v>
      </c>
      <c r="CR110" s="75">
        <v>0</v>
      </c>
      <c r="CS110" s="78"/>
      <c r="CT110" s="83">
        <v>2</v>
      </c>
      <c r="CU110" s="83">
        <v>107</v>
      </c>
      <c r="CV110" s="91"/>
      <c r="CW110" s="83">
        <v>0</v>
      </c>
      <c r="CX110" s="83">
        <v>0</v>
      </c>
      <c r="CY110" s="83">
        <v>1</v>
      </c>
      <c r="CZ110" s="78"/>
      <c r="DA110" s="78"/>
      <c r="DB110" s="83">
        <v>0</v>
      </c>
      <c r="DC110" s="83">
        <v>0</v>
      </c>
      <c r="DD110" s="83">
        <v>0</v>
      </c>
      <c r="DE110" s="83">
        <v>0</v>
      </c>
      <c r="DF110" s="83">
        <v>0</v>
      </c>
      <c r="DG110" s="83">
        <v>0</v>
      </c>
      <c r="DH110" s="78"/>
      <c r="DI110" s="83">
        <v>0</v>
      </c>
      <c r="DJ110" s="1" t="s">
        <v>1082</v>
      </c>
      <c r="DK110" s="83">
        <v>0</v>
      </c>
      <c r="DL110" s="83">
        <v>0</v>
      </c>
      <c r="DM110" s="15" t="s">
        <v>1082</v>
      </c>
      <c r="DN110" s="78"/>
      <c r="DO110" s="83">
        <v>0</v>
      </c>
      <c r="DP110" s="83">
        <v>0</v>
      </c>
      <c r="DQ110" s="83">
        <v>0</v>
      </c>
      <c r="DR110" s="15" t="s">
        <v>1082</v>
      </c>
      <c r="DS110" s="78"/>
      <c r="DT110" s="83">
        <v>0</v>
      </c>
      <c r="DU110" s="83">
        <v>0</v>
      </c>
      <c r="DV110" s="83">
        <v>0</v>
      </c>
      <c r="DW110" s="83">
        <v>0</v>
      </c>
      <c r="DX110" s="78"/>
      <c r="DY110" s="83">
        <v>0</v>
      </c>
      <c r="DZ110" s="1">
        <v>0</v>
      </c>
      <c r="EA110" s="78"/>
      <c r="EB110" s="15" t="s">
        <v>1082</v>
      </c>
      <c r="EC110" s="78"/>
      <c r="ED110" s="15" t="s">
        <v>1082</v>
      </c>
      <c r="EE110" s="15" t="s">
        <v>1082</v>
      </c>
      <c r="EF110" s="15" t="s">
        <v>1082</v>
      </c>
      <c r="EG110" s="15" t="s">
        <v>1082</v>
      </c>
      <c r="EH110" s="15" t="s">
        <v>1082</v>
      </c>
      <c r="EI110" s="83">
        <v>0</v>
      </c>
      <c r="EJ110" s="83">
        <v>0</v>
      </c>
      <c r="EK110" s="1">
        <v>0</v>
      </c>
      <c r="EL110" s="78"/>
      <c r="EM110" s="83">
        <v>0</v>
      </c>
      <c r="EN110" s="1">
        <v>0</v>
      </c>
      <c r="EO110" s="1">
        <v>0</v>
      </c>
      <c r="EP110" s="2">
        <v>0</v>
      </c>
      <c r="EQ110" s="1">
        <v>0</v>
      </c>
      <c r="ER110" s="2">
        <v>0</v>
      </c>
      <c r="ES110" s="2">
        <v>0</v>
      </c>
      <c r="ET110" s="2">
        <v>0</v>
      </c>
      <c r="EU110" s="1">
        <v>0</v>
      </c>
      <c r="EV110" s="1">
        <v>0</v>
      </c>
      <c r="EW110" s="1">
        <v>0</v>
      </c>
      <c r="EX110" s="2">
        <v>0</v>
      </c>
      <c r="EY110" s="2">
        <v>0</v>
      </c>
      <c r="EZ110" s="91"/>
      <c r="FA110" s="83">
        <v>0</v>
      </c>
      <c r="FB110" s="83">
        <v>0</v>
      </c>
      <c r="FC110" s="86">
        <v>2</v>
      </c>
      <c r="FD110" s="95">
        <v>0</v>
      </c>
      <c r="FE110" s="83">
        <v>0</v>
      </c>
      <c r="FF110" s="83">
        <v>0</v>
      </c>
      <c r="FG110" s="83">
        <v>0</v>
      </c>
      <c r="FH110" s="1" t="s">
        <v>1082</v>
      </c>
      <c r="FI110" s="83">
        <v>0</v>
      </c>
      <c r="FJ110" s="83">
        <v>0</v>
      </c>
      <c r="FK110" s="83">
        <v>0</v>
      </c>
      <c r="FL110" s="83">
        <v>0</v>
      </c>
      <c r="FM110" s="83">
        <v>0</v>
      </c>
      <c r="FN110" s="83">
        <v>0</v>
      </c>
      <c r="FO110" s="83">
        <v>0</v>
      </c>
      <c r="FP110" s="83">
        <v>0</v>
      </c>
      <c r="FQ110" s="83">
        <v>0</v>
      </c>
      <c r="FR110" s="83">
        <v>0</v>
      </c>
      <c r="FS110" s="83">
        <v>0</v>
      </c>
      <c r="FT110" s="83">
        <v>0</v>
      </c>
      <c r="FU110" s="83">
        <v>0</v>
      </c>
      <c r="FV110" s="83">
        <v>0</v>
      </c>
      <c r="FW110" s="83">
        <v>0</v>
      </c>
    </row>
    <row r="111" spans="1:179" ht="120" customHeight="1" x14ac:dyDescent="0.25">
      <c r="A111" s="35" t="s">
        <v>2299</v>
      </c>
      <c r="B111" s="83" t="s">
        <v>292</v>
      </c>
      <c r="C111" s="75" t="s">
        <v>293</v>
      </c>
      <c r="D111" s="83" t="s">
        <v>25</v>
      </c>
      <c r="E111" s="83">
        <v>1</v>
      </c>
      <c r="F111" s="75" t="s">
        <v>294</v>
      </c>
      <c r="G111" s="75">
        <v>3</v>
      </c>
      <c r="H111" s="76" t="s">
        <v>295</v>
      </c>
      <c r="I111" s="77">
        <v>2004</v>
      </c>
      <c r="J111" s="76" t="s">
        <v>143</v>
      </c>
      <c r="K111" s="77">
        <v>2005</v>
      </c>
      <c r="L111" s="90" t="s">
        <v>29</v>
      </c>
      <c r="M111" s="83">
        <v>1</v>
      </c>
      <c r="N111" s="83" t="s">
        <v>29</v>
      </c>
      <c r="O111" s="90" t="s">
        <v>29</v>
      </c>
      <c r="P111" s="90" t="s">
        <v>29</v>
      </c>
      <c r="Q111" s="35" t="s">
        <v>29</v>
      </c>
      <c r="R111" s="90" t="s">
        <v>29</v>
      </c>
      <c r="S111" s="90" t="s">
        <v>29</v>
      </c>
      <c r="T111" s="90" t="s">
        <v>29</v>
      </c>
      <c r="U111" s="90" t="s">
        <v>29</v>
      </c>
      <c r="V111" s="35" t="s">
        <v>29</v>
      </c>
      <c r="W111" s="83" t="s">
        <v>30</v>
      </c>
      <c r="X111" s="2" t="s">
        <v>31</v>
      </c>
      <c r="Y111" s="93">
        <v>1</v>
      </c>
      <c r="Z111" s="91"/>
      <c r="AA111" s="91"/>
      <c r="AB111" s="83">
        <v>1</v>
      </c>
      <c r="AC111" s="83">
        <v>1</v>
      </c>
      <c r="AD111" s="83">
        <v>0</v>
      </c>
      <c r="AE111" s="94">
        <v>1</v>
      </c>
      <c r="AF111" s="75">
        <v>0</v>
      </c>
      <c r="AG111" s="75">
        <v>0</v>
      </c>
      <c r="AH111" s="75">
        <v>0</v>
      </c>
      <c r="AI111" s="87"/>
      <c r="AJ111" s="86">
        <v>2</v>
      </c>
      <c r="AK111" s="86">
        <v>2</v>
      </c>
      <c r="AL111" s="87"/>
      <c r="AM111" s="75">
        <v>0</v>
      </c>
      <c r="AN111" s="92">
        <v>2</v>
      </c>
      <c r="AO111" s="92">
        <v>2</v>
      </c>
      <c r="AP111" s="78"/>
      <c r="AQ111" s="75">
        <v>0</v>
      </c>
      <c r="AR111" s="86">
        <v>2</v>
      </c>
      <c r="AS111" s="95">
        <v>1</v>
      </c>
      <c r="AT111" s="83">
        <v>0</v>
      </c>
      <c r="AU111" s="86">
        <v>2</v>
      </c>
      <c r="AV111" s="78"/>
      <c r="AW111" s="95">
        <v>1</v>
      </c>
      <c r="AX111" s="75">
        <v>0</v>
      </c>
      <c r="AY111" s="75">
        <v>1</v>
      </c>
      <c r="AZ111" s="75">
        <v>0</v>
      </c>
      <c r="BA111" s="75">
        <v>0</v>
      </c>
      <c r="BB111" s="75">
        <v>0</v>
      </c>
      <c r="BC111" s="95">
        <v>1</v>
      </c>
      <c r="BD111" s="95">
        <v>1</v>
      </c>
      <c r="BE111" s="86">
        <v>2</v>
      </c>
      <c r="BF111" s="95">
        <v>0</v>
      </c>
      <c r="BG111" s="78"/>
      <c r="BH111" s="106">
        <v>1</v>
      </c>
      <c r="BI111" s="83">
        <v>0</v>
      </c>
      <c r="BJ111" s="83">
        <v>0</v>
      </c>
      <c r="BK111" s="15" t="s">
        <v>1082</v>
      </c>
      <c r="BL111" s="15" t="s">
        <v>1082</v>
      </c>
      <c r="BM111" s="109">
        <v>1</v>
      </c>
      <c r="BN111" s="78"/>
      <c r="BO111" s="94">
        <v>1</v>
      </c>
      <c r="BP111" s="15" t="s">
        <v>1082</v>
      </c>
      <c r="BQ111" s="83">
        <v>0</v>
      </c>
      <c r="BR111" s="78"/>
      <c r="BS111" s="94">
        <v>1</v>
      </c>
      <c r="BT111" s="83">
        <v>0</v>
      </c>
      <c r="BU111" s="78"/>
      <c r="BV111" s="83">
        <v>0</v>
      </c>
      <c r="BW111" s="75">
        <v>0</v>
      </c>
      <c r="BX111" s="83">
        <v>0</v>
      </c>
      <c r="BY111" s="1">
        <v>0</v>
      </c>
      <c r="BZ111" s="78"/>
      <c r="CA111" s="83">
        <v>0</v>
      </c>
      <c r="CB111" s="15" t="s">
        <v>1082</v>
      </c>
      <c r="CC111" s="1">
        <v>0</v>
      </c>
      <c r="CD111" s="15" t="s">
        <v>1082</v>
      </c>
      <c r="CE111" s="78"/>
      <c r="CF111" s="83">
        <v>0</v>
      </c>
      <c r="CG111" s="79"/>
      <c r="CH111" s="83">
        <v>0</v>
      </c>
      <c r="CI111" s="78"/>
      <c r="CJ111" s="94">
        <v>1</v>
      </c>
      <c r="CK111" s="83">
        <v>0</v>
      </c>
      <c r="CL111" s="83">
        <v>0</v>
      </c>
      <c r="CM111" s="78"/>
      <c r="CN111" s="75">
        <v>0</v>
      </c>
      <c r="CO111" s="75">
        <v>0</v>
      </c>
      <c r="CP111" s="87"/>
      <c r="CQ111" s="75">
        <v>2</v>
      </c>
      <c r="CR111" s="75">
        <v>0</v>
      </c>
      <c r="CS111" s="78"/>
      <c r="CT111" s="83">
        <v>8</v>
      </c>
      <c r="CU111" s="83">
        <v>989</v>
      </c>
      <c r="CV111" s="91"/>
      <c r="CW111" s="83">
        <v>1</v>
      </c>
      <c r="CX111" s="83">
        <v>0</v>
      </c>
      <c r="CY111" s="83">
        <v>0</v>
      </c>
      <c r="CZ111" s="78"/>
      <c r="DA111" s="78"/>
      <c r="DB111" s="118">
        <v>2</v>
      </c>
      <c r="DC111" s="83">
        <v>0</v>
      </c>
      <c r="DD111" s="83">
        <v>0</v>
      </c>
      <c r="DE111" s="83">
        <v>0</v>
      </c>
      <c r="DF111" s="83">
        <v>0</v>
      </c>
      <c r="DG111" s="86">
        <v>2</v>
      </c>
      <c r="DH111" s="78"/>
      <c r="DI111" s="83">
        <v>0</v>
      </c>
      <c r="DJ111" s="1" t="s">
        <v>1082</v>
      </c>
      <c r="DK111" s="83">
        <v>0</v>
      </c>
      <c r="DL111" s="83">
        <v>0</v>
      </c>
      <c r="DM111" s="15" t="s">
        <v>1082</v>
      </c>
      <c r="DN111" s="78"/>
      <c r="DO111" s="86">
        <v>2</v>
      </c>
      <c r="DP111" s="83">
        <v>0</v>
      </c>
      <c r="DQ111" s="83">
        <v>0</v>
      </c>
      <c r="DR111" s="15" t="s">
        <v>1082</v>
      </c>
      <c r="DS111" s="78"/>
      <c r="DT111" s="86">
        <v>2</v>
      </c>
      <c r="DU111" s="83">
        <v>0</v>
      </c>
      <c r="DV111" s="83">
        <v>0</v>
      </c>
      <c r="DW111" s="86">
        <v>2</v>
      </c>
      <c r="DX111" s="78"/>
      <c r="DY111" s="83">
        <v>0</v>
      </c>
      <c r="DZ111" s="1">
        <v>0</v>
      </c>
      <c r="EA111" s="78"/>
      <c r="EB111" s="15" t="s">
        <v>1082</v>
      </c>
      <c r="EC111" s="78"/>
      <c r="ED111" s="15" t="s">
        <v>1082</v>
      </c>
      <c r="EE111" s="15" t="s">
        <v>1082</v>
      </c>
      <c r="EF111" s="15" t="s">
        <v>1082</v>
      </c>
      <c r="EG111" s="15" t="s">
        <v>1082</v>
      </c>
      <c r="EH111" s="15" t="s">
        <v>1082</v>
      </c>
      <c r="EI111" s="86">
        <v>2</v>
      </c>
      <c r="EJ111" s="83">
        <v>0</v>
      </c>
      <c r="EK111" s="1">
        <v>0</v>
      </c>
      <c r="EL111" s="78"/>
      <c r="EM111" s="30">
        <v>1</v>
      </c>
      <c r="EN111" s="30">
        <v>1</v>
      </c>
      <c r="EO111" s="15">
        <v>0</v>
      </c>
      <c r="EP111" s="30">
        <v>1</v>
      </c>
      <c r="EQ111" s="30">
        <v>1</v>
      </c>
      <c r="ER111" s="15">
        <v>0</v>
      </c>
      <c r="ES111" s="30">
        <v>0</v>
      </c>
      <c r="ET111" s="30">
        <v>0</v>
      </c>
      <c r="EU111" s="30">
        <v>1</v>
      </c>
      <c r="EV111" s="15">
        <v>1</v>
      </c>
      <c r="EW111" s="15">
        <v>0</v>
      </c>
      <c r="EX111" s="30">
        <v>1</v>
      </c>
      <c r="EY111" s="15">
        <v>1</v>
      </c>
      <c r="EZ111" s="119"/>
      <c r="FA111" s="86">
        <v>2</v>
      </c>
      <c r="FB111" s="86">
        <v>2</v>
      </c>
      <c r="FC111" s="86">
        <v>2</v>
      </c>
      <c r="FD111" s="95">
        <v>0</v>
      </c>
      <c r="FE111" s="86">
        <v>2</v>
      </c>
      <c r="FF111" s="86">
        <v>2</v>
      </c>
      <c r="FG111" s="83">
        <v>0</v>
      </c>
      <c r="FH111" s="1" t="s">
        <v>1082</v>
      </c>
      <c r="FI111" s="86">
        <v>2</v>
      </c>
      <c r="FJ111" s="86">
        <v>2</v>
      </c>
      <c r="FK111" s="83">
        <v>0</v>
      </c>
      <c r="FL111" s="86">
        <v>2</v>
      </c>
      <c r="FM111" s="86">
        <v>2</v>
      </c>
      <c r="FN111" s="86">
        <v>2</v>
      </c>
      <c r="FO111" s="86">
        <v>2</v>
      </c>
      <c r="FP111" s="86">
        <v>2</v>
      </c>
      <c r="FQ111" s="83">
        <v>0</v>
      </c>
      <c r="FR111" s="83">
        <v>0</v>
      </c>
      <c r="FS111" s="83">
        <v>0</v>
      </c>
      <c r="FT111" s="86">
        <v>2</v>
      </c>
      <c r="FU111" s="83">
        <v>0</v>
      </c>
      <c r="FV111" s="83">
        <v>0</v>
      </c>
      <c r="FW111" s="83">
        <v>0</v>
      </c>
    </row>
    <row r="112" spans="1:179" ht="120" customHeight="1" x14ac:dyDescent="0.25">
      <c r="A112" s="35" t="s">
        <v>2300</v>
      </c>
      <c r="B112" s="75" t="s">
        <v>296</v>
      </c>
      <c r="C112" s="75" t="s">
        <v>297</v>
      </c>
      <c r="D112" s="120" t="s">
        <v>25</v>
      </c>
      <c r="E112" s="120">
        <v>1</v>
      </c>
      <c r="F112" s="120" t="s">
        <v>298</v>
      </c>
      <c r="G112" s="75">
        <v>2</v>
      </c>
      <c r="H112" s="76" t="s">
        <v>299</v>
      </c>
      <c r="I112" s="77">
        <v>2004</v>
      </c>
      <c r="J112" s="75" t="s">
        <v>194</v>
      </c>
      <c r="K112" s="77">
        <v>2004</v>
      </c>
      <c r="L112" s="120" t="s">
        <v>29</v>
      </c>
      <c r="M112" s="120">
        <v>2</v>
      </c>
      <c r="N112" s="120" t="s">
        <v>29</v>
      </c>
      <c r="O112" s="120" t="s">
        <v>78</v>
      </c>
      <c r="P112" s="120">
        <v>1</v>
      </c>
      <c r="Q112" s="35" t="s">
        <v>29</v>
      </c>
      <c r="R112" s="120" t="s">
        <v>29</v>
      </c>
      <c r="S112" s="120" t="s">
        <v>29</v>
      </c>
      <c r="T112" s="120" t="s">
        <v>29</v>
      </c>
      <c r="U112" s="75" t="s">
        <v>29</v>
      </c>
      <c r="V112" s="35" t="s">
        <v>29</v>
      </c>
      <c r="W112" s="75" t="s">
        <v>71</v>
      </c>
      <c r="X112" s="75" t="s">
        <v>31</v>
      </c>
      <c r="Y112" s="83">
        <v>1</v>
      </c>
      <c r="Z112" s="79"/>
      <c r="AA112" s="79"/>
      <c r="AB112" s="96">
        <v>0</v>
      </c>
      <c r="AC112" s="96">
        <v>0</v>
      </c>
      <c r="AD112" s="93">
        <v>0</v>
      </c>
      <c r="AE112" s="93">
        <v>0</v>
      </c>
      <c r="AF112" s="93">
        <v>0</v>
      </c>
      <c r="AG112" s="93">
        <v>0</v>
      </c>
      <c r="AH112" s="93">
        <v>0</v>
      </c>
      <c r="AI112" s="79"/>
      <c r="AJ112" s="93">
        <v>0</v>
      </c>
      <c r="AK112" s="93">
        <v>0</v>
      </c>
      <c r="AL112" s="79"/>
      <c r="AM112" s="93">
        <v>0</v>
      </c>
      <c r="AN112" s="93">
        <v>0</v>
      </c>
      <c r="AO112" s="93">
        <v>0</v>
      </c>
      <c r="AP112" s="78"/>
      <c r="AQ112" s="93">
        <v>0</v>
      </c>
      <c r="AR112" s="93">
        <v>0</v>
      </c>
      <c r="AS112" s="93">
        <v>0</v>
      </c>
      <c r="AT112" s="93">
        <v>0</v>
      </c>
      <c r="AU112" s="93">
        <v>0</v>
      </c>
      <c r="AV112" s="78"/>
      <c r="AW112" s="93">
        <v>0</v>
      </c>
      <c r="AX112" s="93">
        <v>0</v>
      </c>
      <c r="AY112" s="93">
        <v>0</v>
      </c>
      <c r="AZ112" s="93">
        <v>0</v>
      </c>
      <c r="BA112" s="93">
        <v>0</v>
      </c>
      <c r="BB112" s="93">
        <v>0</v>
      </c>
      <c r="BC112" s="96">
        <v>0</v>
      </c>
      <c r="BD112" s="96">
        <v>0</v>
      </c>
      <c r="BE112" s="93">
        <v>0</v>
      </c>
      <c r="BF112" s="96">
        <v>0</v>
      </c>
      <c r="BG112" s="78"/>
      <c r="BH112" s="96">
        <v>0</v>
      </c>
      <c r="BI112" s="93">
        <v>0</v>
      </c>
      <c r="BJ112" s="93">
        <v>0</v>
      </c>
      <c r="BK112" s="15" t="s">
        <v>1082</v>
      </c>
      <c r="BL112" s="15" t="s">
        <v>1082</v>
      </c>
      <c r="BM112" s="93">
        <v>0</v>
      </c>
      <c r="BN112" s="78"/>
      <c r="BO112" s="93">
        <v>0</v>
      </c>
      <c r="BP112" s="15" t="s">
        <v>1082</v>
      </c>
      <c r="BQ112" s="93">
        <v>0</v>
      </c>
      <c r="BR112" s="78"/>
      <c r="BS112" s="93">
        <v>0</v>
      </c>
      <c r="BT112" s="93">
        <v>0</v>
      </c>
      <c r="BU112" s="78"/>
      <c r="BV112" s="93">
        <v>0</v>
      </c>
      <c r="BW112" s="93">
        <v>0</v>
      </c>
      <c r="BX112" s="93">
        <v>0</v>
      </c>
      <c r="BY112" s="1">
        <v>0</v>
      </c>
      <c r="BZ112" s="78"/>
      <c r="CA112" s="93">
        <v>0</v>
      </c>
      <c r="CB112" s="15" t="s">
        <v>1082</v>
      </c>
      <c r="CC112" s="1">
        <v>0</v>
      </c>
      <c r="CD112" s="15" t="s">
        <v>1082</v>
      </c>
      <c r="CE112" s="78"/>
      <c r="CF112" s="93">
        <v>0</v>
      </c>
      <c r="CG112" s="79"/>
      <c r="CH112" s="93">
        <v>0</v>
      </c>
      <c r="CI112" s="78"/>
      <c r="CJ112" s="93">
        <v>0</v>
      </c>
      <c r="CK112" s="93">
        <v>0</v>
      </c>
      <c r="CL112" s="93">
        <v>0</v>
      </c>
      <c r="CM112" s="78"/>
      <c r="CN112" s="93">
        <v>0</v>
      </c>
      <c r="CO112" s="93">
        <v>0</v>
      </c>
      <c r="CP112" s="79"/>
      <c r="CQ112" s="93">
        <v>0</v>
      </c>
      <c r="CR112" s="93">
        <v>0</v>
      </c>
      <c r="CS112" s="78"/>
      <c r="CT112" s="93">
        <v>0</v>
      </c>
      <c r="CU112" s="93">
        <v>0</v>
      </c>
      <c r="CV112" s="79"/>
      <c r="CW112" s="93">
        <v>0</v>
      </c>
      <c r="CX112" s="93">
        <v>0</v>
      </c>
      <c r="CY112" s="93">
        <v>0</v>
      </c>
      <c r="CZ112" s="78"/>
      <c r="DA112" s="78"/>
      <c r="DB112" s="93">
        <v>0</v>
      </c>
      <c r="DC112" s="93">
        <v>0</v>
      </c>
      <c r="DD112" s="97">
        <v>0</v>
      </c>
      <c r="DE112" s="97">
        <v>0</v>
      </c>
      <c r="DF112" s="97">
        <v>0</v>
      </c>
      <c r="DG112" s="97">
        <v>0</v>
      </c>
      <c r="DH112" s="78"/>
      <c r="DI112" s="83">
        <v>0</v>
      </c>
      <c r="DJ112" s="1" t="s">
        <v>1082</v>
      </c>
      <c r="DK112" s="83">
        <v>0</v>
      </c>
      <c r="DL112" s="93">
        <v>0</v>
      </c>
      <c r="DM112" s="15" t="s">
        <v>1082</v>
      </c>
      <c r="DN112" s="78"/>
      <c r="DO112" s="93">
        <v>0</v>
      </c>
      <c r="DP112" s="93">
        <v>0</v>
      </c>
      <c r="DQ112" s="93">
        <v>0</v>
      </c>
      <c r="DR112" s="15" t="s">
        <v>1082</v>
      </c>
      <c r="DS112" s="78"/>
      <c r="DT112" s="93">
        <v>0</v>
      </c>
      <c r="DU112" s="93">
        <v>0</v>
      </c>
      <c r="DV112" s="93">
        <v>0</v>
      </c>
      <c r="DW112" s="93">
        <v>0</v>
      </c>
      <c r="DX112" s="78"/>
      <c r="DY112" s="93">
        <v>0</v>
      </c>
      <c r="DZ112" s="1">
        <v>0</v>
      </c>
      <c r="EA112" s="78"/>
      <c r="EB112" s="15" t="s">
        <v>1082</v>
      </c>
      <c r="EC112" s="78"/>
      <c r="ED112" s="15" t="s">
        <v>1082</v>
      </c>
      <c r="EE112" s="15" t="s">
        <v>1082</v>
      </c>
      <c r="EF112" s="15" t="s">
        <v>1082</v>
      </c>
      <c r="EG112" s="15" t="s">
        <v>1082</v>
      </c>
      <c r="EH112" s="15" t="s">
        <v>1082</v>
      </c>
      <c r="EI112" s="93">
        <v>0</v>
      </c>
      <c r="EJ112" s="93">
        <v>0</v>
      </c>
      <c r="EK112" s="1">
        <v>0</v>
      </c>
      <c r="EL112" s="78"/>
      <c r="EM112" s="93">
        <v>0</v>
      </c>
      <c r="EN112" s="93">
        <v>0</v>
      </c>
      <c r="EO112" s="93">
        <v>0</v>
      </c>
      <c r="EP112" s="93">
        <v>0</v>
      </c>
      <c r="EQ112" s="93">
        <v>0</v>
      </c>
      <c r="ER112" s="93">
        <v>0</v>
      </c>
      <c r="ES112" s="93" t="s">
        <v>1082</v>
      </c>
      <c r="ET112" s="93">
        <v>0</v>
      </c>
      <c r="EU112" s="1" t="s">
        <v>1082</v>
      </c>
      <c r="EV112" s="1" t="s">
        <v>1082</v>
      </c>
      <c r="EW112" s="1" t="s">
        <v>1082</v>
      </c>
      <c r="EX112" s="93">
        <v>0</v>
      </c>
      <c r="EY112" s="93">
        <v>0</v>
      </c>
      <c r="EZ112" s="79"/>
      <c r="FA112" s="92">
        <v>2</v>
      </c>
      <c r="FB112" s="93">
        <v>0</v>
      </c>
      <c r="FC112" s="92">
        <v>2</v>
      </c>
      <c r="FD112" s="98">
        <v>0</v>
      </c>
      <c r="FE112" s="93">
        <v>0</v>
      </c>
      <c r="FF112" s="93">
        <v>0</v>
      </c>
      <c r="FG112" s="93">
        <v>0</v>
      </c>
      <c r="FH112" s="1" t="s">
        <v>1082</v>
      </c>
      <c r="FI112" s="93">
        <v>0</v>
      </c>
      <c r="FJ112" s="92">
        <v>2</v>
      </c>
      <c r="FK112" s="93">
        <v>0</v>
      </c>
      <c r="FL112" s="93">
        <v>0</v>
      </c>
      <c r="FM112" s="93">
        <v>0</v>
      </c>
      <c r="FN112" s="93">
        <v>0</v>
      </c>
      <c r="FO112" s="93">
        <v>0</v>
      </c>
      <c r="FP112" s="93">
        <v>0</v>
      </c>
      <c r="FQ112" s="93">
        <v>0</v>
      </c>
      <c r="FR112" s="93">
        <v>0</v>
      </c>
      <c r="FS112" s="93">
        <v>0</v>
      </c>
      <c r="FT112" s="93">
        <v>0</v>
      </c>
      <c r="FU112" s="93">
        <v>0</v>
      </c>
      <c r="FV112" s="93">
        <v>0</v>
      </c>
      <c r="FW112" s="93">
        <v>0</v>
      </c>
    </row>
    <row r="113" spans="1:179" ht="120" customHeight="1" x14ac:dyDescent="0.25">
      <c r="A113" s="35" t="s">
        <v>2301</v>
      </c>
      <c r="B113" s="75" t="s">
        <v>300</v>
      </c>
      <c r="C113" s="75" t="s">
        <v>301</v>
      </c>
      <c r="D113" s="83" t="s">
        <v>25</v>
      </c>
      <c r="E113" s="83">
        <v>1</v>
      </c>
      <c r="F113" s="83" t="s">
        <v>302</v>
      </c>
      <c r="G113" s="75">
        <v>1</v>
      </c>
      <c r="H113" s="76" t="s">
        <v>303</v>
      </c>
      <c r="I113" s="77">
        <v>2004</v>
      </c>
      <c r="J113" s="76" t="s">
        <v>285</v>
      </c>
      <c r="K113" s="77">
        <v>2006</v>
      </c>
      <c r="L113" s="90" t="s">
        <v>29</v>
      </c>
      <c r="M113" s="83">
        <v>1</v>
      </c>
      <c r="N113" s="83" t="s">
        <v>29</v>
      </c>
      <c r="O113" s="83" t="s">
        <v>29</v>
      </c>
      <c r="P113" s="83" t="s">
        <v>29</v>
      </c>
      <c r="Q113" s="35" t="s">
        <v>29</v>
      </c>
      <c r="R113" s="83" t="s">
        <v>29</v>
      </c>
      <c r="S113" s="83" t="s">
        <v>29</v>
      </c>
      <c r="T113" s="83" t="s">
        <v>29</v>
      </c>
      <c r="U113" s="83" t="s">
        <v>29</v>
      </c>
      <c r="V113" s="35" t="s">
        <v>29</v>
      </c>
      <c r="W113" s="83" t="s">
        <v>30</v>
      </c>
      <c r="X113" s="83" t="s">
        <v>304</v>
      </c>
      <c r="Y113" s="93">
        <v>1</v>
      </c>
      <c r="Z113" s="91"/>
      <c r="AA113" s="91"/>
      <c r="AB113" s="83">
        <v>1</v>
      </c>
      <c r="AC113" s="83">
        <v>1</v>
      </c>
      <c r="AD113" s="83">
        <v>0</v>
      </c>
      <c r="AE113" s="86">
        <v>2</v>
      </c>
      <c r="AF113" s="75">
        <v>0</v>
      </c>
      <c r="AG113" s="75">
        <v>0</v>
      </c>
      <c r="AH113" s="75">
        <v>0</v>
      </c>
      <c r="AI113" s="87"/>
      <c r="AJ113" s="109">
        <v>1</v>
      </c>
      <c r="AK113" s="109">
        <v>1</v>
      </c>
      <c r="AL113" s="87"/>
      <c r="AM113" s="75">
        <v>0</v>
      </c>
      <c r="AN113" s="92">
        <v>2</v>
      </c>
      <c r="AO113" s="92">
        <v>2</v>
      </c>
      <c r="AP113" s="78"/>
      <c r="AQ113" s="83">
        <v>0</v>
      </c>
      <c r="AR113" s="86">
        <v>2</v>
      </c>
      <c r="AS113" s="95">
        <v>1</v>
      </c>
      <c r="AT113" s="83">
        <v>0</v>
      </c>
      <c r="AU113" s="83">
        <v>0</v>
      </c>
      <c r="AV113" s="78"/>
      <c r="AW113" s="95">
        <v>1</v>
      </c>
      <c r="AX113" s="75">
        <v>0</v>
      </c>
      <c r="AY113" s="75">
        <v>1</v>
      </c>
      <c r="AZ113" s="75">
        <v>0</v>
      </c>
      <c r="BA113" s="75">
        <v>0</v>
      </c>
      <c r="BB113" s="75">
        <v>0</v>
      </c>
      <c r="BC113" s="95">
        <v>1</v>
      </c>
      <c r="BD113" s="95">
        <v>0</v>
      </c>
      <c r="BE113" s="86">
        <v>2</v>
      </c>
      <c r="BF113" s="95">
        <v>0</v>
      </c>
      <c r="BG113" s="78"/>
      <c r="BH113" s="106">
        <v>1</v>
      </c>
      <c r="BI113" s="83">
        <v>0</v>
      </c>
      <c r="BJ113" s="83">
        <v>0</v>
      </c>
      <c r="BK113" s="15" t="s">
        <v>1082</v>
      </c>
      <c r="BL113" s="15" t="s">
        <v>1082</v>
      </c>
      <c r="BM113" s="75">
        <v>0</v>
      </c>
      <c r="BN113" s="78"/>
      <c r="BO113" s="75">
        <v>0</v>
      </c>
      <c r="BP113" s="15" t="s">
        <v>1082</v>
      </c>
      <c r="BQ113" s="94">
        <v>1</v>
      </c>
      <c r="BR113" s="78"/>
      <c r="BS113" s="83">
        <v>0</v>
      </c>
      <c r="BT113" s="83">
        <v>0</v>
      </c>
      <c r="BU113" s="78"/>
      <c r="BV113" s="83">
        <v>0</v>
      </c>
      <c r="BW113" s="75">
        <v>0</v>
      </c>
      <c r="BX113" s="83">
        <v>0</v>
      </c>
      <c r="BY113" s="1">
        <v>0</v>
      </c>
      <c r="BZ113" s="78"/>
      <c r="CA113" s="83">
        <v>0</v>
      </c>
      <c r="CB113" s="15" t="s">
        <v>1082</v>
      </c>
      <c r="CC113" s="1">
        <v>0</v>
      </c>
      <c r="CD113" s="15" t="s">
        <v>1082</v>
      </c>
      <c r="CE113" s="78"/>
      <c r="CF113" s="83">
        <v>0</v>
      </c>
      <c r="CG113" s="79"/>
      <c r="CH113" s="83">
        <v>0</v>
      </c>
      <c r="CI113" s="78"/>
      <c r="CJ113" s="83">
        <v>0</v>
      </c>
      <c r="CK113" s="83">
        <v>0</v>
      </c>
      <c r="CL113" s="83">
        <v>0</v>
      </c>
      <c r="CM113" s="78"/>
      <c r="CN113" s="75">
        <v>0</v>
      </c>
      <c r="CO113" s="75">
        <v>0</v>
      </c>
      <c r="CP113" s="87"/>
      <c r="CQ113" s="75">
        <v>2</v>
      </c>
      <c r="CR113" s="75">
        <v>0</v>
      </c>
      <c r="CS113" s="78"/>
      <c r="CT113" s="83">
        <v>4</v>
      </c>
      <c r="CU113" s="83">
        <v>659</v>
      </c>
      <c r="CV113" s="91"/>
      <c r="CW113" s="83">
        <v>1</v>
      </c>
      <c r="CX113" s="83">
        <v>0</v>
      </c>
      <c r="CY113" s="83">
        <v>0</v>
      </c>
      <c r="CZ113" s="78"/>
      <c r="DA113" s="78"/>
      <c r="DB113" s="109">
        <v>1</v>
      </c>
      <c r="DC113" s="109">
        <v>1</v>
      </c>
      <c r="DD113" s="86">
        <v>2</v>
      </c>
      <c r="DE113" s="83">
        <v>0</v>
      </c>
      <c r="DF113" s="83">
        <v>0</v>
      </c>
      <c r="DG113" s="83">
        <v>0</v>
      </c>
      <c r="DH113" s="78"/>
      <c r="DI113" s="83">
        <v>0</v>
      </c>
      <c r="DJ113" s="1" t="s">
        <v>1082</v>
      </c>
      <c r="DK113" s="83">
        <v>0</v>
      </c>
      <c r="DL113" s="83">
        <v>0</v>
      </c>
      <c r="DM113" s="15" t="s">
        <v>1082</v>
      </c>
      <c r="DN113" s="78"/>
      <c r="DO113" s="86">
        <v>2</v>
      </c>
      <c r="DP113" s="83">
        <v>0</v>
      </c>
      <c r="DQ113" s="83">
        <v>0</v>
      </c>
      <c r="DR113" s="15" t="s">
        <v>1082</v>
      </c>
      <c r="DS113" s="78"/>
      <c r="DT113" s="86">
        <v>2</v>
      </c>
      <c r="DU113" s="83">
        <v>0</v>
      </c>
      <c r="DV113" s="83">
        <v>0</v>
      </c>
      <c r="DW113" s="86">
        <v>2</v>
      </c>
      <c r="DX113" s="78"/>
      <c r="DY113" s="83">
        <v>0</v>
      </c>
      <c r="DZ113" s="1">
        <v>0</v>
      </c>
      <c r="EA113" s="78"/>
      <c r="EB113" s="15" t="s">
        <v>1082</v>
      </c>
      <c r="EC113" s="78"/>
      <c r="ED113" s="15" t="s">
        <v>1082</v>
      </c>
      <c r="EE113" s="15" t="s">
        <v>1082</v>
      </c>
      <c r="EF113" s="15" t="s">
        <v>1082</v>
      </c>
      <c r="EG113" s="15" t="s">
        <v>1082</v>
      </c>
      <c r="EH113" s="15" t="s">
        <v>1082</v>
      </c>
      <c r="EI113" s="86">
        <v>2</v>
      </c>
      <c r="EJ113" s="83">
        <v>0</v>
      </c>
      <c r="EK113" s="1">
        <v>0</v>
      </c>
      <c r="EL113" s="78"/>
      <c r="EM113" s="95">
        <v>1</v>
      </c>
      <c r="EN113" s="2">
        <v>0</v>
      </c>
      <c r="EO113" s="30">
        <v>1</v>
      </c>
      <c r="EP113" s="30">
        <v>0</v>
      </c>
      <c r="EQ113" s="2">
        <v>1</v>
      </c>
      <c r="ER113" s="2">
        <v>1</v>
      </c>
      <c r="ES113" s="30">
        <v>0</v>
      </c>
      <c r="ET113" s="30">
        <v>0</v>
      </c>
      <c r="EU113" s="15">
        <v>0</v>
      </c>
      <c r="EV113" s="15">
        <v>0</v>
      </c>
      <c r="EW113" s="15">
        <v>0</v>
      </c>
      <c r="EX113" s="30">
        <v>1</v>
      </c>
      <c r="EY113" s="2">
        <v>0</v>
      </c>
      <c r="EZ113" s="91"/>
      <c r="FA113" s="86">
        <v>2</v>
      </c>
      <c r="FB113" s="109">
        <v>1</v>
      </c>
      <c r="FC113" s="109">
        <v>1</v>
      </c>
      <c r="FD113" s="116">
        <v>0</v>
      </c>
      <c r="FE113" s="86">
        <v>2</v>
      </c>
      <c r="FF113" s="86">
        <v>2</v>
      </c>
      <c r="FG113" s="83">
        <v>0</v>
      </c>
      <c r="FH113" s="1" t="s">
        <v>1082</v>
      </c>
      <c r="FI113" s="86">
        <v>2</v>
      </c>
      <c r="FJ113" s="86">
        <v>2</v>
      </c>
      <c r="FK113" s="83">
        <v>0</v>
      </c>
      <c r="FL113" s="86">
        <v>2</v>
      </c>
      <c r="FM113" s="86">
        <v>2</v>
      </c>
      <c r="FN113" s="86">
        <v>2</v>
      </c>
      <c r="FO113" s="86">
        <v>2</v>
      </c>
      <c r="FP113" s="86">
        <v>2</v>
      </c>
      <c r="FQ113" s="83">
        <v>0</v>
      </c>
      <c r="FR113" s="83">
        <v>0</v>
      </c>
      <c r="FS113" s="83">
        <v>0</v>
      </c>
      <c r="FT113" s="86">
        <v>2</v>
      </c>
      <c r="FU113" s="86">
        <v>2</v>
      </c>
      <c r="FV113" s="83">
        <v>0</v>
      </c>
      <c r="FW113" s="83">
        <v>0</v>
      </c>
    </row>
    <row r="114" spans="1:179" s="31" customFormat="1" ht="120" customHeight="1" x14ac:dyDescent="0.25">
      <c r="A114" s="35" t="s">
        <v>2302</v>
      </c>
      <c r="B114" s="1" t="s">
        <v>1415</v>
      </c>
      <c r="C114" s="1" t="s">
        <v>1416</v>
      </c>
      <c r="D114" s="1" t="s">
        <v>25</v>
      </c>
      <c r="E114" s="2">
        <v>1</v>
      </c>
      <c r="F114" s="1" t="s">
        <v>1417</v>
      </c>
      <c r="G114" s="1">
        <v>2</v>
      </c>
      <c r="H114" s="7" t="s">
        <v>1418</v>
      </c>
      <c r="I114" s="17">
        <v>2004</v>
      </c>
      <c r="J114" s="1" t="s">
        <v>1419</v>
      </c>
      <c r="K114" s="17">
        <v>2005</v>
      </c>
      <c r="L114" s="6" t="s">
        <v>29</v>
      </c>
      <c r="M114" s="2">
        <v>1</v>
      </c>
      <c r="N114" s="2" t="s">
        <v>29</v>
      </c>
      <c r="O114" s="2" t="s">
        <v>29</v>
      </c>
      <c r="P114" s="2" t="s">
        <v>29</v>
      </c>
      <c r="Q114" s="35" t="s">
        <v>29</v>
      </c>
      <c r="R114" s="2" t="s">
        <v>29</v>
      </c>
      <c r="S114" s="2" t="s">
        <v>29</v>
      </c>
      <c r="T114" s="2" t="s">
        <v>29</v>
      </c>
      <c r="U114" s="2" t="s">
        <v>29</v>
      </c>
      <c r="V114" s="35" t="s">
        <v>29</v>
      </c>
      <c r="W114" s="1" t="s">
        <v>30</v>
      </c>
      <c r="X114" s="1" t="s">
        <v>1244</v>
      </c>
      <c r="Y114" s="16">
        <v>0</v>
      </c>
      <c r="Z114" s="10"/>
      <c r="AA114" s="10"/>
      <c r="AB114" s="2">
        <v>0</v>
      </c>
      <c r="AC114" s="2">
        <v>0</v>
      </c>
      <c r="AD114" s="2">
        <v>0</v>
      </c>
      <c r="AE114" s="30">
        <v>0</v>
      </c>
      <c r="AF114" s="1">
        <v>0</v>
      </c>
      <c r="AG114" s="1">
        <v>0</v>
      </c>
      <c r="AH114" s="1">
        <v>0</v>
      </c>
      <c r="AI114" s="11"/>
      <c r="AJ114" s="29">
        <v>0</v>
      </c>
      <c r="AK114" s="29">
        <v>0</v>
      </c>
      <c r="AL114" s="11"/>
      <c r="AM114" s="1">
        <v>0</v>
      </c>
      <c r="AN114" s="40">
        <v>0</v>
      </c>
      <c r="AO114" s="40">
        <v>0</v>
      </c>
      <c r="AP114" s="41"/>
      <c r="AQ114" s="2">
        <v>0</v>
      </c>
      <c r="AR114" s="30">
        <v>0</v>
      </c>
      <c r="AS114" s="30">
        <v>0</v>
      </c>
      <c r="AT114" s="2">
        <v>0</v>
      </c>
      <c r="AU114" s="2">
        <v>0</v>
      </c>
      <c r="AV114" s="41"/>
      <c r="AW114" s="30">
        <v>0</v>
      </c>
      <c r="AX114" s="30">
        <v>0</v>
      </c>
      <c r="AY114" s="30">
        <v>0</v>
      </c>
      <c r="AZ114" s="30">
        <v>0</v>
      </c>
      <c r="BA114" s="30">
        <v>0</v>
      </c>
      <c r="BB114" s="30">
        <v>0</v>
      </c>
      <c r="BC114" s="30">
        <v>0</v>
      </c>
      <c r="BD114" s="30">
        <v>0</v>
      </c>
      <c r="BE114" s="30">
        <v>0</v>
      </c>
      <c r="BF114" s="30">
        <v>0</v>
      </c>
      <c r="BG114" s="41"/>
      <c r="BH114" s="22">
        <v>0</v>
      </c>
      <c r="BI114" s="2">
        <v>0</v>
      </c>
      <c r="BJ114" s="2">
        <v>0</v>
      </c>
      <c r="BK114" s="15">
        <v>0</v>
      </c>
      <c r="BL114" s="15">
        <v>0</v>
      </c>
      <c r="BM114" s="1">
        <v>0</v>
      </c>
      <c r="BN114" s="41"/>
      <c r="BO114" s="1">
        <v>0</v>
      </c>
      <c r="BP114" s="15">
        <v>0</v>
      </c>
      <c r="BQ114" s="22">
        <v>0</v>
      </c>
      <c r="BR114" s="41"/>
      <c r="BS114" s="2">
        <v>0</v>
      </c>
      <c r="BT114" s="2">
        <v>0</v>
      </c>
      <c r="BU114" s="41"/>
      <c r="BV114" s="2">
        <v>0</v>
      </c>
      <c r="BW114" s="1">
        <v>0</v>
      </c>
      <c r="BX114" s="2">
        <v>0</v>
      </c>
      <c r="BY114" s="1">
        <v>0</v>
      </c>
      <c r="BZ114" s="41"/>
      <c r="CA114" s="2">
        <v>0</v>
      </c>
      <c r="CB114" s="15">
        <v>0</v>
      </c>
      <c r="CC114" s="1">
        <v>0</v>
      </c>
      <c r="CD114" s="15">
        <v>0</v>
      </c>
      <c r="CE114" s="41"/>
      <c r="CF114" s="2">
        <v>0</v>
      </c>
      <c r="CG114" s="42"/>
      <c r="CH114" s="2">
        <v>0</v>
      </c>
      <c r="CI114" s="41"/>
      <c r="CJ114" s="2">
        <v>0</v>
      </c>
      <c r="CK114" s="2">
        <v>0</v>
      </c>
      <c r="CL114" s="2">
        <v>0</v>
      </c>
      <c r="CM114" s="41"/>
      <c r="CN114" s="1">
        <v>0</v>
      </c>
      <c r="CO114" s="1">
        <v>0</v>
      </c>
      <c r="CP114" s="11"/>
      <c r="CQ114" s="30">
        <v>0</v>
      </c>
      <c r="CR114" s="1">
        <v>0</v>
      </c>
      <c r="CS114" s="41"/>
      <c r="CT114" s="2">
        <v>0</v>
      </c>
      <c r="CU114" s="2">
        <v>0</v>
      </c>
      <c r="CV114" s="10"/>
      <c r="CW114" s="2">
        <v>0</v>
      </c>
      <c r="CX114" s="2">
        <v>0</v>
      </c>
      <c r="CY114" s="2">
        <v>0</v>
      </c>
      <c r="CZ114" s="41"/>
      <c r="DA114" s="41"/>
      <c r="DB114" s="29">
        <v>0</v>
      </c>
      <c r="DC114" s="29">
        <v>0</v>
      </c>
      <c r="DD114" s="30">
        <v>0</v>
      </c>
      <c r="DE114" s="2">
        <v>0</v>
      </c>
      <c r="DF114" s="2">
        <v>0</v>
      </c>
      <c r="DG114" s="2">
        <v>0</v>
      </c>
      <c r="DH114" s="41"/>
      <c r="DI114" s="2">
        <v>0</v>
      </c>
      <c r="DJ114" s="1" t="s">
        <v>1082</v>
      </c>
      <c r="DK114" s="2">
        <v>0</v>
      </c>
      <c r="DL114" s="2">
        <v>0</v>
      </c>
      <c r="DM114" s="15">
        <v>0</v>
      </c>
      <c r="DN114" s="41"/>
      <c r="DO114" s="30">
        <v>0</v>
      </c>
      <c r="DP114" s="2">
        <v>0</v>
      </c>
      <c r="DQ114" s="2">
        <v>0</v>
      </c>
      <c r="DR114" s="15">
        <v>0</v>
      </c>
      <c r="DS114" s="41"/>
      <c r="DT114" s="30">
        <v>0</v>
      </c>
      <c r="DU114" s="2">
        <v>0</v>
      </c>
      <c r="DV114" s="2">
        <v>0</v>
      </c>
      <c r="DW114" s="30">
        <v>0</v>
      </c>
      <c r="DX114" s="41"/>
      <c r="DY114" s="2">
        <v>0</v>
      </c>
      <c r="DZ114" s="1">
        <v>0</v>
      </c>
      <c r="EA114" s="41"/>
      <c r="EB114" s="15">
        <v>0</v>
      </c>
      <c r="EC114" s="41"/>
      <c r="ED114" s="15">
        <v>0</v>
      </c>
      <c r="EE114" s="15">
        <v>0</v>
      </c>
      <c r="EF114" s="15">
        <v>0</v>
      </c>
      <c r="EG114" s="15">
        <v>0</v>
      </c>
      <c r="EH114" s="15">
        <v>0</v>
      </c>
      <c r="EI114" s="30">
        <v>0</v>
      </c>
      <c r="EJ114" s="2">
        <v>0</v>
      </c>
      <c r="EK114" s="1">
        <v>0</v>
      </c>
      <c r="EL114" s="41"/>
      <c r="EM114" s="30">
        <v>0</v>
      </c>
      <c r="EN114" s="2">
        <v>0</v>
      </c>
      <c r="EO114" s="30">
        <v>0</v>
      </c>
      <c r="EP114" s="30">
        <v>0</v>
      </c>
      <c r="EQ114" s="2">
        <v>0</v>
      </c>
      <c r="ER114" s="2">
        <v>0</v>
      </c>
      <c r="ES114" s="30" t="s">
        <v>1082</v>
      </c>
      <c r="ET114" s="30">
        <v>0</v>
      </c>
      <c r="EU114" s="1" t="s">
        <v>1082</v>
      </c>
      <c r="EV114" s="1" t="s">
        <v>1082</v>
      </c>
      <c r="EW114" s="1" t="s">
        <v>1082</v>
      </c>
      <c r="EX114" s="30">
        <v>0</v>
      </c>
      <c r="EY114" s="2">
        <v>0</v>
      </c>
      <c r="EZ114" s="10"/>
      <c r="FA114" s="30">
        <v>0</v>
      </c>
      <c r="FB114" s="29">
        <v>0</v>
      </c>
      <c r="FC114" s="29">
        <v>0</v>
      </c>
      <c r="FD114" s="1" t="s">
        <v>1082</v>
      </c>
      <c r="FE114" s="1" t="s">
        <v>1082</v>
      </c>
      <c r="FF114" s="1" t="s">
        <v>1082</v>
      </c>
      <c r="FG114" s="1" t="s">
        <v>1082</v>
      </c>
      <c r="FH114" s="1" t="s">
        <v>1082</v>
      </c>
      <c r="FI114" s="1" t="s">
        <v>1082</v>
      </c>
      <c r="FJ114" s="1" t="s">
        <v>1082</v>
      </c>
      <c r="FK114" s="1" t="s">
        <v>1082</v>
      </c>
      <c r="FL114" s="1" t="s">
        <v>1082</v>
      </c>
      <c r="FM114" s="1" t="s">
        <v>1082</v>
      </c>
      <c r="FN114" s="1" t="s">
        <v>1082</v>
      </c>
      <c r="FO114" s="1" t="s">
        <v>1082</v>
      </c>
      <c r="FP114" s="1" t="s">
        <v>1082</v>
      </c>
      <c r="FQ114" s="1" t="s">
        <v>1082</v>
      </c>
      <c r="FR114" s="1" t="s">
        <v>1082</v>
      </c>
      <c r="FS114" s="1" t="s">
        <v>1082</v>
      </c>
      <c r="FT114" s="1" t="s">
        <v>1082</v>
      </c>
      <c r="FU114" s="1" t="s">
        <v>1082</v>
      </c>
      <c r="FV114" s="1" t="s">
        <v>1082</v>
      </c>
      <c r="FW114" s="1" t="s">
        <v>1082</v>
      </c>
    </row>
    <row r="115" spans="1:179" ht="120" customHeight="1" x14ac:dyDescent="0.25">
      <c r="A115" s="35" t="s">
        <v>2303</v>
      </c>
      <c r="B115" s="75" t="s">
        <v>305</v>
      </c>
      <c r="C115" s="75" t="s">
        <v>306</v>
      </c>
      <c r="D115" s="75" t="s">
        <v>25</v>
      </c>
      <c r="E115" s="75">
        <v>1</v>
      </c>
      <c r="F115" s="75" t="s">
        <v>307</v>
      </c>
      <c r="G115" s="75">
        <v>1</v>
      </c>
      <c r="H115" s="76" t="s">
        <v>308</v>
      </c>
      <c r="I115" s="77">
        <v>2004</v>
      </c>
      <c r="J115" s="75" t="s">
        <v>78</v>
      </c>
      <c r="K115" s="75">
        <v>2007</v>
      </c>
      <c r="L115" s="75" t="s">
        <v>29</v>
      </c>
      <c r="M115" s="75">
        <v>1</v>
      </c>
      <c r="N115" s="75" t="s">
        <v>29</v>
      </c>
      <c r="O115" s="75" t="s">
        <v>29</v>
      </c>
      <c r="P115" s="75" t="s">
        <v>29</v>
      </c>
      <c r="Q115" s="35" t="s">
        <v>29</v>
      </c>
      <c r="R115" s="75" t="s">
        <v>29</v>
      </c>
      <c r="S115" s="75" t="s">
        <v>29</v>
      </c>
      <c r="T115" s="75" t="s">
        <v>29</v>
      </c>
      <c r="U115" s="75" t="s">
        <v>29</v>
      </c>
      <c r="V115" s="35" t="s">
        <v>29</v>
      </c>
      <c r="W115" s="75" t="s">
        <v>30</v>
      </c>
      <c r="X115" s="75" t="s">
        <v>31</v>
      </c>
      <c r="Y115" s="83">
        <v>1</v>
      </c>
      <c r="Z115" s="79"/>
      <c r="AA115" s="79"/>
      <c r="AB115" s="96">
        <v>0</v>
      </c>
      <c r="AC115" s="96">
        <v>0</v>
      </c>
      <c r="AD115" s="93">
        <v>0</v>
      </c>
      <c r="AE115" s="93">
        <v>0</v>
      </c>
      <c r="AF115" s="93">
        <v>0</v>
      </c>
      <c r="AG115" s="93">
        <v>0</v>
      </c>
      <c r="AH115" s="93">
        <v>0</v>
      </c>
      <c r="AI115" s="79"/>
      <c r="AJ115" s="93">
        <v>0</v>
      </c>
      <c r="AK115" s="93">
        <v>0</v>
      </c>
      <c r="AL115" s="79"/>
      <c r="AM115" s="93">
        <v>0</v>
      </c>
      <c r="AN115" s="93">
        <v>0</v>
      </c>
      <c r="AO115" s="93">
        <v>0</v>
      </c>
      <c r="AP115" s="78"/>
      <c r="AQ115" s="93">
        <v>0</v>
      </c>
      <c r="AR115" s="93">
        <v>0</v>
      </c>
      <c r="AS115" s="93">
        <v>0</v>
      </c>
      <c r="AT115" s="93">
        <v>0</v>
      </c>
      <c r="AU115" s="93">
        <v>0</v>
      </c>
      <c r="AV115" s="78"/>
      <c r="AW115" s="93">
        <v>0</v>
      </c>
      <c r="AX115" s="93">
        <v>0</v>
      </c>
      <c r="AY115" s="93">
        <v>0</v>
      </c>
      <c r="AZ115" s="93">
        <v>0</v>
      </c>
      <c r="BA115" s="93">
        <v>0</v>
      </c>
      <c r="BB115" s="93">
        <v>0</v>
      </c>
      <c r="BC115" s="96">
        <v>0</v>
      </c>
      <c r="BD115" s="96">
        <v>0</v>
      </c>
      <c r="BE115" s="93">
        <v>0</v>
      </c>
      <c r="BF115" s="96">
        <v>0</v>
      </c>
      <c r="BG115" s="78"/>
      <c r="BH115" s="96">
        <v>0</v>
      </c>
      <c r="BI115" s="93">
        <v>0</v>
      </c>
      <c r="BJ115" s="93">
        <v>0</v>
      </c>
      <c r="BK115" s="15" t="s">
        <v>1082</v>
      </c>
      <c r="BL115" s="15" t="s">
        <v>1082</v>
      </c>
      <c r="BM115" s="93">
        <v>0</v>
      </c>
      <c r="BN115" s="78"/>
      <c r="BO115" s="93">
        <v>0</v>
      </c>
      <c r="BP115" s="15" t="s">
        <v>1082</v>
      </c>
      <c r="BQ115" s="93">
        <v>0</v>
      </c>
      <c r="BR115" s="78"/>
      <c r="BS115" s="93">
        <v>0</v>
      </c>
      <c r="BT115" s="93">
        <v>0</v>
      </c>
      <c r="BU115" s="78"/>
      <c r="BV115" s="93">
        <v>0</v>
      </c>
      <c r="BW115" s="93">
        <v>0</v>
      </c>
      <c r="BX115" s="93">
        <v>0</v>
      </c>
      <c r="BY115" s="1">
        <v>0</v>
      </c>
      <c r="BZ115" s="78"/>
      <c r="CA115" s="93">
        <v>0</v>
      </c>
      <c r="CB115" s="15" t="s">
        <v>1082</v>
      </c>
      <c r="CC115" s="1">
        <v>0</v>
      </c>
      <c r="CD115" s="15" t="s">
        <v>1082</v>
      </c>
      <c r="CE115" s="78"/>
      <c r="CF115" s="93">
        <v>0</v>
      </c>
      <c r="CG115" s="79"/>
      <c r="CH115" s="93">
        <v>0</v>
      </c>
      <c r="CI115" s="78"/>
      <c r="CJ115" s="93">
        <v>0</v>
      </c>
      <c r="CK115" s="93">
        <v>0</v>
      </c>
      <c r="CL115" s="93">
        <v>0</v>
      </c>
      <c r="CM115" s="78"/>
      <c r="CN115" s="93">
        <v>0</v>
      </c>
      <c r="CO115" s="93">
        <v>0</v>
      </c>
      <c r="CP115" s="79"/>
      <c r="CQ115" s="93">
        <v>0</v>
      </c>
      <c r="CR115" s="93">
        <v>0</v>
      </c>
      <c r="CS115" s="78"/>
      <c r="CT115" s="93">
        <v>0</v>
      </c>
      <c r="CU115" s="93">
        <v>0</v>
      </c>
      <c r="CV115" s="79"/>
      <c r="CW115" s="93">
        <v>0</v>
      </c>
      <c r="CX115" s="93">
        <v>0</v>
      </c>
      <c r="CY115" s="93">
        <v>0</v>
      </c>
      <c r="CZ115" s="78"/>
      <c r="DA115" s="78"/>
      <c r="DB115" s="93">
        <v>0</v>
      </c>
      <c r="DC115" s="93">
        <v>0</v>
      </c>
      <c r="DD115" s="97">
        <v>0</v>
      </c>
      <c r="DE115" s="97">
        <v>0</v>
      </c>
      <c r="DF115" s="97">
        <v>0</v>
      </c>
      <c r="DG115" s="97">
        <v>0</v>
      </c>
      <c r="DH115" s="78"/>
      <c r="DI115" s="75">
        <v>0</v>
      </c>
      <c r="DJ115" s="1" t="s">
        <v>1082</v>
      </c>
      <c r="DK115" s="75">
        <v>0</v>
      </c>
      <c r="DL115" s="93">
        <v>0</v>
      </c>
      <c r="DM115" s="15" t="s">
        <v>1082</v>
      </c>
      <c r="DN115" s="78"/>
      <c r="DO115" s="93">
        <v>0</v>
      </c>
      <c r="DP115" s="93">
        <v>0</v>
      </c>
      <c r="DQ115" s="93">
        <v>0</v>
      </c>
      <c r="DR115" s="15" t="s">
        <v>1082</v>
      </c>
      <c r="DS115" s="78"/>
      <c r="DT115" s="93">
        <v>0</v>
      </c>
      <c r="DU115" s="93">
        <v>0</v>
      </c>
      <c r="DV115" s="93">
        <v>0</v>
      </c>
      <c r="DW115" s="93">
        <v>0</v>
      </c>
      <c r="DX115" s="78"/>
      <c r="DY115" s="93">
        <v>0</v>
      </c>
      <c r="DZ115" s="1">
        <v>0</v>
      </c>
      <c r="EA115" s="78"/>
      <c r="EB115" s="15" t="s">
        <v>1082</v>
      </c>
      <c r="EC115" s="78"/>
      <c r="ED115" s="15" t="s">
        <v>1082</v>
      </c>
      <c r="EE115" s="15" t="s">
        <v>1082</v>
      </c>
      <c r="EF115" s="15" t="s">
        <v>1082</v>
      </c>
      <c r="EG115" s="15" t="s">
        <v>1082</v>
      </c>
      <c r="EH115" s="15" t="s">
        <v>1082</v>
      </c>
      <c r="EI115" s="93">
        <v>0</v>
      </c>
      <c r="EJ115" s="93">
        <v>0</v>
      </c>
      <c r="EK115" s="1">
        <v>0</v>
      </c>
      <c r="EL115" s="78"/>
      <c r="EM115" s="93">
        <v>0</v>
      </c>
      <c r="EN115" s="93">
        <v>0</v>
      </c>
      <c r="EO115" s="93">
        <v>0</v>
      </c>
      <c r="EP115" s="93">
        <v>0</v>
      </c>
      <c r="EQ115" s="93">
        <v>0</v>
      </c>
      <c r="ER115" s="93">
        <v>0</v>
      </c>
      <c r="ES115" s="93" t="s">
        <v>1082</v>
      </c>
      <c r="ET115" s="93">
        <v>0</v>
      </c>
      <c r="EU115" s="1" t="s">
        <v>1082</v>
      </c>
      <c r="EV115" s="1" t="s">
        <v>1082</v>
      </c>
      <c r="EW115" s="1" t="s">
        <v>1082</v>
      </c>
      <c r="EX115" s="93">
        <v>0</v>
      </c>
      <c r="EY115" s="93">
        <v>0</v>
      </c>
      <c r="EZ115" s="79"/>
      <c r="FA115" s="121">
        <v>1</v>
      </c>
      <c r="FB115" s="112">
        <v>2</v>
      </c>
      <c r="FC115" s="112">
        <v>2</v>
      </c>
      <c r="FD115" s="75">
        <v>0</v>
      </c>
      <c r="FE115" s="93">
        <v>0</v>
      </c>
      <c r="FF115" s="93">
        <v>0</v>
      </c>
      <c r="FG115" s="93">
        <v>0</v>
      </c>
      <c r="FH115" s="1" t="s">
        <v>1082</v>
      </c>
      <c r="FI115" s="93">
        <v>0</v>
      </c>
      <c r="FJ115" s="93">
        <v>0</v>
      </c>
      <c r="FK115" s="122">
        <v>2</v>
      </c>
      <c r="FL115" s="93">
        <v>0</v>
      </c>
      <c r="FM115" s="93">
        <v>0</v>
      </c>
      <c r="FN115" s="93">
        <v>0</v>
      </c>
      <c r="FO115" s="93">
        <v>0</v>
      </c>
      <c r="FP115" s="93">
        <v>0</v>
      </c>
      <c r="FQ115" s="93">
        <v>0</v>
      </c>
      <c r="FR115" s="93">
        <v>0</v>
      </c>
      <c r="FS115" s="93">
        <v>0</v>
      </c>
      <c r="FT115" s="93">
        <v>0</v>
      </c>
      <c r="FU115" s="93">
        <v>0</v>
      </c>
      <c r="FV115" s="93">
        <v>0</v>
      </c>
      <c r="FW115" s="93">
        <v>0</v>
      </c>
    </row>
    <row r="116" spans="1:179" ht="120" customHeight="1" x14ac:dyDescent="0.25">
      <c r="A116" s="35" t="s">
        <v>2304</v>
      </c>
      <c r="B116" s="83" t="s">
        <v>309</v>
      </c>
      <c r="C116" s="75" t="s">
        <v>310</v>
      </c>
      <c r="D116" s="83" t="s">
        <v>25</v>
      </c>
      <c r="E116" s="83">
        <v>1</v>
      </c>
      <c r="F116" s="83" t="s">
        <v>311</v>
      </c>
      <c r="G116" s="75">
        <v>1</v>
      </c>
      <c r="H116" s="76" t="s">
        <v>1957</v>
      </c>
      <c r="I116" s="77">
        <v>2004</v>
      </c>
      <c r="J116" s="76" t="s">
        <v>143</v>
      </c>
      <c r="K116" s="77">
        <v>2005</v>
      </c>
      <c r="L116" s="90" t="s">
        <v>29</v>
      </c>
      <c r="M116" s="83">
        <v>1</v>
      </c>
      <c r="N116" s="83" t="s">
        <v>29</v>
      </c>
      <c r="O116" s="90" t="s">
        <v>29</v>
      </c>
      <c r="P116" s="90" t="s">
        <v>29</v>
      </c>
      <c r="Q116" s="35" t="s">
        <v>29</v>
      </c>
      <c r="R116" s="90" t="s">
        <v>29</v>
      </c>
      <c r="S116" s="90" t="s">
        <v>29</v>
      </c>
      <c r="T116" s="90" t="s">
        <v>29</v>
      </c>
      <c r="U116" s="90" t="s">
        <v>29</v>
      </c>
      <c r="V116" s="35" t="s">
        <v>29</v>
      </c>
      <c r="W116" s="83" t="s">
        <v>30</v>
      </c>
      <c r="X116" s="2" t="s">
        <v>31</v>
      </c>
      <c r="Y116" s="93">
        <v>1</v>
      </c>
      <c r="Z116" s="79"/>
      <c r="AA116" s="79"/>
      <c r="AB116" s="83">
        <v>1</v>
      </c>
      <c r="AC116" s="83">
        <v>1</v>
      </c>
      <c r="AD116" s="83">
        <v>0</v>
      </c>
      <c r="AE116" s="94">
        <v>1</v>
      </c>
      <c r="AF116" s="75">
        <v>0</v>
      </c>
      <c r="AG116" s="75">
        <v>0</v>
      </c>
      <c r="AH116" s="83">
        <v>0</v>
      </c>
      <c r="AI116" s="87"/>
      <c r="AJ116" s="83">
        <v>0</v>
      </c>
      <c r="AK116" s="83">
        <v>0</v>
      </c>
      <c r="AL116" s="87"/>
      <c r="AM116" s="92">
        <v>2</v>
      </c>
      <c r="AN116" s="92">
        <v>2</v>
      </c>
      <c r="AO116" s="92">
        <v>2</v>
      </c>
      <c r="AP116" s="78"/>
      <c r="AQ116" s="83">
        <v>0</v>
      </c>
      <c r="AR116" s="75">
        <v>0</v>
      </c>
      <c r="AS116" s="75">
        <v>0</v>
      </c>
      <c r="AT116" s="83">
        <v>0</v>
      </c>
      <c r="AU116" s="83">
        <v>0</v>
      </c>
      <c r="AV116" s="78"/>
      <c r="AW116" s="95">
        <v>1</v>
      </c>
      <c r="AX116" s="75">
        <v>0</v>
      </c>
      <c r="AY116" s="75">
        <v>0</v>
      </c>
      <c r="AZ116" s="75">
        <v>1</v>
      </c>
      <c r="BA116" s="75">
        <v>0</v>
      </c>
      <c r="BB116" s="75">
        <v>0</v>
      </c>
      <c r="BC116" s="95">
        <v>0</v>
      </c>
      <c r="BD116" s="83">
        <v>0</v>
      </c>
      <c r="BE116" s="83">
        <v>0</v>
      </c>
      <c r="BF116" s="83">
        <v>0</v>
      </c>
      <c r="BG116" s="78"/>
      <c r="BH116" s="106">
        <v>1</v>
      </c>
      <c r="BI116" s="86">
        <v>2</v>
      </c>
      <c r="BJ116" s="75">
        <v>0</v>
      </c>
      <c r="BK116" s="15" t="s">
        <v>1082</v>
      </c>
      <c r="BL116" s="15" t="s">
        <v>1082</v>
      </c>
      <c r="BM116" s="109">
        <v>1</v>
      </c>
      <c r="BN116" s="78"/>
      <c r="BO116" s="86">
        <v>2</v>
      </c>
      <c r="BP116" s="15" t="s">
        <v>1082</v>
      </c>
      <c r="BQ116" s="83">
        <v>0</v>
      </c>
      <c r="BR116" s="78"/>
      <c r="BS116" s="86">
        <v>2</v>
      </c>
      <c r="BT116" s="83">
        <v>0</v>
      </c>
      <c r="BU116" s="78"/>
      <c r="BV116" s="83">
        <v>0</v>
      </c>
      <c r="BW116" s="83">
        <v>0</v>
      </c>
      <c r="BX116" s="83">
        <v>0</v>
      </c>
      <c r="BY116" s="1">
        <v>0</v>
      </c>
      <c r="BZ116" s="78"/>
      <c r="CA116" s="83">
        <v>0</v>
      </c>
      <c r="CB116" s="15" t="s">
        <v>1082</v>
      </c>
      <c r="CC116" s="1">
        <v>0</v>
      </c>
      <c r="CD116" s="15" t="s">
        <v>1082</v>
      </c>
      <c r="CE116" s="78"/>
      <c r="CF116" s="83">
        <v>0</v>
      </c>
      <c r="CG116" s="79"/>
      <c r="CH116" s="83">
        <v>0</v>
      </c>
      <c r="CI116" s="78"/>
      <c r="CJ116" s="94">
        <v>1</v>
      </c>
      <c r="CK116" s="94">
        <v>1</v>
      </c>
      <c r="CL116" s="83">
        <v>0</v>
      </c>
      <c r="CM116" s="78"/>
      <c r="CN116" s="75">
        <v>0</v>
      </c>
      <c r="CO116" s="75">
        <v>0</v>
      </c>
      <c r="CP116" s="87"/>
      <c r="CQ116" s="75">
        <v>1</v>
      </c>
      <c r="CR116" s="75">
        <v>0</v>
      </c>
      <c r="CS116" s="78"/>
      <c r="CT116" s="83">
        <v>9</v>
      </c>
      <c r="CU116" s="83">
        <v>565</v>
      </c>
      <c r="CV116" s="91"/>
      <c r="CW116" s="83">
        <v>1</v>
      </c>
      <c r="CX116" s="83">
        <v>0</v>
      </c>
      <c r="CY116" s="83">
        <v>0</v>
      </c>
      <c r="CZ116" s="78"/>
      <c r="DA116" s="78"/>
      <c r="DB116" s="109">
        <v>1</v>
      </c>
      <c r="DC116" s="83">
        <v>0</v>
      </c>
      <c r="DD116" s="86">
        <v>2</v>
      </c>
      <c r="DE116" s="83">
        <v>0</v>
      </c>
      <c r="DF116" s="109">
        <v>1</v>
      </c>
      <c r="DG116" s="83">
        <v>0</v>
      </c>
      <c r="DH116" s="78"/>
      <c r="DI116" s="83">
        <v>0</v>
      </c>
      <c r="DJ116" s="1" t="s">
        <v>1082</v>
      </c>
      <c r="DK116" s="83">
        <v>0</v>
      </c>
      <c r="DL116" s="83">
        <v>0</v>
      </c>
      <c r="DM116" s="15" t="s">
        <v>1082</v>
      </c>
      <c r="DN116" s="78"/>
      <c r="DO116" s="83">
        <v>0</v>
      </c>
      <c r="DP116" s="83">
        <v>0</v>
      </c>
      <c r="DQ116" s="83">
        <v>0</v>
      </c>
      <c r="DR116" s="15" t="s">
        <v>1082</v>
      </c>
      <c r="DS116" s="78"/>
      <c r="DT116" s="83">
        <v>0</v>
      </c>
      <c r="DU116" s="83">
        <v>0</v>
      </c>
      <c r="DV116" s="83">
        <v>0</v>
      </c>
      <c r="DW116" s="83">
        <v>0</v>
      </c>
      <c r="DX116" s="78"/>
      <c r="DY116" s="83">
        <v>0</v>
      </c>
      <c r="DZ116" s="1">
        <v>0</v>
      </c>
      <c r="EA116" s="78"/>
      <c r="EB116" s="15" t="s">
        <v>1082</v>
      </c>
      <c r="EC116" s="78"/>
      <c r="ED116" s="15" t="s">
        <v>1082</v>
      </c>
      <c r="EE116" s="15" t="s">
        <v>1082</v>
      </c>
      <c r="EF116" s="15" t="s">
        <v>1082</v>
      </c>
      <c r="EG116" s="15" t="s">
        <v>1082</v>
      </c>
      <c r="EH116" s="15" t="s">
        <v>1082</v>
      </c>
      <c r="EI116" s="83">
        <v>0</v>
      </c>
      <c r="EJ116" s="83">
        <v>0</v>
      </c>
      <c r="EK116" s="1">
        <v>0</v>
      </c>
      <c r="EL116" s="78"/>
      <c r="EM116" s="2">
        <v>0</v>
      </c>
      <c r="EN116" s="2">
        <v>0</v>
      </c>
      <c r="EO116" s="30">
        <v>1</v>
      </c>
      <c r="EP116" s="30">
        <v>0</v>
      </c>
      <c r="EQ116" s="2">
        <v>0</v>
      </c>
      <c r="ER116" s="30">
        <v>1</v>
      </c>
      <c r="ES116" s="30">
        <v>0</v>
      </c>
      <c r="ET116" s="30">
        <v>0</v>
      </c>
      <c r="EU116" s="15">
        <v>0</v>
      </c>
      <c r="EV116" s="15">
        <v>0</v>
      </c>
      <c r="EW116" s="15">
        <v>0</v>
      </c>
      <c r="EX116" s="2">
        <v>0</v>
      </c>
      <c r="EY116" s="2">
        <v>0</v>
      </c>
      <c r="EZ116" s="91"/>
      <c r="FA116" s="83">
        <v>0</v>
      </c>
      <c r="FB116" s="83">
        <v>0</v>
      </c>
      <c r="FC116" s="86">
        <v>2</v>
      </c>
      <c r="FD116" s="95">
        <v>0</v>
      </c>
      <c r="FE116" s="83">
        <v>0</v>
      </c>
      <c r="FF116" s="83">
        <v>0</v>
      </c>
      <c r="FG116" s="83">
        <v>0</v>
      </c>
      <c r="FH116" s="1" t="s">
        <v>1082</v>
      </c>
      <c r="FI116" s="83">
        <v>0</v>
      </c>
      <c r="FJ116" s="83">
        <v>0</v>
      </c>
      <c r="FK116" s="86">
        <v>2</v>
      </c>
      <c r="FL116" s="83">
        <v>0</v>
      </c>
      <c r="FM116" s="83">
        <v>0</v>
      </c>
      <c r="FN116" s="83">
        <v>0</v>
      </c>
      <c r="FO116" s="83">
        <v>0</v>
      </c>
      <c r="FP116" s="83">
        <v>0</v>
      </c>
      <c r="FQ116" s="83">
        <v>0</v>
      </c>
      <c r="FR116" s="83">
        <v>0</v>
      </c>
      <c r="FS116" s="83">
        <v>0</v>
      </c>
      <c r="FT116" s="83">
        <v>0</v>
      </c>
      <c r="FU116" s="83">
        <v>0</v>
      </c>
      <c r="FV116" s="83">
        <v>0</v>
      </c>
      <c r="FW116" s="83">
        <v>0</v>
      </c>
    </row>
    <row r="117" spans="1:179" ht="120" customHeight="1" x14ac:dyDescent="0.25">
      <c r="A117" s="35" t="s">
        <v>2305</v>
      </c>
      <c r="B117" s="75" t="s">
        <v>312</v>
      </c>
      <c r="C117" s="75" t="s">
        <v>2090</v>
      </c>
      <c r="D117" s="75" t="s">
        <v>25</v>
      </c>
      <c r="E117" s="75">
        <v>1</v>
      </c>
      <c r="F117" s="75" t="s">
        <v>313</v>
      </c>
      <c r="G117" s="75">
        <v>2</v>
      </c>
      <c r="H117" s="76" t="s">
        <v>314</v>
      </c>
      <c r="I117" s="77">
        <v>2004</v>
      </c>
      <c r="J117" s="75" t="s">
        <v>315</v>
      </c>
      <c r="K117" s="77">
        <v>2005</v>
      </c>
      <c r="L117" s="75" t="s">
        <v>29</v>
      </c>
      <c r="M117" s="75">
        <v>1</v>
      </c>
      <c r="N117" s="75" t="s">
        <v>29</v>
      </c>
      <c r="O117" s="75" t="s">
        <v>29</v>
      </c>
      <c r="P117" s="75" t="s">
        <v>29</v>
      </c>
      <c r="Q117" s="35" t="s">
        <v>29</v>
      </c>
      <c r="R117" s="75" t="s">
        <v>29</v>
      </c>
      <c r="S117" s="75" t="s">
        <v>29</v>
      </c>
      <c r="T117" s="75" t="s">
        <v>29</v>
      </c>
      <c r="U117" s="75" t="s">
        <v>29</v>
      </c>
      <c r="V117" s="35" t="s">
        <v>29</v>
      </c>
      <c r="W117" s="75" t="s">
        <v>30</v>
      </c>
      <c r="X117" s="75" t="s">
        <v>31</v>
      </c>
      <c r="Y117" s="93">
        <v>0</v>
      </c>
      <c r="Z117" s="79"/>
      <c r="AA117" s="79"/>
      <c r="AB117" s="96">
        <v>0</v>
      </c>
      <c r="AC117" s="96">
        <v>0</v>
      </c>
      <c r="AD117" s="93">
        <v>0</v>
      </c>
      <c r="AE117" s="93">
        <v>0</v>
      </c>
      <c r="AF117" s="93">
        <v>0</v>
      </c>
      <c r="AG117" s="93">
        <v>0</v>
      </c>
      <c r="AH117" s="93">
        <v>0</v>
      </c>
      <c r="AI117" s="79"/>
      <c r="AJ117" s="93">
        <v>0</v>
      </c>
      <c r="AK117" s="93">
        <v>0</v>
      </c>
      <c r="AL117" s="79"/>
      <c r="AM117" s="93">
        <v>0</v>
      </c>
      <c r="AN117" s="93">
        <v>0</v>
      </c>
      <c r="AO117" s="93">
        <v>0</v>
      </c>
      <c r="AP117" s="78"/>
      <c r="AQ117" s="93">
        <v>0</v>
      </c>
      <c r="AR117" s="93">
        <v>0</v>
      </c>
      <c r="AS117" s="93">
        <v>0</v>
      </c>
      <c r="AT117" s="93">
        <v>0</v>
      </c>
      <c r="AU117" s="93">
        <v>0</v>
      </c>
      <c r="AV117" s="78"/>
      <c r="AW117" s="93">
        <v>0</v>
      </c>
      <c r="AX117" s="93">
        <v>0</v>
      </c>
      <c r="AY117" s="93">
        <v>0</v>
      </c>
      <c r="AZ117" s="93">
        <v>0</v>
      </c>
      <c r="BA117" s="93">
        <v>0</v>
      </c>
      <c r="BB117" s="93">
        <v>0</v>
      </c>
      <c r="BC117" s="96">
        <v>0</v>
      </c>
      <c r="BD117" s="96">
        <v>0</v>
      </c>
      <c r="BE117" s="93">
        <v>0</v>
      </c>
      <c r="BF117" s="96">
        <v>0</v>
      </c>
      <c r="BG117" s="78"/>
      <c r="BH117" s="96">
        <v>0</v>
      </c>
      <c r="BI117" s="93">
        <v>0</v>
      </c>
      <c r="BJ117" s="93">
        <v>0</v>
      </c>
      <c r="BK117" s="15" t="s">
        <v>1082</v>
      </c>
      <c r="BL117" s="15" t="s">
        <v>1082</v>
      </c>
      <c r="BM117" s="93">
        <v>0</v>
      </c>
      <c r="BN117" s="78"/>
      <c r="BO117" s="93">
        <v>0</v>
      </c>
      <c r="BP117" s="15" t="s">
        <v>1082</v>
      </c>
      <c r="BQ117" s="93">
        <v>0</v>
      </c>
      <c r="BR117" s="78"/>
      <c r="BS117" s="93">
        <v>0</v>
      </c>
      <c r="BT117" s="93">
        <v>0</v>
      </c>
      <c r="BU117" s="78"/>
      <c r="BV117" s="93">
        <v>0</v>
      </c>
      <c r="BW117" s="93">
        <v>0</v>
      </c>
      <c r="BX117" s="93">
        <v>0</v>
      </c>
      <c r="BY117" s="1">
        <v>0</v>
      </c>
      <c r="BZ117" s="78"/>
      <c r="CA117" s="93">
        <v>0</v>
      </c>
      <c r="CB117" s="15" t="s">
        <v>1082</v>
      </c>
      <c r="CC117" s="1">
        <v>0</v>
      </c>
      <c r="CD117" s="15" t="s">
        <v>1082</v>
      </c>
      <c r="CE117" s="78"/>
      <c r="CF117" s="93">
        <v>0</v>
      </c>
      <c r="CG117" s="79"/>
      <c r="CH117" s="93">
        <v>0</v>
      </c>
      <c r="CI117" s="78"/>
      <c r="CJ117" s="93">
        <v>0</v>
      </c>
      <c r="CK117" s="93">
        <v>0</v>
      </c>
      <c r="CL117" s="93">
        <v>0</v>
      </c>
      <c r="CM117" s="78"/>
      <c r="CN117" s="93">
        <v>0</v>
      </c>
      <c r="CO117" s="93">
        <v>0</v>
      </c>
      <c r="CP117" s="79"/>
      <c r="CQ117" s="93">
        <v>0</v>
      </c>
      <c r="CR117" s="93">
        <v>0</v>
      </c>
      <c r="CS117" s="78"/>
      <c r="CT117" s="93">
        <v>0</v>
      </c>
      <c r="CU117" s="93">
        <v>0</v>
      </c>
      <c r="CV117" s="79"/>
      <c r="CW117" s="93">
        <v>0</v>
      </c>
      <c r="CX117" s="93">
        <v>0</v>
      </c>
      <c r="CY117" s="93">
        <v>0</v>
      </c>
      <c r="CZ117" s="78"/>
      <c r="DA117" s="78"/>
      <c r="DB117" s="93">
        <v>0</v>
      </c>
      <c r="DC117" s="93">
        <v>0</v>
      </c>
      <c r="DD117" s="97">
        <v>0</v>
      </c>
      <c r="DE117" s="97">
        <v>0</v>
      </c>
      <c r="DF117" s="97">
        <v>0</v>
      </c>
      <c r="DG117" s="97">
        <v>0</v>
      </c>
      <c r="DH117" s="78"/>
      <c r="DI117" s="83">
        <v>0</v>
      </c>
      <c r="DJ117" s="1" t="s">
        <v>1082</v>
      </c>
      <c r="DK117" s="83">
        <v>0</v>
      </c>
      <c r="DL117" s="93">
        <v>0</v>
      </c>
      <c r="DM117" s="15" t="s">
        <v>1082</v>
      </c>
      <c r="DN117" s="78"/>
      <c r="DO117" s="93">
        <v>0</v>
      </c>
      <c r="DP117" s="93">
        <v>0</v>
      </c>
      <c r="DQ117" s="93">
        <v>0</v>
      </c>
      <c r="DR117" s="15" t="s">
        <v>1082</v>
      </c>
      <c r="DS117" s="78"/>
      <c r="DT117" s="93">
        <v>0</v>
      </c>
      <c r="DU117" s="93">
        <v>0</v>
      </c>
      <c r="DV117" s="93">
        <v>0</v>
      </c>
      <c r="DW117" s="93">
        <v>0</v>
      </c>
      <c r="DX117" s="78"/>
      <c r="DY117" s="93">
        <v>0</v>
      </c>
      <c r="DZ117" s="1">
        <v>0</v>
      </c>
      <c r="EA117" s="78"/>
      <c r="EB117" s="15" t="s">
        <v>1082</v>
      </c>
      <c r="EC117" s="78"/>
      <c r="ED117" s="15" t="s">
        <v>1082</v>
      </c>
      <c r="EE117" s="15" t="s">
        <v>1082</v>
      </c>
      <c r="EF117" s="15" t="s">
        <v>1082</v>
      </c>
      <c r="EG117" s="15" t="s">
        <v>1082</v>
      </c>
      <c r="EH117" s="15" t="s">
        <v>1082</v>
      </c>
      <c r="EI117" s="93">
        <v>0</v>
      </c>
      <c r="EJ117" s="93">
        <v>0</v>
      </c>
      <c r="EK117" s="1">
        <v>0</v>
      </c>
      <c r="EL117" s="78"/>
      <c r="EM117" s="93">
        <v>0</v>
      </c>
      <c r="EN117" s="93">
        <v>0</v>
      </c>
      <c r="EO117" s="93">
        <v>0</v>
      </c>
      <c r="EP117" s="93">
        <v>0</v>
      </c>
      <c r="EQ117" s="93">
        <v>0</v>
      </c>
      <c r="ER117" s="93">
        <v>0</v>
      </c>
      <c r="ES117" s="93" t="s">
        <v>1082</v>
      </c>
      <c r="ET117" s="93">
        <v>0</v>
      </c>
      <c r="EU117" s="1" t="s">
        <v>1082</v>
      </c>
      <c r="EV117" s="1" t="s">
        <v>1082</v>
      </c>
      <c r="EW117" s="1" t="s">
        <v>1082</v>
      </c>
      <c r="EX117" s="93">
        <v>0</v>
      </c>
      <c r="EY117" s="93">
        <v>0</v>
      </c>
      <c r="EZ117" s="79"/>
      <c r="FA117" s="93">
        <v>0</v>
      </c>
      <c r="FB117" s="93">
        <v>0</v>
      </c>
      <c r="FC117" s="92">
        <v>2</v>
      </c>
      <c r="FD117" s="98">
        <v>0</v>
      </c>
      <c r="FE117" s="93">
        <v>0</v>
      </c>
      <c r="FF117" s="93">
        <v>0</v>
      </c>
      <c r="FG117" s="93">
        <v>0</v>
      </c>
      <c r="FH117" s="1" t="s">
        <v>1082</v>
      </c>
      <c r="FI117" s="93">
        <v>0</v>
      </c>
      <c r="FJ117" s="93">
        <v>0</v>
      </c>
      <c r="FK117" s="93">
        <v>0</v>
      </c>
      <c r="FL117" s="93">
        <v>0</v>
      </c>
      <c r="FM117" s="93">
        <v>0</v>
      </c>
      <c r="FN117" s="93">
        <v>0</v>
      </c>
      <c r="FO117" s="93">
        <v>0</v>
      </c>
      <c r="FP117" s="93">
        <v>0</v>
      </c>
      <c r="FQ117" s="93">
        <v>0</v>
      </c>
      <c r="FR117" s="93">
        <v>0</v>
      </c>
      <c r="FS117" s="93">
        <v>0</v>
      </c>
      <c r="FT117" s="93">
        <v>0</v>
      </c>
      <c r="FU117" s="93">
        <v>0</v>
      </c>
      <c r="FV117" s="93">
        <v>0</v>
      </c>
      <c r="FW117" s="93">
        <v>0</v>
      </c>
    </row>
    <row r="118" spans="1:179" ht="120" customHeight="1" x14ac:dyDescent="0.25">
      <c r="A118" s="35" t="s">
        <v>2306</v>
      </c>
      <c r="B118" s="75" t="s">
        <v>316</v>
      </c>
      <c r="C118" s="75" t="s">
        <v>317</v>
      </c>
      <c r="D118" s="75" t="s">
        <v>318</v>
      </c>
      <c r="E118" s="75">
        <v>1</v>
      </c>
      <c r="F118" s="75" t="s">
        <v>319</v>
      </c>
      <c r="G118" s="75">
        <v>2</v>
      </c>
      <c r="H118" s="76" t="s">
        <v>320</v>
      </c>
      <c r="I118" s="77">
        <v>2004</v>
      </c>
      <c r="J118" s="75" t="s">
        <v>321</v>
      </c>
      <c r="K118" s="77">
        <v>2006</v>
      </c>
      <c r="L118" s="75" t="s">
        <v>29</v>
      </c>
      <c r="M118" s="75">
        <v>1</v>
      </c>
      <c r="N118" s="75" t="s">
        <v>29</v>
      </c>
      <c r="O118" s="75" t="s">
        <v>29</v>
      </c>
      <c r="P118" s="75" t="s">
        <v>29</v>
      </c>
      <c r="Q118" s="35" t="s">
        <v>29</v>
      </c>
      <c r="R118" s="75" t="s">
        <v>29</v>
      </c>
      <c r="S118" s="75" t="s">
        <v>29</v>
      </c>
      <c r="T118" s="75" t="s">
        <v>29</v>
      </c>
      <c r="U118" s="75" t="s">
        <v>29</v>
      </c>
      <c r="V118" s="35" t="s">
        <v>29</v>
      </c>
      <c r="W118" s="75" t="s">
        <v>43</v>
      </c>
      <c r="X118" s="75" t="s">
        <v>65</v>
      </c>
      <c r="Y118" s="75">
        <v>1</v>
      </c>
      <c r="Z118" s="79"/>
      <c r="AA118" s="79"/>
      <c r="AB118" s="96">
        <v>1</v>
      </c>
      <c r="AC118" s="96">
        <v>0</v>
      </c>
      <c r="AD118" s="93">
        <v>0</v>
      </c>
      <c r="AE118" s="93">
        <v>0</v>
      </c>
      <c r="AF118" s="93">
        <v>0</v>
      </c>
      <c r="AG118" s="93">
        <v>0</v>
      </c>
      <c r="AH118" s="93">
        <v>0</v>
      </c>
      <c r="AI118" s="79"/>
      <c r="AJ118" s="93">
        <v>0</v>
      </c>
      <c r="AK118" s="93">
        <v>0</v>
      </c>
      <c r="AL118" s="79"/>
      <c r="AM118" s="93">
        <v>0</v>
      </c>
      <c r="AN118" s="93">
        <v>0</v>
      </c>
      <c r="AO118" s="93">
        <v>0</v>
      </c>
      <c r="AP118" s="78"/>
      <c r="AQ118" s="93">
        <v>0</v>
      </c>
      <c r="AR118" s="93">
        <v>0</v>
      </c>
      <c r="AS118" s="93">
        <v>0</v>
      </c>
      <c r="AT118" s="93">
        <v>0</v>
      </c>
      <c r="AU118" s="93">
        <v>0</v>
      </c>
      <c r="AV118" s="78"/>
      <c r="AW118" s="93">
        <v>0</v>
      </c>
      <c r="AX118" s="93">
        <v>0</v>
      </c>
      <c r="AY118" s="93">
        <v>0</v>
      </c>
      <c r="AZ118" s="93">
        <v>0</v>
      </c>
      <c r="BA118" s="93">
        <v>0</v>
      </c>
      <c r="BB118" s="93">
        <v>0</v>
      </c>
      <c r="BC118" s="96">
        <v>0</v>
      </c>
      <c r="BD118" s="96">
        <v>0</v>
      </c>
      <c r="BE118" s="93">
        <v>0</v>
      </c>
      <c r="BF118" s="96">
        <v>0</v>
      </c>
      <c r="BG118" s="78"/>
      <c r="BH118" s="96">
        <v>0</v>
      </c>
      <c r="BI118" s="93">
        <v>0</v>
      </c>
      <c r="BJ118" s="93">
        <v>0</v>
      </c>
      <c r="BK118" s="15" t="s">
        <v>1082</v>
      </c>
      <c r="BL118" s="15" t="s">
        <v>1082</v>
      </c>
      <c r="BM118" s="93">
        <v>0</v>
      </c>
      <c r="BN118" s="78"/>
      <c r="BO118" s="93">
        <v>0</v>
      </c>
      <c r="BP118" s="15" t="s">
        <v>1082</v>
      </c>
      <c r="BQ118" s="93">
        <v>0</v>
      </c>
      <c r="BR118" s="78"/>
      <c r="BS118" s="93">
        <v>0</v>
      </c>
      <c r="BT118" s="93">
        <v>0</v>
      </c>
      <c r="BU118" s="78"/>
      <c r="BV118" s="93">
        <v>0</v>
      </c>
      <c r="BW118" s="75">
        <v>0</v>
      </c>
      <c r="BX118" s="93">
        <v>0</v>
      </c>
      <c r="BY118" s="1">
        <v>0</v>
      </c>
      <c r="BZ118" s="78"/>
      <c r="CA118" s="93">
        <v>0</v>
      </c>
      <c r="CB118" s="15" t="s">
        <v>1082</v>
      </c>
      <c r="CC118" s="1">
        <v>0</v>
      </c>
      <c r="CD118" s="15" t="s">
        <v>1082</v>
      </c>
      <c r="CE118" s="78"/>
      <c r="CF118" s="93">
        <v>0</v>
      </c>
      <c r="CG118" s="79"/>
      <c r="CH118" s="93">
        <v>0</v>
      </c>
      <c r="CI118" s="78"/>
      <c r="CJ118" s="101">
        <v>1</v>
      </c>
      <c r="CK118" s="93">
        <v>0</v>
      </c>
      <c r="CL118" s="93">
        <v>0</v>
      </c>
      <c r="CM118" s="78"/>
      <c r="CN118" s="93">
        <v>0</v>
      </c>
      <c r="CO118" s="93">
        <v>0</v>
      </c>
      <c r="CP118" s="79"/>
      <c r="CQ118" s="93">
        <v>0</v>
      </c>
      <c r="CR118" s="93">
        <v>0</v>
      </c>
      <c r="CS118" s="78"/>
      <c r="CT118" s="93">
        <v>0</v>
      </c>
      <c r="CU118" s="93">
        <v>0</v>
      </c>
      <c r="CV118" s="79"/>
      <c r="CW118" s="93">
        <v>0</v>
      </c>
      <c r="CX118" s="93">
        <v>0</v>
      </c>
      <c r="CY118" s="93">
        <v>0</v>
      </c>
      <c r="CZ118" s="78"/>
      <c r="DA118" s="78"/>
      <c r="DB118" s="93">
        <v>0</v>
      </c>
      <c r="DC118" s="93">
        <v>0</v>
      </c>
      <c r="DD118" s="97">
        <v>0</v>
      </c>
      <c r="DE118" s="97">
        <v>0</v>
      </c>
      <c r="DF118" s="97">
        <v>0</v>
      </c>
      <c r="DG118" s="97">
        <v>0</v>
      </c>
      <c r="DH118" s="78"/>
      <c r="DI118" s="75">
        <v>0</v>
      </c>
      <c r="DJ118" s="1" t="s">
        <v>1082</v>
      </c>
      <c r="DK118" s="75">
        <v>0</v>
      </c>
      <c r="DL118" s="93">
        <v>0</v>
      </c>
      <c r="DM118" s="15" t="s">
        <v>1082</v>
      </c>
      <c r="DN118" s="78"/>
      <c r="DO118" s="93">
        <v>0</v>
      </c>
      <c r="DP118" s="93">
        <v>0</v>
      </c>
      <c r="DQ118" s="93">
        <v>0</v>
      </c>
      <c r="DR118" s="15" t="s">
        <v>1082</v>
      </c>
      <c r="DS118" s="78"/>
      <c r="DT118" s="93">
        <v>0</v>
      </c>
      <c r="DU118" s="93">
        <v>0</v>
      </c>
      <c r="DV118" s="93">
        <v>0</v>
      </c>
      <c r="DW118" s="93">
        <v>0</v>
      </c>
      <c r="DX118" s="78"/>
      <c r="DY118" s="93">
        <v>0</v>
      </c>
      <c r="DZ118" s="1">
        <v>0</v>
      </c>
      <c r="EA118" s="78"/>
      <c r="EB118" s="15" t="s">
        <v>1082</v>
      </c>
      <c r="EC118" s="78"/>
      <c r="ED118" s="15" t="s">
        <v>1082</v>
      </c>
      <c r="EE118" s="15" t="s">
        <v>1082</v>
      </c>
      <c r="EF118" s="15" t="s">
        <v>1082</v>
      </c>
      <c r="EG118" s="15" t="s">
        <v>1082</v>
      </c>
      <c r="EH118" s="15" t="s">
        <v>1082</v>
      </c>
      <c r="EI118" s="93">
        <v>0</v>
      </c>
      <c r="EJ118" s="93">
        <v>0</v>
      </c>
      <c r="EK118" s="1">
        <v>0</v>
      </c>
      <c r="EL118" s="78"/>
      <c r="EM118" s="93">
        <v>0</v>
      </c>
      <c r="EN118" s="93">
        <v>0</v>
      </c>
      <c r="EO118" s="93">
        <v>0</v>
      </c>
      <c r="EP118" s="93">
        <v>0</v>
      </c>
      <c r="EQ118" s="93">
        <v>0</v>
      </c>
      <c r="ER118" s="93">
        <v>0</v>
      </c>
      <c r="ES118" s="93" t="s">
        <v>1082</v>
      </c>
      <c r="ET118" s="93">
        <v>0</v>
      </c>
      <c r="EU118" s="1" t="s">
        <v>1082</v>
      </c>
      <c r="EV118" s="1" t="s">
        <v>1082</v>
      </c>
      <c r="EW118" s="1" t="s">
        <v>1082</v>
      </c>
      <c r="EX118" s="93">
        <v>0</v>
      </c>
      <c r="EY118" s="93">
        <v>0</v>
      </c>
      <c r="EZ118" s="79"/>
      <c r="FA118" s="93">
        <v>0</v>
      </c>
      <c r="FB118" s="93">
        <v>0</v>
      </c>
      <c r="FC118" s="93">
        <v>0</v>
      </c>
      <c r="FD118" s="93">
        <v>0</v>
      </c>
      <c r="FE118" s="93">
        <v>0</v>
      </c>
      <c r="FF118" s="93">
        <v>0</v>
      </c>
      <c r="FG118" s="93">
        <v>0</v>
      </c>
      <c r="FH118" s="1" t="s">
        <v>1082</v>
      </c>
      <c r="FI118" s="93">
        <v>0</v>
      </c>
      <c r="FJ118" s="93">
        <v>0</v>
      </c>
      <c r="FK118" s="93">
        <v>0</v>
      </c>
      <c r="FL118" s="93">
        <v>0</v>
      </c>
      <c r="FM118" s="93">
        <v>0</v>
      </c>
      <c r="FN118" s="93">
        <v>0</v>
      </c>
      <c r="FO118" s="93">
        <v>0</v>
      </c>
      <c r="FP118" s="93">
        <v>0</v>
      </c>
      <c r="FQ118" s="93">
        <v>0</v>
      </c>
      <c r="FR118" s="93">
        <v>0</v>
      </c>
      <c r="FS118" s="93">
        <v>0</v>
      </c>
      <c r="FT118" s="93">
        <v>0</v>
      </c>
      <c r="FU118" s="93">
        <v>0</v>
      </c>
      <c r="FV118" s="93">
        <v>0</v>
      </c>
      <c r="FW118" s="93">
        <v>0</v>
      </c>
    </row>
    <row r="119" spans="1:179" ht="120" customHeight="1" x14ac:dyDescent="0.25">
      <c r="A119" s="35" t="s">
        <v>2307</v>
      </c>
      <c r="B119" s="75" t="s">
        <v>322</v>
      </c>
      <c r="C119" s="75" t="s">
        <v>323</v>
      </c>
      <c r="D119" s="75" t="s">
        <v>25</v>
      </c>
      <c r="E119" s="75">
        <v>2</v>
      </c>
      <c r="F119" s="75" t="s">
        <v>324</v>
      </c>
      <c r="G119" s="75">
        <v>1</v>
      </c>
      <c r="H119" s="76" t="s">
        <v>325</v>
      </c>
      <c r="I119" s="77">
        <v>2004</v>
      </c>
      <c r="J119" s="107" t="s">
        <v>326</v>
      </c>
      <c r="K119" s="77">
        <v>2006</v>
      </c>
      <c r="L119" s="107" t="s">
        <v>29</v>
      </c>
      <c r="M119" s="75">
        <v>1</v>
      </c>
      <c r="N119" s="107" t="s">
        <v>29</v>
      </c>
      <c r="O119" s="107" t="s">
        <v>29</v>
      </c>
      <c r="P119" s="107" t="s">
        <v>29</v>
      </c>
      <c r="Q119" s="35" t="s">
        <v>29</v>
      </c>
      <c r="R119" s="107" t="s">
        <v>327</v>
      </c>
      <c r="S119" s="107" t="s">
        <v>29</v>
      </c>
      <c r="T119" s="107" t="s">
        <v>328</v>
      </c>
      <c r="U119" s="107" t="s">
        <v>29</v>
      </c>
      <c r="V119" s="35" t="s">
        <v>29</v>
      </c>
      <c r="W119" s="75" t="s">
        <v>43</v>
      </c>
      <c r="X119" s="75" t="s">
        <v>137</v>
      </c>
      <c r="Y119" s="83">
        <v>1</v>
      </c>
      <c r="Z119" s="79"/>
      <c r="AA119" s="79"/>
      <c r="AB119" s="88">
        <v>1</v>
      </c>
      <c r="AC119" s="88">
        <v>1</v>
      </c>
      <c r="AD119" s="83">
        <v>0</v>
      </c>
      <c r="AE119" s="86">
        <v>2</v>
      </c>
      <c r="AF119" s="86">
        <v>2</v>
      </c>
      <c r="AG119" s="94">
        <v>1</v>
      </c>
      <c r="AH119" s="94">
        <v>1</v>
      </c>
      <c r="AI119" s="87"/>
      <c r="AJ119" s="109">
        <v>1</v>
      </c>
      <c r="AK119" s="109">
        <v>1</v>
      </c>
      <c r="AL119" s="87"/>
      <c r="AM119" s="75">
        <v>0</v>
      </c>
      <c r="AN119" s="92">
        <v>2</v>
      </c>
      <c r="AO119" s="92">
        <v>2</v>
      </c>
      <c r="AP119" s="78"/>
      <c r="AQ119" s="83">
        <v>0</v>
      </c>
      <c r="AR119" s="86">
        <v>2</v>
      </c>
      <c r="AS119" s="95">
        <v>1</v>
      </c>
      <c r="AT119" s="75">
        <v>0</v>
      </c>
      <c r="AU119" s="94">
        <v>1</v>
      </c>
      <c r="AV119" s="78"/>
      <c r="AW119" s="95">
        <v>1</v>
      </c>
      <c r="AX119" s="75">
        <v>0</v>
      </c>
      <c r="AY119" s="75">
        <v>1</v>
      </c>
      <c r="AZ119" s="75">
        <v>0</v>
      </c>
      <c r="BA119" s="75">
        <v>0</v>
      </c>
      <c r="BB119" s="75">
        <v>0</v>
      </c>
      <c r="BC119" s="95">
        <v>1</v>
      </c>
      <c r="BD119" s="95">
        <v>1</v>
      </c>
      <c r="BE119" s="86">
        <v>2</v>
      </c>
      <c r="BF119" s="95">
        <v>0</v>
      </c>
      <c r="BG119" s="78"/>
      <c r="BH119" s="106">
        <v>1</v>
      </c>
      <c r="BI119" s="75">
        <v>0</v>
      </c>
      <c r="BJ119" s="75">
        <v>0</v>
      </c>
      <c r="BK119" s="15" t="s">
        <v>1082</v>
      </c>
      <c r="BL119" s="15" t="s">
        <v>1082</v>
      </c>
      <c r="BM119" s="94">
        <v>1</v>
      </c>
      <c r="BN119" s="78"/>
      <c r="BO119" s="75">
        <v>0</v>
      </c>
      <c r="BP119" s="15" t="s">
        <v>1082</v>
      </c>
      <c r="BQ119" s="94">
        <v>1</v>
      </c>
      <c r="BR119" s="78"/>
      <c r="BS119" s="94">
        <v>1</v>
      </c>
      <c r="BT119" s="75">
        <v>0</v>
      </c>
      <c r="BU119" s="78"/>
      <c r="BV119" s="75">
        <v>0</v>
      </c>
      <c r="BW119" s="75">
        <v>0</v>
      </c>
      <c r="BX119" s="75">
        <v>0</v>
      </c>
      <c r="BY119" s="1">
        <v>0</v>
      </c>
      <c r="BZ119" s="78"/>
      <c r="CA119" s="75">
        <v>0</v>
      </c>
      <c r="CB119" s="15" t="s">
        <v>1082</v>
      </c>
      <c r="CC119" s="1">
        <v>0</v>
      </c>
      <c r="CD119" s="15" t="s">
        <v>1082</v>
      </c>
      <c r="CE119" s="78"/>
      <c r="CF119" s="94">
        <v>1</v>
      </c>
      <c r="CG119" s="79"/>
      <c r="CH119" s="94">
        <v>1</v>
      </c>
      <c r="CI119" s="78"/>
      <c r="CJ119" s="94">
        <v>1</v>
      </c>
      <c r="CK119" s="94">
        <v>1</v>
      </c>
      <c r="CL119" s="75">
        <v>0</v>
      </c>
      <c r="CM119" s="78"/>
      <c r="CN119" s="75">
        <v>0</v>
      </c>
      <c r="CO119" s="75">
        <v>0</v>
      </c>
      <c r="CP119" s="87"/>
      <c r="CQ119" s="75">
        <v>2</v>
      </c>
      <c r="CR119" s="75">
        <v>0</v>
      </c>
      <c r="CS119" s="78"/>
      <c r="CT119" s="75">
        <v>6</v>
      </c>
      <c r="CU119" s="75">
        <v>739</v>
      </c>
      <c r="CV119" s="87"/>
      <c r="CW119" s="75">
        <v>1</v>
      </c>
      <c r="CX119" s="75">
        <v>0</v>
      </c>
      <c r="CY119" s="75">
        <v>0</v>
      </c>
      <c r="CZ119" s="78"/>
      <c r="DA119" s="78"/>
      <c r="DB119" s="94">
        <v>1</v>
      </c>
      <c r="DC119" s="94">
        <v>1</v>
      </c>
      <c r="DD119" s="83">
        <v>0</v>
      </c>
      <c r="DE119" s="83">
        <v>0</v>
      </c>
      <c r="DF119" s="83">
        <v>0</v>
      </c>
      <c r="DG119" s="83">
        <v>0</v>
      </c>
      <c r="DH119" s="78"/>
      <c r="DI119" s="75">
        <v>0</v>
      </c>
      <c r="DJ119" s="1" t="s">
        <v>1082</v>
      </c>
      <c r="DK119" s="75">
        <v>0</v>
      </c>
      <c r="DL119" s="75">
        <v>0</v>
      </c>
      <c r="DM119" s="15" t="s">
        <v>1082</v>
      </c>
      <c r="DN119" s="78"/>
      <c r="DO119" s="75">
        <v>0</v>
      </c>
      <c r="DP119" s="75">
        <v>0</v>
      </c>
      <c r="DQ119" s="75">
        <v>0</v>
      </c>
      <c r="DR119" s="15" t="s">
        <v>1082</v>
      </c>
      <c r="DS119" s="78"/>
      <c r="DT119" s="86">
        <v>2</v>
      </c>
      <c r="DU119" s="75">
        <v>0</v>
      </c>
      <c r="DV119" s="75">
        <v>0</v>
      </c>
      <c r="DW119" s="86">
        <v>2</v>
      </c>
      <c r="DX119" s="78"/>
      <c r="DY119" s="94">
        <v>1</v>
      </c>
      <c r="DZ119" s="1">
        <v>0</v>
      </c>
      <c r="EA119" s="78"/>
      <c r="EB119" s="15" t="s">
        <v>1082</v>
      </c>
      <c r="EC119" s="78"/>
      <c r="ED119" s="15" t="s">
        <v>1082</v>
      </c>
      <c r="EE119" s="15" t="s">
        <v>1082</v>
      </c>
      <c r="EF119" s="15" t="s">
        <v>1082</v>
      </c>
      <c r="EG119" s="15" t="s">
        <v>1082</v>
      </c>
      <c r="EH119" s="15" t="s">
        <v>1082</v>
      </c>
      <c r="EI119" s="94">
        <v>1</v>
      </c>
      <c r="EJ119" s="83">
        <v>0</v>
      </c>
      <c r="EK119" s="1">
        <v>0</v>
      </c>
      <c r="EL119" s="78"/>
      <c r="EM119" s="95">
        <v>1</v>
      </c>
      <c r="EN119" s="88">
        <v>0</v>
      </c>
      <c r="EO119" s="95">
        <v>1</v>
      </c>
      <c r="EP119" s="95">
        <v>0</v>
      </c>
      <c r="EQ119" s="95">
        <v>1</v>
      </c>
      <c r="ER119" s="95">
        <v>1</v>
      </c>
      <c r="ES119" s="95" t="s">
        <v>1082</v>
      </c>
      <c r="ET119" s="95">
        <v>0</v>
      </c>
      <c r="EU119" s="1" t="s">
        <v>1082</v>
      </c>
      <c r="EV119" s="1" t="s">
        <v>1082</v>
      </c>
      <c r="EW119" s="1" t="s">
        <v>1082</v>
      </c>
      <c r="EX119" s="95">
        <v>1</v>
      </c>
      <c r="EY119" s="75">
        <v>0</v>
      </c>
      <c r="EZ119" s="87"/>
      <c r="FA119" s="86">
        <v>2</v>
      </c>
      <c r="FB119" s="109">
        <v>1</v>
      </c>
      <c r="FC119" s="86">
        <v>2</v>
      </c>
      <c r="FD119" s="95">
        <v>0</v>
      </c>
      <c r="FE119" s="86">
        <v>2</v>
      </c>
      <c r="FF119" s="86">
        <v>2</v>
      </c>
      <c r="FG119" s="83">
        <v>0</v>
      </c>
      <c r="FH119" s="1" t="s">
        <v>1082</v>
      </c>
      <c r="FI119" s="86">
        <v>2</v>
      </c>
      <c r="FJ119" s="86">
        <v>2</v>
      </c>
      <c r="FK119" s="75">
        <v>0</v>
      </c>
      <c r="FL119" s="86">
        <v>2</v>
      </c>
      <c r="FM119" s="86">
        <v>2</v>
      </c>
      <c r="FN119" s="86">
        <v>2</v>
      </c>
      <c r="FO119" s="86">
        <v>2</v>
      </c>
      <c r="FP119" s="86">
        <v>2</v>
      </c>
      <c r="FQ119" s="75">
        <v>0</v>
      </c>
      <c r="FR119" s="93">
        <v>0</v>
      </c>
      <c r="FS119" s="86">
        <v>2</v>
      </c>
      <c r="FT119" s="86">
        <v>2</v>
      </c>
      <c r="FU119" s="86">
        <v>2</v>
      </c>
      <c r="FV119" s="75">
        <v>0</v>
      </c>
      <c r="FW119" s="75">
        <v>0</v>
      </c>
    </row>
    <row r="120" spans="1:179" ht="120" customHeight="1" x14ac:dyDescent="0.25">
      <c r="A120" s="35" t="s">
        <v>2308</v>
      </c>
      <c r="B120" s="75" t="s">
        <v>329</v>
      </c>
      <c r="C120" s="75" t="s">
        <v>330</v>
      </c>
      <c r="D120" s="83" t="s">
        <v>25</v>
      </c>
      <c r="E120" s="83">
        <v>1</v>
      </c>
      <c r="F120" s="75" t="s">
        <v>331</v>
      </c>
      <c r="G120" s="75">
        <v>1</v>
      </c>
      <c r="H120" s="76" t="s">
        <v>332</v>
      </c>
      <c r="I120" s="77">
        <v>2004</v>
      </c>
      <c r="J120" s="76" t="s">
        <v>333</v>
      </c>
      <c r="K120" s="77">
        <v>2006</v>
      </c>
      <c r="L120" s="90" t="s">
        <v>29</v>
      </c>
      <c r="M120" s="83">
        <v>1</v>
      </c>
      <c r="N120" s="83" t="s">
        <v>29</v>
      </c>
      <c r="O120" s="83" t="s">
        <v>29</v>
      </c>
      <c r="P120" s="83" t="s">
        <v>29</v>
      </c>
      <c r="Q120" s="35" t="s">
        <v>29</v>
      </c>
      <c r="R120" s="83" t="s">
        <v>334</v>
      </c>
      <c r="S120" s="83" t="s">
        <v>29</v>
      </c>
      <c r="T120" s="1" t="s">
        <v>335</v>
      </c>
      <c r="U120" s="1" t="s">
        <v>29</v>
      </c>
      <c r="V120" s="35" t="s">
        <v>29</v>
      </c>
      <c r="W120" s="83" t="s">
        <v>30</v>
      </c>
      <c r="X120" s="83" t="s">
        <v>31</v>
      </c>
      <c r="Y120" s="93">
        <v>0</v>
      </c>
      <c r="Z120" s="91"/>
      <c r="AA120" s="91"/>
      <c r="AB120" s="5">
        <v>1</v>
      </c>
      <c r="AC120" s="5">
        <v>1</v>
      </c>
      <c r="AD120" s="83">
        <v>0</v>
      </c>
      <c r="AE120" s="94">
        <v>1</v>
      </c>
      <c r="AF120" s="75">
        <v>0</v>
      </c>
      <c r="AG120" s="75">
        <v>0</v>
      </c>
      <c r="AH120" s="75">
        <v>0</v>
      </c>
      <c r="AI120" s="87"/>
      <c r="AJ120" s="109">
        <v>1</v>
      </c>
      <c r="AK120" s="109">
        <v>1</v>
      </c>
      <c r="AL120" s="87"/>
      <c r="AM120" s="75">
        <v>0</v>
      </c>
      <c r="AN120" s="92">
        <v>2</v>
      </c>
      <c r="AO120" s="92">
        <v>2</v>
      </c>
      <c r="AP120" s="78"/>
      <c r="AQ120" s="83">
        <v>0</v>
      </c>
      <c r="AR120" s="86">
        <v>2</v>
      </c>
      <c r="AS120" s="95">
        <v>1</v>
      </c>
      <c r="AT120" s="83">
        <v>0</v>
      </c>
      <c r="AU120" s="83">
        <v>0</v>
      </c>
      <c r="AV120" s="78"/>
      <c r="AW120" s="95">
        <v>1</v>
      </c>
      <c r="AX120" s="75">
        <v>0</v>
      </c>
      <c r="AY120" s="75">
        <v>1</v>
      </c>
      <c r="AZ120" s="75">
        <v>0</v>
      </c>
      <c r="BA120" s="75">
        <v>0</v>
      </c>
      <c r="BB120" s="75">
        <v>0</v>
      </c>
      <c r="BC120" s="95">
        <v>1</v>
      </c>
      <c r="BD120" s="95"/>
      <c r="BE120" s="86">
        <v>2</v>
      </c>
      <c r="BF120" s="95">
        <v>0</v>
      </c>
      <c r="BG120" s="78"/>
      <c r="BH120" s="106">
        <v>1</v>
      </c>
      <c r="BI120" s="83">
        <v>0</v>
      </c>
      <c r="BJ120" s="83">
        <v>0</v>
      </c>
      <c r="BK120" s="15" t="s">
        <v>1082</v>
      </c>
      <c r="BL120" s="15" t="s">
        <v>1082</v>
      </c>
      <c r="BM120" s="75">
        <v>0</v>
      </c>
      <c r="BN120" s="78"/>
      <c r="BO120" s="75">
        <v>0</v>
      </c>
      <c r="BP120" s="15" t="s">
        <v>1082</v>
      </c>
      <c r="BQ120" s="94">
        <v>1</v>
      </c>
      <c r="BR120" s="78"/>
      <c r="BS120" s="83">
        <v>0</v>
      </c>
      <c r="BT120" s="83">
        <v>0</v>
      </c>
      <c r="BU120" s="78"/>
      <c r="BV120" s="83">
        <v>0</v>
      </c>
      <c r="BW120" s="75">
        <v>0</v>
      </c>
      <c r="BX120" s="83">
        <v>0</v>
      </c>
      <c r="BY120" s="1">
        <v>0</v>
      </c>
      <c r="BZ120" s="78"/>
      <c r="CA120" s="83">
        <v>0</v>
      </c>
      <c r="CB120" s="15" t="s">
        <v>1082</v>
      </c>
      <c r="CC120" s="1">
        <v>0</v>
      </c>
      <c r="CD120" s="15" t="s">
        <v>1082</v>
      </c>
      <c r="CE120" s="78"/>
      <c r="CF120" s="83">
        <v>0</v>
      </c>
      <c r="CG120" s="79"/>
      <c r="CH120" s="83">
        <v>0</v>
      </c>
      <c r="CI120" s="78"/>
      <c r="CJ120" s="83">
        <v>0</v>
      </c>
      <c r="CK120" s="83">
        <v>0</v>
      </c>
      <c r="CL120" s="83">
        <v>0</v>
      </c>
      <c r="CM120" s="78"/>
      <c r="CN120" s="75">
        <v>0</v>
      </c>
      <c r="CO120" s="75">
        <v>0</v>
      </c>
      <c r="CP120" s="87"/>
      <c r="CQ120" s="75">
        <v>2</v>
      </c>
      <c r="CR120" s="75">
        <v>0</v>
      </c>
      <c r="CS120" s="78"/>
      <c r="CT120" s="83">
        <v>5</v>
      </c>
      <c r="CU120" s="83">
        <v>576</v>
      </c>
      <c r="CV120" s="91"/>
      <c r="CW120" s="83">
        <v>1</v>
      </c>
      <c r="CX120" s="83">
        <v>0</v>
      </c>
      <c r="CY120" s="83">
        <v>0</v>
      </c>
      <c r="CZ120" s="78"/>
      <c r="DA120" s="78"/>
      <c r="DB120" s="86">
        <v>2</v>
      </c>
      <c r="DC120" s="83">
        <v>0</v>
      </c>
      <c r="DD120" s="86">
        <v>2</v>
      </c>
      <c r="DE120" s="83">
        <v>0</v>
      </c>
      <c r="DF120" s="83">
        <v>0</v>
      </c>
      <c r="DG120" s="83">
        <v>0</v>
      </c>
      <c r="DH120" s="78"/>
      <c r="DI120" s="83">
        <v>0</v>
      </c>
      <c r="DJ120" s="1" t="s">
        <v>1082</v>
      </c>
      <c r="DK120" s="83">
        <v>0</v>
      </c>
      <c r="DL120" s="83">
        <v>0</v>
      </c>
      <c r="DM120" s="15" t="s">
        <v>1082</v>
      </c>
      <c r="DN120" s="78"/>
      <c r="DO120" s="83">
        <v>0</v>
      </c>
      <c r="DP120" s="83">
        <v>0</v>
      </c>
      <c r="DQ120" s="83">
        <v>0</v>
      </c>
      <c r="DR120" s="15" t="s">
        <v>1082</v>
      </c>
      <c r="DS120" s="78"/>
      <c r="DT120" s="83">
        <v>0</v>
      </c>
      <c r="DU120" s="83">
        <v>0</v>
      </c>
      <c r="DV120" s="83">
        <v>0</v>
      </c>
      <c r="DW120" s="83">
        <v>0</v>
      </c>
      <c r="DX120" s="78"/>
      <c r="DY120" s="83">
        <v>0</v>
      </c>
      <c r="DZ120" s="1">
        <v>0</v>
      </c>
      <c r="EA120" s="78"/>
      <c r="EB120" s="15" t="s">
        <v>1082</v>
      </c>
      <c r="EC120" s="78"/>
      <c r="ED120" s="15" t="s">
        <v>1082</v>
      </c>
      <c r="EE120" s="15" t="s">
        <v>1082</v>
      </c>
      <c r="EF120" s="15" t="s">
        <v>1082</v>
      </c>
      <c r="EG120" s="15" t="s">
        <v>1082</v>
      </c>
      <c r="EH120" s="15" t="s">
        <v>1082</v>
      </c>
      <c r="EI120" s="86">
        <v>2</v>
      </c>
      <c r="EJ120" s="83">
        <v>0</v>
      </c>
      <c r="EK120" s="1">
        <v>0</v>
      </c>
      <c r="EL120" s="78"/>
      <c r="EM120" s="95">
        <v>1</v>
      </c>
      <c r="EN120" s="83">
        <v>0</v>
      </c>
      <c r="EO120" s="95">
        <v>1</v>
      </c>
      <c r="EP120" s="95">
        <v>0</v>
      </c>
      <c r="EQ120" s="95">
        <v>1</v>
      </c>
      <c r="ER120" s="95">
        <v>1</v>
      </c>
      <c r="ES120" s="95" t="s">
        <v>1082</v>
      </c>
      <c r="ET120" s="95">
        <v>0</v>
      </c>
      <c r="EU120" s="15" t="s">
        <v>1082</v>
      </c>
      <c r="EV120" s="1" t="s">
        <v>1082</v>
      </c>
      <c r="EW120" s="1" t="s">
        <v>1082</v>
      </c>
      <c r="EX120" s="95">
        <v>1</v>
      </c>
      <c r="EY120" s="83">
        <v>0</v>
      </c>
      <c r="EZ120" s="91"/>
      <c r="FA120" s="83">
        <v>0</v>
      </c>
      <c r="FB120" s="109">
        <v>1</v>
      </c>
      <c r="FC120" s="83">
        <v>0</v>
      </c>
      <c r="FD120" s="83">
        <v>0</v>
      </c>
      <c r="FE120" s="86">
        <v>2</v>
      </c>
      <c r="FF120" s="86">
        <v>2</v>
      </c>
      <c r="FG120" s="83">
        <v>0</v>
      </c>
      <c r="FH120" s="1" t="s">
        <v>1082</v>
      </c>
      <c r="FI120" s="86">
        <v>2</v>
      </c>
      <c r="FJ120" s="86">
        <v>2</v>
      </c>
      <c r="FK120" s="75">
        <v>0</v>
      </c>
      <c r="FL120" s="86">
        <v>2</v>
      </c>
      <c r="FM120" s="86">
        <v>2</v>
      </c>
      <c r="FN120" s="86">
        <v>2</v>
      </c>
      <c r="FO120" s="86">
        <v>2</v>
      </c>
      <c r="FP120" s="86">
        <v>2</v>
      </c>
      <c r="FQ120" s="83">
        <v>0</v>
      </c>
      <c r="FR120" s="93">
        <v>0</v>
      </c>
      <c r="FS120" s="83">
        <v>0</v>
      </c>
      <c r="FT120" s="86">
        <v>2</v>
      </c>
      <c r="FU120" s="86">
        <v>2</v>
      </c>
      <c r="FV120" s="83">
        <v>0</v>
      </c>
      <c r="FW120" s="83">
        <v>0</v>
      </c>
    </row>
    <row r="121" spans="1:179" s="31" customFormat="1" ht="120" customHeight="1" x14ac:dyDescent="0.25">
      <c r="A121" s="35" t="s">
        <v>2309</v>
      </c>
      <c r="B121" s="1" t="s">
        <v>1420</v>
      </c>
      <c r="C121" s="1" t="s">
        <v>1421</v>
      </c>
      <c r="D121" s="1" t="s">
        <v>25</v>
      </c>
      <c r="E121" s="2">
        <v>1</v>
      </c>
      <c r="F121" s="1" t="s">
        <v>1422</v>
      </c>
      <c r="G121" s="1">
        <v>1</v>
      </c>
      <c r="H121" s="7" t="s">
        <v>1423</v>
      </c>
      <c r="I121" s="17">
        <v>2004</v>
      </c>
      <c r="J121" s="7">
        <v>38443</v>
      </c>
      <c r="K121" s="17">
        <v>2005</v>
      </c>
      <c r="L121" s="6" t="s">
        <v>29</v>
      </c>
      <c r="M121" s="2">
        <v>1</v>
      </c>
      <c r="N121" s="2" t="s">
        <v>29</v>
      </c>
      <c r="O121" s="2" t="s">
        <v>29</v>
      </c>
      <c r="P121" s="2" t="s">
        <v>29</v>
      </c>
      <c r="Q121" s="35" t="s">
        <v>29</v>
      </c>
      <c r="R121" s="2" t="s">
        <v>29</v>
      </c>
      <c r="S121" s="2" t="s">
        <v>29</v>
      </c>
      <c r="T121" s="2" t="s">
        <v>29</v>
      </c>
      <c r="U121" s="1" t="s">
        <v>29</v>
      </c>
      <c r="V121" s="35" t="s">
        <v>29</v>
      </c>
      <c r="W121" s="1" t="s">
        <v>30</v>
      </c>
      <c r="X121" s="1" t="s">
        <v>395</v>
      </c>
      <c r="Y121" s="16">
        <v>1</v>
      </c>
      <c r="Z121" s="10"/>
      <c r="AA121" s="10"/>
      <c r="AB121" s="5">
        <v>0</v>
      </c>
      <c r="AC121" s="5">
        <v>0</v>
      </c>
      <c r="AD121" s="2">
        <v>0</v>
      </c>
      <c r="AE121" s="22">
        <v>0</v>
      </c>
      <c r="AF121" s="1">
        <v>0</v>
      </c>
      <c r="AG121" s="1">
        <v>0</v>
      </c>
      <c r="AH121" s="1">
        <v>0</v>
      </c>
      <c r="AI121" s="11"/>
      <c r="AJ121" s="29">
        <v>0</v>
      </c>
      <c r="AK121" s="29">
        <v>0</v>
      </c>
      <c r="AL121" s="11"/>
      <c r="AM121" s="1" t="s">
        <v>1082</v>
      </c>
      <c r="AN121" s="40" t="s">
        <v>1082</v>
      </c>
      <c r="AO121" s="40" t="s">
        <v>1082</v>
      </c>
      <c r="AP121" s="41"/>
      <c r="AQ121" s="2">
        <v>0</v>
      </c>
      <c r="AR121" s="30">
        <v>0</v>
      </c>
      <c r="AS121" s="30">
        <v>0</v>
      </c>
      <c r="AT121" s="2">
        <v>0</v>
      </c>
      <c r="AU121" s="2">
        <v>0</v>
      </c>
      <c r="AV121" s="41"/>
      <c r="AW121" s="30">
        <v>0</v>
      </c>
      <c r="AX121" s="30">
        <v>0</v>
      </c>
      <c r="AY121" s="30">
        <v>0</v>
      </c>
      <c r="AZ121" s="30">
        <v>0</v>
      </c>
      <c r="BA121" s="30">
        <v>0</v>
      </c>
      <c r="BB121" s="30">
        <v>0</v>
      </c>
      <c r="BC121" s="30">
        <v>0</v>
      </c>
      <c r="BD121" s="30">
        <v>0</v>
      </c>
      <c r="BE121" s="30">
        <v>0</v>
      </c>
      <c r="BF121" s="30">
        <v>0</v>
      </c>
      <c r="BG121" s="41"/>
      <c r="BH121" s="22">
        <v>0</v>
      </c>
      <c r="BI121" s="2">
        <v>0</v>
      </c>
      <c r="BJ121" s="2">
        <v>0</v>
      </c>
      <c r="BK121" s="15">
        <v>0</v>
      </c>
      <c r="BL121" s="15">
        <v>0</v>
      </c>
      <c r="BM121" s="1">
        <v>0</v>
      </c>
      <c r="BN121" s="41"/>
      <c r="BO121" s="1">
        <v>0</v>
      </c>
      <c r="BP121" s="15">
        <v>0</v>
      </c>
      <c r="BQ121" s="22">
        <v>0</v>
      </c>
      <c r="BR121" s="41"/>
      <c r="BS121" s="2">
        <v>0</v>
      </c>
      <c r="BT121" s="2">
        <v>0</v>
      </c>
      <c r="BU121" s="41"/>
      <c r="BV121" s="2">
        <v>0</v>
      </c>
      <c r="BW121" s="1">
        <v>0</v>
      </c>
      <c r="BX121" s="2">
        <v>0</v>
      </c>
      <c r="BY121" s="1">
        <v>0</v>
      </c>
      <c r="BZ121" s="41"/>
      <c r="CA121" s="2">
        <v>0</v>
      </c>
      <c r="CB121" s="15">
        <v>0</v>
      </c>
      <c r="CC121" s="1">
        <v>0</v>
      </c>
      <c r="CD121" s="15">
        <v>0</v>
      </c>
      <c r="CE121" s="41"/>
      <c r="CF121" s="2">
        <v>0</v>
      </c>
      <c r="CG121" s="42"/>
      <c r="CH121" s="2">
        <v>0</v>
      </c>
      <c r="CI121" s="41"/>
      <c r="CJ121" s="2">
        <v>0</v>
      </c>
      <c r="CK121" s="2">
        <v>0</v>
      </c>
      <c r="CL121" s="2">
        <v>0</v>
      </c>
      <c r="CM121" s="41"/>
      <c r="CN121" s="1">
        <v>0</v>
      </c>
      <c r="CO121" s="1">
        <v>0</v>
      </c>
      <c r="CP121" s="11"/>
      <c r="CQ121" s="30">
        <v>0</v>
      </c>
      <c r="CR121" s="1">
        <v>0</v>
      </c>
      <c r="CS121" s="41"/>
      <c r="CT121" s="2">
        <v>0</v>
      </c>
      <c r="CU121" s="2">
        <v>0</v>
      </c>
      <c r="CV121" s="10"/>
      <c r="CW121" s="2" t="s">
        <v>1082</v>
      </c>
      <c r="CX121" s="2" t="s">
        <v>1082</v>
      </c>
      <c r="CY121" s="2" t="s">
        <v>1082</v>
      </c>
      <c r="CZ121" s="41"/>
      <c r="DA121" s="41"/>
      <c r="DB121" s="30">
        <v>0</v>
      </c>
      <c r="DC121" s="2">
        <v>0</v>
      </c>
      <c r="DD121" s="30">
        <v>0</v>
      </c>
      <c r="DE121" s="2">
        <v>0</v>
      </c>
      <c r="DF121" s="2">
        <v>0</v>
      </c>
      <c r="DG121" s="2">
        <v>0</v>
      </c>
      <c r="DH121" s="41"/>
      <c r="DI121" s="2">
        <v>0</v>
      </c>
      <c r="DJ121" s="1" t="s">
        <v>1082</v>
      </c>
      <c r="DK121" s="2">
        <v>0</v>
      </c>
      <c r="DL121" s="2">
        <v>0</v>
      </c>
      <c r="DM121" s="15">
        <v>0</v>
      </c>
      <c r="DN121" s="41"/>
      <c r="DO121" s="2">
        <v>0</v>
      </c>
      <c r="DP121" s="2">
        <v>0</v>
      </c>
      <c r="DQ121" s="2">
        <v>0</v>
      </c>
      <c r="DR121" s="15">
        <v>0</v>
      </c>
      <c r="DS121" s="41"/>
      <c r="DT121" s="2">
        <v>0</v>
      </c>
      <c r="DU121" s="2">
        <v>0</v>
      </c>
      <c r="DV121" s="2">
        <v>0</v>
      </c>
      <c r="DW121" s="2">
        <v>0</v>
      </c>
      <c r="DX121" s="41"/>
      <c r="DY121" s="2">
        <v>0</v>
      </c>
      <c r="DZ121" s="1">
        <v>0</v>
      </c>
      <c r="EA121" s="41"/>
      <c r="EB121" s="15">
        <v>0</v>
      </c>
      <c r="EC121" s="41"/>
      <c r="ED121" s="15">
        <v>0</v>
      </c>
      <c r="EE121" s="15">
        <v>0</v>
      </c>
      <c r="EF121" s="15">
        <v>0</v>
      </c>
      <c r="EG121" s="15">
        <v>0</v>
      </c>
      <c r="EH121" s="15">
        <v>0</v>
      </c>
      <c r="EI121" s="30">
        <v>0</v>
      </c>
      <c r="EJ121" s="2">
        <v>0</v>
      </c>
      <c r="EK121" s="1">
        <v>0</v>
      </c>
      <c r="EL121" s="41"/>
      <c r="EM121" s="30">
        <v>0</v>
      </c>
      <c r="EN121" s="2">
        <v>0</v>
      </c>
      <c r="EO121" s="30">
        <v>0</v>
      </c>
      <c r="EP121" s="30">
        <v>0</v>
      </c>
      <c r="EQ121" s="30">
        <v>0</v>
      </c>
      <c r="ER121" s="30">
        <v>0</v>
      </c>
      <c r="ES121" s="30">
        <v>0</v>
      </c>
      <c r="ET121" s="30">
        <v>0</v>
      </c>
      <c r="EU121" s="1">
        <v>0</v>
      </c>
      <c r="EV121" s="1">
        <v>0</v>
      </c>
      <c r="EW121" s="1">
        <v>0</v>
      </c>
      <c r="EX121" s="30">
        <v>0</v>
      </c>
      <c r="EY121" s="2">
        <v>0</v>
      </c>
      <c r="EZ121" s="10"/>
      <c r="FA121" s="2">
        <v>0</v>
      </c>
      <c r="FB121" s="29">
        <v>0</v>
      </c>
      <c r="FC121" s="2">
        <v>0</v>
      </c>
      <c r="FD121" s="1">
        <v>0</v>
      </c>
      <c r="FE121" s="1">
        <v>0</v>
      </c>
      <c r="FF121" s="1">
        <v>0</v>
      </c>
      <c r="FG121" s="1">
        <v>0</v>
      </c>
      <c r="FH121" s="1">
        <v>0</v>
      </c>
      <c r="FI121" s="1">
        <v>0</v>
      </c>
      <c r="FJ121" s="1">
        <v>0</v>
      </c>
      <c r="FK121" s="1">
        <v>0</v>
      </c>
      <c r="FL121" s="1">
        <v>0</v>
      </c>
      <c r="FM121" s="1">
        <v>0</v>
      </c>
      <c r="FN121" s="1">
        <v>0</v>
      </c>
      <c r="FO121" s="1">
        <v>0</v>
      </c>
      <c r="FP121" s="1">
        <v>0</v>
      </c>
      <c r="FQ121" s="1">
        <v>0</v>
      </c>
      <c r="FR121" s="1">
        <v>0</v>
      </c>
      <c r="FS121" s="1">
        <v>0</v>
      </c>
      <c r="FT121" s="1">
        <v>0</v>
      </c>
      <c r="FU121" s="1">
        <v>0</v>
      </c>
      <c r="FV121" s="1">
        <v>0</v>
      </c>
      <c r="FW121" s="1">
        <v>0</v>
      </c>
    </row>
    <row r="122" spans="1:179" s="31" customFormat="1" ht="120" customHeight="1" x14ac:dyDescent="0.25">
      <c r="A122" s="35" t="s">
        <v>2310</v>
      </c>
      <c r="B122" s="1" t="s">
        <v>1424</v>
      </c>
      <c r="C122" s="1" t="s">
        <v>1425</v>
      </c>
      <c r="D122" s="1" t="s">
        <v>364</v>
      </c>
      <c r="E122" s="2">
        <v>2</v>
      </c>
      <c r="F122" s="1" t="s">
        <v>1426</v>
      </c>
      <c r="G122" s="1">
        <v>2</v>
      </c>
      <c r="H122" s="7" t="s">
        <v>339</v>
      </c>
      <c r="I122" s="17">
        <v>2004</v>
      </c>
      <c r="J122" s="7">
        <v>38384</v>
      </c>
      <c r="K122" s="17">
        <v>2005</v>
      </c>
      <c r="L122" s="6" t="s">
        <v>29</v>
      </c>
      <c r="M122" s="2">
        <v>1</v>
      </c>
      <c r="N122" s="2" t="s">
        <v>29</v>
      </c>
      <c r="O122" s="2" t="s">
        <v>29</v>
      </c>
      <c r="P122" s="2" t="s">
        <v>29</v>
      </c>
      <c r="Q122" s="35" t="s">
        <v>29</v>
      </c>
      <c r="R122" s="2" t="s">
        <v>29</v>
      </c>
      <c r="S122" s="2" t="s">
        <v>29</v>
      </c>
      <c r="T122" s="2" t="s">
        <v>29</v>
      </c>
      <c r="U122" s="1" t="s">
        <v>29</v>
      </c>
      <c r="V122" s="35" t="s">
        <v>29</v>
      </c>
      <c r="W122" s="1" t="s">
        <v>43</v>
      </c>
      <c r="X122" s="1" t="s">
        <v>342</v>
      </c>
      <c r="Y122" s="16">
        <v>0</v>
      </c>
      <c r="Z122" s="10"/>
      <c r="AA122" s="10"/>
      <c r="AB122" s="5">
        <v>0</v>
      </c>
      <c r="AC122" s="5">
        <v>0</v>
      </c>
      <c r="AD122" s="2">
        <v>0</v>
      </c>
      <c r="AE122" s="22">
        <v>0</v>
      </c>
      <c r="AF122" s="1">
        <v>0</v>
      </c>
      <c r="AG122" s="1">
        <v>0</v>
      </c>
      <c r="AH122" s="1">
        <v>0</v>
      </c>
      <c r="AI122" s="11"/>
      <c r="AJ122" s="29">
        <v>0</v>
      </c>
      <c r="AK122" s="29">
        <v>0</v>
      </c>
      <c r="AL122" s="11"/>
      <c r="AM122" s="1">
        <v>0</v>
      </c>
      <c r="AN122" s="40">
        <v>0</v>
      </c>
      <c r="AO122" s="40">
        <v>0</v>
      </c>
      <c r="AP122" s="41"/>
      <c r="AQ122" s="2">
        <v>0</v>
      </c>
      <c r="AR122" s="30">
        <v>0</v>
      </c>
      <c r="AS122" s="30">
        <v>0</v>
      </c>
      <c r="AT122" s="2">
        <v>0</v>
      </c>
      <c r="AU122" s="2">
        <v>0</v>
      </c>
      <c r="AV122" s="41"/>
      <c r="AW122" s="30">
        <v>0</v>
      </c>
      <c r="AX122" s="30">
        <v>0</v>
      </c>
      <c r="AY122" s="30">
        <v>0</v>
      </c>
      <c r="AZ122" s="30">
        <v>0</v>
      </c>
      <c r="BA122" s="30">
        <v>0</v>
      </c>
      <c r="BB122" s="30">
        <v>0</v>
      </c>
      <c r="BC122" s="30">
        <v>0</v>
      </c>
      <c r="BD122" s="30">
        <v>0</v>
      </c>
      <c r="BE122" s="30">
        <v>0</v>
      </c>
      <c r="BF122" s="30">
        <v>0</v>
      </c>
      <c r="BG122" s="41"/>
      <c r="BH122" s="22">
        <v>0</v>
      </c>
      <c r="BI122" s="2">
        <v>0</v>
      </c>
      <c r="BJ122" s="2">
        <v>0</v>
      </c>
      <c r="BK122" s="15">
        <v>0</v>
      </c>
      <c r="BL122" s="15">
        <v>0</v>
      </c>
      <c r="BM122" s="1">
        <v>0</v>
      </c>
      <c r="BN122" s="41"/>
      <c r="BO122" s="1">
        <v>0</v>
      </c>
      <c r="BP122" s="15">
        <v>0</v>
      </c>
      <c r="BQ122" s="22">
        <v>0</v>
      </c>
      <c r="BR122" s="41"/>
      <c r="BS122" s="2">
        <v>0</v>
      </c>
      <c r="BT122" s="2">
        <v>0</v>
      </c>
      <c r="BU122" s="41"/>
      <c r="BV122" s="2">
        <v>0</v>
      </c>
      <c r="BW122" s="1">
        <v>0</v>
      </c>
      <c r="BX122" s="2">
        <v>0</v>
      </c>
      <c r="BY122" s="1">
        <v>0</v>
      </c>
      <c r="BZ122" s="41"/>
      <c r="CA122" s="2">
        <v>0</v>
      </c>
      <c r="CB122" s="15">
        <v>0</v>
      </c>
      <c r="CC122" s="1">
        <v>0</v>
      </c>
      <c r="CD122" s="15">
        <v>0</v>
      </c>
      <c r="CE122" s="41"/>
      <c r="CF122" s="2">
        <v>0</v>
      </c>
      <c r="CG122" s="42"/>
      <c r="CH122" s="2">
        <v>0</v>
      </c>
      <c r="CI122" s="41"/>
      <c r="CJ122" s="2">
        <v>0</v>
      </c>
      <c r="CK122" s="2">
        <v>0</v>
      </c>
      <c r="CL122" s="2">
        <v>0</v>
      </c>
      <c r="CM122" s="41"/>
      <c r="CN122" s="1">
        <v>0</v>
      </c>
      <c r="CO122" s="1">
        <v>0</v>
      </c>
      <c r="CP122" s="11"/>
      <c r="CQ122" s="30">
        <v>0</v>
      </c>
      <c r="CR122" s="1">
        <v>0</v>
      </c>
      <c r="CS122" s="41"/>
      <c r="CT122" s="2">
        <v>0</v>
      </c>
      <c r="CU122" s="2">
        <v>0</v>
      </c>
      <c r="CV122" s="10"/>
      <c r="CW122" s="2">
        <v>0</v>
      </c>
      <c r="CX122" s="2">
        <v>0</v>
      </c>
      <c r="CY122" s="2">
        <v>0</v>
      </c>
      <c r="CZ122" s="41"/>
      <c r="DA122" s="41"/>
      <c r="DB122" s="30">
        <v>0</v>
      </c>
      <c r="DC122" s="2">
        <v>0</v>
      </c>
      <c r="DD122" s="30">
        <v>0</v>
      </c>
      <c r="DE122" s="2">
        <v>0</v>
      </c>
      <c r="DF122" s="2">
        <v>0</v>
      </c>
      <c r="DG122" s="2">
        <v>0</v>
      </c>
      <c r="DH122" s="41"/>
      <c r="DI122" s="2">
        <v>0</v>
      </c>
      <c r="DJ122" s="1" t="s">
        <v>1082</v>
      </c>
      <c r="DK122" s="2">
        <v>0</v>
      </c>
      <c r="DL122" s="2">
        <v>0</v>
      </c>
      <c r="DM122" s="15">
        <v>0</v>
      </c>
      <c r="DN122" s="41"/>
      <c r="DO122" s="2">
        <v>0</v>
      </c>
      <c r="DP122" s="2">
        <v>0</v>
      </c>
      <c r="DQ122" s="2">
        <v>0</v>
      </c>
      <c r="DR122" s="15">
        <v>0</v>
      </c>
      <c r="DS122" s="41"/>
      <c r="DT122" s="2">
        <v>0</v>
      </c>
      <c r="DU122" s="2">
        <v>0</v>
      </c>
      <c r="DV122" s="2">
        <v>0</v>
      </c>
      <c r="DW122" s="2">
        <v>0</v>
      </c>
      <c r="DX122" s="41"/>
      <c r="DY122" s="2">
        <v>0</v>
      </c>
      <c r="DZ122" s="1">
        <v>0</v>
      </c>
      <c r="EA122" s="41"/>
      <c r="EB122" s="15">
        <v>0</v>
      </c>
      <c r="EC122" s="41"/>
      <c r="ED122" s="15">
        <v>0</v>
      </c>
      <c r="EE122" s="15">
        <v>0</v>
      </c>
      <c r="EF122" s="15">
        <v>0</v>
      </c>
      <c r="EG122" s="15">
        <v>0</v>
      </c>
      <c r="EH122" s="15">
        <v>0</v>
      </c>
      <c r="EI122" s="30">
        <v>0</v>
      </c>
      <c r="EJ122" s="2">
        <v>0</v>
      </c>
      <c r="EK122" s="1">
        <v>0</v>
      </c>
      <c r="EL122" s="41"/>
      <c r="EM122" s="30">
        <v>0</v>
      </c>
      <c r="EN122" s="2">
        <v>0</v>
      </c>
      <c r="EO122" s="30">
        <v>0</v>
      </c>
      <c r="EP122" s="30">
        <v>0</v>
      </c>
      <c r="EQ122" s="30">
        <v>0</v>
      </c>
      <c r="ER122" s="30">
        <v>0</v>
      </c>
      <c r="ES122" s="30" t="s">
        <v>1082</v>
      </c>
      <c r="ET122" s="30">
        <v>0</v>
      </c>
      <c r="EU122" s="1" t="s">
        <v>1082</v>
      </c>
      <c r="EV122" s="1" t="s">
        <v>1082</v>
      </c>
      <c r="EW122" s="1" t="s">
        <v>1082</v>
      </c>
      <c r="EX122" s="30">
        <v>0</v>
      </c>
      <c r="EY122" s="2">
        <v>0</v>
      </c>
      <c r="EZ122" s="10"/>
      <c r="FA122" s="2">
        <v>0</v>
      </c>
      <c r="FB122" s="29">
        <v>0</v>
      </c>
      <c r="FC122" s="2">
        <v>0</v>
      </c>
      <c r="FD122" s="1" t="s">
        <v>1082</v>
      </c>
      <c r="FE122" s="1" t="s">
        <v>1082</v>
      </c>
      <c r="FF122" s="1" t="s">
        <v>1082</v>
      </c>
      <c r="FG122" s="1" t="s">
        <v>1082</v>
      </c>
      <c r="FH122" s="1" t="s">
        <v>1082</v>
      </c>
      <c r="FI122" s="1" t="s">
        <v>1082</v>
      </c>
      <c r="FJ122" s="1" t="s">
        <v>1082</v>
      </c>
      <c r="FK122" s="1" t="s">
        <v>1082</v>
      </c>
      <c r="FL122" s="1" t="s">
        <v>1082</v>
      </c>
      <c r="FM122" s="1" t="s">
        <v>1082</v>
      </c>
      <c r="FN122" s="1" t="s">
        <v>1082</v>
      </c>
      <c r="FO122" s="1" t="s">
        <v>1082</v>
      </c>
      <c r="FP122" s="1" t="s">
        <v>1082</v>
      </c>
      <c r="FQ122" s="1" t="s">
        <v>1082</v>
      </c>
      <c r="FR122" s="1" t="s">
        <v>1082</v>
      </c>
      <c r="FS122" s="1" t="s">
        <v>1082</v>
      </c>
      <c r="FT122" s="1" t="s">
        <v>1082</v>
      </c>
      <c r="FU122" s="1" t="s">
        <v>1082</v>
      </c>
      <c r="FV122" s="1" t="s">
        <v>1082</v>
      </c>
      <c r="FW122" s="1" t="s">
        <v>1082</v>
      </c>
    </row>
    <row r="123" spans="1:179" ht="120" customHeight="1" x14ac:dyDescent="0.25">
      <c r="A123" s="35" t="s">
        <v>2311</v>
      </c>
      <c r="B123" s="75" t="s">
        <v>336</v>
      </c>
      <c r="C123" s="75" t="s">
        <v>337</v>
      </c>
      <c r="D123" s="75" t="s">
        <v>25</v>
      </c>
      <c r="E123" s="75">
        <v>2</v>
      </c>
      <c r="F123" s="75" t="s">
        <v>338</v>
      </c>
      <c r="G123" s="75">
        <v>2</v>
      </c>
      <c r="H123" s="76" t="s">
        <v>339</v>
      </c>
      <c r="I123" s="77">
        <v>2004</v>
      </c>
      <c r="J123" s="76" t="s">
        <v>340</v>
      </c>
      <c r="K123" s="77">
        <v>2005</v>
      </c>
      <c r="L123" s="75" t="s">
        <v>29</v>
      </c>
      <c r="M123" s="75">
        <v>1</v>
      </c>
      <c r="N123" s="75" t="s">
        <v>29</v>
      </c>
      <c r="O123" s="75" t="s">
        <v>29</v>
      </c>
      <c r="P123" s="75" t="s">
        <v>29</v>
      </c>
      <c r="Q123" s="35" t="s">
        <v>29</v>
      </c>
      <c r="R123" s="75" t="s">
        <v>341</v>
      </c>
      <c r="S123" s="75" t="s">
        <v>29</v>
      </c>
      <c r="T123" s="75" t="s">
        <v>29</v>
      </c>
      <c r="U123" s="75" t="s">
        <v>29</v>
      </c>
      <c r="V123" s="35" t="s">
        <v>29</v>
      </c>
      <c r="W123" s="75" t="s">
        <v>43</v>
      </c>
      <c r="X123" s="75" t="s">
        <v>342</v>
      </c>
      <c r="Y123" s="93">
        <v>1</v>
      </c>
      <c r="Z123" s="79"/>
      <c r="AA123" s="79"/>
      <c r="AB123" s="96">
        <v>0</v>
      </c>
      <c r="AC123" s="96">
        <v>0</v>
      </c>
      <c r="AD123" s="93">
        <v>0</v>
      </c>
      <c r="AE123" s="93">
        <v>0</v>
      </c>
      <c r="AF123" s="93">
        <v>0</v>
      </c>
      <c r="AG123" s="93">
        <v>0</v>
      </c>
      <c r="AH123" s="93">
        <v>0</v>
      </c>
      <c r="AI123" s="79"/>
      <c r="AJ123" s="93">
        <v>0</v>
      </c>
      <c r="AK123" s="93">
        <v>0</v>
      </c>
      <c r="AL123" s="79"/>
      <c r="AM123" s="93">
        <v>0</v>
      </c>
      <c r="AN123" s="93">
        <v>0</v>
      </c>
      <c r="AO123" s="93">
        <v>0</v>
      </c>
      <c r="AP123" s="78"/>
      <c r="AQ123" s="93">
        <v>0</v>
      </c>
      <c r="AR123" s="93">
        <v>0</v>
      </c>
      <c r="AS123" s="93">
        <v>0</v>
      </c>
      <c r="AT123" s="93">
        <v>0</v>
      </c>
      <c r="AU123" s="93">
        <v>0</v>
      </c>
      <c r="AV123" s="78"/>
      <c r="AW123" s="93">
        <v>0</v>
      </c>
      <c r="AX123" s="93">
        <v>0</v>
      </c>
      <c r="AY123" s="93">
        <v>0</v>
      </c>
      <c r="AZ123" s="93">
        <v>0</v>
      </c>
      <c r="BA123" s="93">
        <v>0</v>
      </c>
      <c r="BB123" s="93">
        <v>0</v>
      </c>
      <c r="BC123" s="96">
        <v>0</v>
      </c>
      <c r="BD123" s="96">
        <v>0</v>
      </c>
      <c r="BE123" s="93">
        <v>0</v>
      </c>
      <c r="BF123" s="96">
        <v>0</v>
      </c>
      <c r="BG123" s="78"/>
      <c r="BH123" s="96">
        <v>0</v>
      </c>
      <c r="BI123" s="93">
        <v>0</v>
      </c>
      <c r="BJ123" s="93">
        <v>0</v>
      </c>
      <c r="BK123" s="15" t="s">
        <v>1082</v>
      </c>
      <c r="BL123" s="15" t="s">
        <v>1082</v>
      </c>
      <c r="BM123" s="93">
        <v>0</v>
      </c>
      <c r="BN123" s="78"/>
      <c r="BO123" s="93">
        <v>0</v>
      </c>
      <c r="BP123" s="15" t="s">
        <v>1082</v>
      </c>
      <c r="BQ123" s="93">
        <v>0</v>
      </c>
      <c r="BR123" s="78"/>
      <c r="BS123" s="93">
        <v>0</v>
      </c>
      <c r="BT123" s="93">
        <v>0</v>
      </c>
      <c r="BU123" s="78"/>
      <c r="BV123" s="93">
        <v>0</v>
      </c>
      <c r="BW123" s="93">
        <v>0</v>
      </c>
      <c r="BX123" s="93">
        <v>0</v>
      </c>
      <c r="BY123" s="1">
        <v>0</v>
      </c>
      <c r="BZ123" s="78"/>
      <c r="CA123" s="93">
        <v>0</v>
      </c>
      <c r="CB123" s="15" t="s">
        <v>1082</v>
      </c>
      <c r="CC123" s="1">
        <v>0</v>
      </c>
      <c r="CD123" s="15" t="s">
        <v>1082</v>
      </c>
      <c r="CE123" s="78"/>
      <c r="CF123" s="93">
        <v>0</v>
      </c>
      <c r="CG123" s="79"/>
      <c r="CH123" s="93">
        <v>0</v>
      </c>
      <c r="CI123" s="78"/>
      <c r="CJ123" s="93">
        <v>0</v>
      </c>
      <c r="CK123" s="93">
        <v>0</v>
      </c>
      <c r="CL123" s="93">
        <v>0</v>
      </c>
      <c r="CM123" s="78"/>
      <c r="CN123" s="93">
        <v>0</v>
      </c>
      <c r="CO123" s="93">
        <v>0</v>
      </c>
      <c r="CP123" s="79"/>
      <c r="CQ123" s="93">
        <v>0</v>
      </c>
      <c r="CR123" s="93">
        <v>0</v>
      </c>
      <c r="CS123" s="78"/>
      <c r="CT123" s="93">
        <v>0</v>
      </c>
      <c r="CU123" s="93">
        <v>0</v>
      </c>
      <c r="CV123" s="79"/>
      <c r="CW123" s="93">
        <v>0</v>
      </c>
      <c r="CX123" s="93">
        <v>0</v>
      </c>
      <c r="CY123" s="93">
        <v>0</v>
      </c>
      <c r="CZ123" s="78"/>
      <c r="DA123" s="78"/>
      <c r="DB123" s="93">
        <v>0</v>
      </c>
      <c r="DC123" s="93">
        <v>0</v>
      </c>
      <c r="DD123" s="97">
        <v>0</v>
      </c>
      <c r="DE123" s="97">
        <v>0</v>
      </c>
      <c r="DF123" s="97">
        <v>0</v>
      </c>
      <c r="DG123" s="97">
        <v>0</v>
      </c>
      <c r="DH123" s="78"/>
      <c r="DI123" s="83">
        <v>0</v>
      </c>
      <c r="DJ123" s="1" t="s">
        <v>1082</v>
      </c>
      <c r="DK123" s="83">
        <v>0</v>
      </c>
      <c r="DL123" s="93">
        <v>0</v>
      </c>
      <c r="DM123" s="15" t="s">
        <v>1082</v>
      </c>
      <c r="DN123" s="78"/>
      <c r="DO123" s="93">
        <v>0</v>
      </c>
      <c r="DP123" s="93">
        <v>0</v>
      </c>
      <c r="DQ123" s="93">
        <v>0</v>
      </c>
      <c r="DR123" s="15" t="s">
        <v>1082</v>
      </c>
      <c r="DS123" s="78"/>
      <c r="DT123" s="93">
        <v>0</v>
      </c>
      <c r="DU123" s="93">
        <v>0</v>
      </c>
      <c r="DV123" s="93">
        <v>0</v>
      </c>
      <c r="DW123" s="93">
        <v>0</v>
      </c>
      <c r="DX123" s="78"/>
      <c r="DY123" s="93">
        <v>0</v>
      </c>
      <c r="DZ123" s="1">
        <v>0</v>
      </c>
      <c r="EA123" s="78"/>
      <c r="EB123" s="15" t="s">
        <v>1082</v>
      </c>
      <c r="EC123" s="78"/>
      <c r="ED123" s="15" t="s">
        <v>1082</v>
      </c>
      <c r="EE123" s="15" t="s">
        <v>1082</v>
      </c>
      <c r="EF123" s="15" t="s">
        <v>1082</v>
      </c>
      <c r="EG123" s="15" t="s">
        <v>1082</v>
      </c>
      <c r="EH123" s="15" t="s">
        <v>1082</v>
      </c>
      <c r="EI123" s="93">
        <v>0</v>
      </c>
      <c r="EJ123" s="93">
        <v>0</v>
      </c>
      <c r="EK123" s="1">
        <v>0</v>
      </c>
      <c r="EL123" s="78"/>
      <c r="EM123" s="93">
        <v>0</v>
      </c>
      <c r="EN123" s="93">
        <v>0</v>
      </c>
      <c r="EO123" s="93">
        <v>0</v>
      </c>
      <c r="EP123" s="93">
        <v>0</v>
      </c>
      <c r="EQ123" s="93">
        <v>0</v>
      </c>
      <c r="ER123" s="93">
        <v>0</v>
      </c>
      <c r="ES123" s="93" t="s">
        <v>1082</v>
      </c>
      <c r="ET123" s="93">
        <v>0</v>
      </c>
      <c r="EU123" s="1" t="s">
        <v>1082</v>
      </c>
      <c r="EV123" s="1" t="s">
        <v>1082</v>
      </c>
      <c r="EW123" s="1" t="s">
        <v>1082</v>
      </c>
      <c r="EX123" s="93">
        <v>0</v>
      </c>
      <c r="EY123" s="93">
        <v>0</v>
      </c>
      <c r="EZ123" s="79"/>
      <c r="FA123" s="93">
        <v>0</v>
      </c>
      <c r="FB123" s="93">
        <v>0</v>
      </c>
      <c r="FC123" s="92">
        <v>2</v>
      </c>
      <c r="FD123" s="98">
        <v>0</v>
      </c>
      <c r="FE123" s="93">
        <v>0</v>
      </c>
      <c r="FF123" s="93">
        <v>0</v>
      </c>
      <c r="FG123" s="93">
        <v>0</v>
      </c>
      <c r="FH123" s="1" t="s">
        <v>1082</v>
      </c>
      <c r="FI123" s="93">
        <v>0</v>
      </c>
      <c r="FJ123" s="93">
        <v>0</v>
      </c>
      <c r="FK123" s="93">
        <v>0</v>
      </c>
      <c r="FL123" s="93">
        <v>0</v>
      </c>
      <c r="FM123" s="93">
        <v>0</v>
      </c>
      <c r="FN123" s="93">
        <v>0</v>
      </c>
      <c r="FO123" s="93">
        <v>0</v>
      </c>
      <c r="FP123" s="93">
        <v>0</v>
      </c>
      <c r="FQ123" s="93">
        <v>0</v>
      </c>
      <c r="FR123" s="93">
        <v>0</v>
      </c>
      <c r="FS123" s="93">
        <v>0</v>
      </c>
      <c r="FT123" s="93">
        <v>0</v>
      </c>
      <c r="FU123" s="93">
        <v>0</v>
      </c>
      <c r="FV123" s="93">
        <v>0</v>
      </c>
      <c r="FW123" s="93">
        <v>0</v>
      </c>
    </row>
    <row r="124" spans="1:179" s="31" customFormat="1" ht="120" customHeight="1" x14ac:dyDescent="0.25">
      <c r="A124" s="35" t="s">
        <v>2312</v>
      </c>
      <c r="B124" s="1" t="s">
        <v>1427</v>
      </c>
      <c r="C124" s="1" t="s">
        <v>1428</v>
      </c>
      <c r="D124" s="1" t="s">
        <v>1030</v>
      </c>
      <c r="E124" s="1">
        <v>1</v>
      </c>
      <c r="F124" s="1" t="s">
        <v>1429</v>
      </c>
      <c r="G124" s="1">
        <v>2</v>
      </c>
      <c r="H124" s="7" t="s">
        <v>346</v>
      </c>
      <c r="I124" s="17">
        <v>2004</v>
      </c>
      <c r="J124" s="1" t="s">
        <v>1430</v>
      </c>
      <c r="K124" s="17">
        <v>2004</v>
      </c>
      <c r="L124" s="1" t="s">
        <v>29</v>
      </c>
      <c r="M124" s="15">
        <v>1</v>
      </c>
      <c r="N124" s="1" t="s">
        <v>29</v>
      </c>
      <c r="O124" s="1" t="s">
        <v>29</v>
      </c>
      <c r="P124" s="1" t="s">
        <v>29</v>
      </c>
      <c r="Q124" s="35" t="s">
        <v>29</v>
      </c>
      <c r="R124" s="1" t="s">
        <v>29</v>
      </c>
      <c r="S124" s="1" t="s">
        <v>29</v>
      </c>
      <c r="T124" s="1" t="s">
        <v>29</v>
      </c>
      <c r="U124" s="1" t="s">
        <v>29</v>
      </c>
      <c r="V124" s="35" t="s">
        <v>29</v>
      </c>
      <c r="W124" s="1" t="s">
        <v>51</v>
      </c>
      <c r="X124" s="1" t="s">
        <v>1431</v>
      </c>
      <c r="Y124" s="16">
        <v>0</v>
      </c>
      <c r="Z124" s="42"/>
      <c r="AA124" s="42"/>
      <c r="AB124" s="25">
        <v>0</v>
      </c>
      <c r="AC124" s="25">
        <v>0</v>
      </c>
      <c r="AD124" s="16">
        <v>0</v>
      </c>
      <c r="AE124" s="16">
        <v>0</v>
      </c>
      <c r="AF124" s="16">
        <v>0</v>
      </c>
      <c r="AG124" s="16">
        <v>0</v>
      </c>
      <c r="AH124" s="16">
        <v>0</v>
      </c>
      <c r="AI124" s="42"/>
      <c r="AJ124" s="16">
        <v>0</v>
      </c>
      <c r="AK124" s="16">
        <v>0</v>
      </c>
      <c r="AL124" s="42"/>
      <c r="AM124" s="16" t="s">
        <v>1082</v>
      </c>
      <c r="AN124" s="16" t="s">
        <v>1082</v>
      </c>
      <c r="AO124" s="16" t="s">
        <v>1082</v>
      </c>
      <c r="AP124" s="41"/>
      <c r="AQ124" s="16">
        <v>0</v>
      </c>
      <c r="AR124" s="16">
        <v>0</v>
      </c>
      <c r="AS124" s="16">
        <v>0</v>
      </c>
      <c r="AT124" s="16">
        <v>0</v>
      </c>
      <c r="AU124" s="16">
        <v>0</v>
      </c>
      <c r="AV124" s="41"/>
      <c r="AW124" s="16">
        <v>0</v>
      </c>
      <c r="AX124" s="16">
        <v>0</v>
      </c>
      <c r="AY124" s="16">
        <v>0</v>
      </c>
      <c r="AZ124" s="16">
        <v>0</v>
      </c>
      <c r="BA124" s="16">
        <v>0</v>
      </c>
      <c r="BB124" s="16">
        <v>0</v>
      </c>
      <c r="BC124" s="25">
        <v>0</v>
      </c>
      <c r="BD124" s="25">
        <v>0</v>
      </c>
      <c r="BE124" s="16">
        <v>0</v>
      </c>
      <c r="BF124" s="25">
        <v>0</v>
      </c>
      <c r="BG124" s="41"/>
      <c r="BH124" s="25">
        <v>0</v>
      </c>
      <c r="BI124" s="16">
        <v>0</v>
      </c>
      <c r="BJ124" s="16">
        <v>0</v>
      </c>
      <c r="BK124" s="15">
        <v>0</v>
      </c>
      <c r="BL124" s="15">
        <v>0</v>
      </c>
      <c r="BM124" s="16">
        <v>0</v>
      </c>
      <c r="BN124" s="41"/>
      <c r="BO124" s="16">
        <v>0</v>
      </c>
      <c r="BP124" s="15">
        <v>0</v>
      </c>
      <c r="BQ124" s="16">
        <v>0</v>
      </c>
      <c r="BR124" s="41"/>
      <c r="BS124" s="16">
        <v>0</v>
      </c>
      <c r="BT124" s="16">
        <v>0</v>
      </c>
      <c r="BU124" s="41"/>
      <c r="BV124" s="16">
        <v>0</v>
      </c>
      <c r="BW124" s="16">
        <v>0</v>
      </c>
      <c r="BX124" s="16">
        <v>0</v>
      </c>
      <c r="BY124" s="1">
        <v>0</v>
      </c>
      <c r="BZ124" s="41"/>
      <c r="CA124" s="16">
        <v>0</v>
      </c>
      <c r="CB124" s="15">
        <v>0</v>
      </c>
      <c r="CC124" s="1">
        <v>0</v>
      </c>
      <c r="CD124" s="15">
        <v>0</v>
      </c>
      <c r="CE124" s="41"/>
      <c r="CF124" s="16">
        <v>0</v>
      </c>
      <c r="CG124" s="42"/>
      <c r="CH124" s="16">
        <v>0</v>
      </c>
      <c r="CI124" s="41"/>
      <c r="CJ124" s="16">
        <v>0</v>
      </c>
      <c r="CK124" s="16">
        <v>0</v>
      </c>
      <c r="CL124" s="16">
        <v>0</v>
      </c>
      <c r="CM124" s="41"/>
      <c r="CN124" s="16">
        <v>0</v>
      </c>
      <c r="CO124" s="16">
        <v>0</v>
      </c>
      <c r="CP124" s="42"/>
      <c r="CQ124" s="16">
        <v>0</v>
      </c>
      <c r="CR124" s="16">
        <v>0</v>
      </c>
      <c r="CS124" s="41"/>
      <c r="CT124" s="16">
        <v>0</v>
      </c>
      <c r="CU124" s="16">
        <v>0</v>
      </c>
      <c r="CV124" s="42"/>
      <c r="CW124" s="16" t="s">
        <v>1082</v>
      </c>
      <c r="CX124" s="16" t="s">
        <v>1082</v>
      </c>
      <c r="CY124" s="16" t="s">
        <v>1082</v>
      </c>
      <c r="CZ124" s="41"/>
      <c r="DA124" s="41"/>
      <c r="DB124" s="16">
        <v>0</v>
      </c>
      <c r="DC124" s="16">
        <v>0</v>
      </c>
      <c r="DD124" s="54">
        <v>0</v>
      </c>
      <c r="DE124" s="54">
        <v>0</v>
      </c>
      <c r="DF124" s="54">
        <v>0</v>
      </c>
      <c r="DG124" s="54">
        <v>0</v>
      </c>
      <c r="DH124" s="41"/>
      <c r="DI124" s="2">
        <v>0</v>
      </c>
      <c r="DJ124" s="1" t="s">
        <v>1082</v>
      </c>
      <c r="DK124" s="2">
        <v>0</v>
      </c>
      <c r="DL124" s="16">
        <v>0</v>
      </c>
      <c r="DM124" s="15">
        <v>0</v>
      </c>
      <c r="DN124" s="41"/>
      <c r="DO124" s="16">
        <v>0</v>
      </c>
      <c r="DP124" s="16">
        <v>0</v>
      </c>
      <c r="DQ124" s="16">
        <v>0</v>
      </c>
      <c r="DR124" s="15">
        <v>0</v>
      </c>
      <c r="DS124" s="41"/>
      <c r="DT124" s="16">
        <v>0</v>
      </c>
      <c r="DU124" s="16">
        <v>0</v>
      </c>
      <c r="DV124" s="16">
        <v>0</v>
      </c>
      <c r="DW124" s="16">
        <v>0</v>
      </c>
      <c r="DX124" s="41"/>
      <c r="DY124" s="16">
        <v>0</v>
      </c>
      <c r="DZ124" s="1">
        <v>0</v>
      </c>
      <c r="EA124" s="41"/>
      <c r="EB124" s="15">
        <v>0</v>
      </c>
      <c r="EC124" s="41"/>
      <c r="ED124" s="15">
        <v>0</v>
      </c>
      <c r="EE124" s="15">
        <v>0</v>
      </c>
      <c r="EF124" s="15">
        <v>0</v>
      </c>
      <c r="EG124" s="15">
        <v>0</v>
      </c>
      <c r="EH124" s="15">
        <v>0</v>
      </c>
      <c r="EI124" s="16">
        <v>0</v>
      </c>
      <c r="EJ124" s="16">
        <v>0</v>
      </c>
      <c r="EK124" s="1">
        <v>0</v>
      </c>
      <c r="EL124" s="41"/>
      <c r="EM124" s="16">
        <v>0</v>
      </c>
      <c r="EN124" s="16">
        <v>0</v>
      </c>
      <c r="EO124" s="16">
        <v>0</v>
      </c>
      <c r="EP124" s="16">
        <v>0</v>
      </c>
      <c r="EQ124" s="16">
        <v>0</v>
      </c>
      <c r="ER124" s="16">
        <v>0</v>
      </c>
      <c r="ES124" s="16">
        <v>0</v>
      </c>
      <c r="ET124" s="16">
        <v>0</v>
      </c>
      <c r="EU124" s="1">
        <v>0</v>
      </c>
      <c r="EV124" s="1">
        <v>0</v>
      </c>
      <c r="EW124" s="1">
        <v>0</v>
      </c>
      <c r="EX124" s="16">
        <v>0</v>
      </c>
      <c r="EY124" s="16">
        <v>0</v>
      </c>
      <c r="EZ124" s="42"/>
      <c r="FA124" s="16">
        <v>0</v>
      </c>
      <c r="FB124" s="16">
        <v>0</v>
      </c>
      <c r="FC124" s="40">
        <v>0</v>
      </c>
      <c r="FD124" s="1">
        <v>0</v>
      </c>
      <c r="FE124" s="1">
        <v>0</v>
      </c>
      <c r="FF124" s="1">
        <v>0</v>
      </c>
      <c r="FG124" s="1">
        <v>0</v>
      </c>
      <c r="FH124" s="1">
        <v>0</v>
      </c>
      <c r="FI124" s="1">
        <v>0</v>
      </c>
      <c r="FJ124" s="1">
        <v>0</v>
      </c>
      <c r="FK124" s="1">
        <v>0</v>
      </c>
      <c r="FL124" s="1">
        <v>0</v>
      </c>
      <c r="FM124" s="1">
        <v>0</v>
      </c>
      <c r="FN124" s="1">
        <v>0</v>
      </c>
      <c r="FO124" s="1">
        <v>0</v>
      </c>
      <c r="FP124" s="1">
        <v>0</v>
      </c>
      <c r="FQ124" s="1">
        <v>0</v>
      </c>
      <c r="FR124" s="1">
        <v>0</v>
      </c>
      <c r="FS124" s="1">
        <v>0</v>
      </c>
      <c r="FT124" s="1">
        <v>0</v>
      </c>
      <c r="FU124" s="1">
        <v>0</v>
      </c>
      <c r="FV124" s="1">
        <v>0</v>
      </c>
      <c r="FW124" s="1">
        <v>0</v>
      </c>
    </row>
    <row r="125" spans="1:179" ht="120" customHeight="1" x14ac:dyDescent="0.25">
      <c r="A125" s="35" t="s">
        <v>2313</v>
      </c>
      <c r="B125" s="75" t="s">
        <v>343</v>
      </c>
      <c r="C125" s="75" t="s">
        <v>344</v>
      </c>
      <c r="D125" s="75" t="s">
        <v>25</v>
      </c>
      <c r="E125" s="75">
        <v>1</v>
      </c>
      <c r="F125" s="75" t="s">
        <v>345</v>
      </c>
      <c r="G125" s="75">
        <v>2</v>
      </c>
      <c r="H125" s="76" t="s">
        <v>346</v>
      </c>
      <c r="I125" s="77">
        <v>2004</v>
      </c>
      <c r="J125" s="75" t="s">
        <v>347</v>
      </c>
      <c r="K125" s="77">
        <v>2005</v>
      </c>
      <c r="L125" s="75" t="s">
        <v>29</v>
      </c>
      <c r="M125" s="75">
        <v>1</v>
      </c>
      <c r="N125" s="75" t="s">
        <v>29</v>
      </c>
      <c r="O125" s="75" t="s">
        <v>29</v>
      </c>
      <c r="P125" s="75" t="s">
        <v>29</v>
      </c>
      <c r="Q125" s="35" t="s">
        <v>29</v>
      </c>
      <c r="R125" s="75" t="s">
        <v>29</v>
      </c>
      <c r="S125" s="75" t="s">
        <v>29</v>
      </c>
      <c r="T125" s="75" t="s">
        <v>29</v>
      </c>
      <c r="U125" s="75" t="s">
        <v>29</v>
      </c>
      <c r="V125" s="35" t="s">
        <v>29</v>
      </c>
      <c r="W125" s="75" t="s">
        <v>30</v>
      </c>
      <c r="X125" s="75" t="s">
        <v>348</v>
      </c>
      <c r="Y125" s="93">
        <v>1</v>
      </c>
      <c r="Z125" s="79"/>
      <c r="AA125" s="79"/>
      <c r="AB125" s="96">
        <v>0</v>
      </c>
      <c r="AC125" s="96">
        <v>0</v>
      </c>
      <c r="AD125" s="93">
        <v>0</v>
      </c>
      <c r="AE125" s="93">
        <v>0</v>
      </c>
      <c r="AF125" s="93">
        <v>0</v>
      </c>
      <c r="AG125" s="93">
        <v>0</v>
      </c>
      <c r="AH125" s="93">
        <v>0</v>
      </c>
      <c r="AI125" s="79"/>
      <c r="AJ125" s="93">
        <v>0</v>
      </c>
      <c r="AK125" s="93">
        <v>0</v>
      </c>
      <c r="AL125" s="79"/>
      <c r="AM125" s="93">
        <v>0</v>
      </c>
      <c r="AN125" s="93">
        <v>0</v>
      </c>
      <c r="AO125" s="93">
        <v>0</v>
      </c>
      <c r="AP125" s="78"/>
      <c r="AQ125" s="93">
        <v>0</v>
      </c>
      <c r="AR125" s="93">
        <v>0</v>
      </c>
      <c r="AS125" s="93">
        <v>0</v>
      </c>
      <c r="AT125" s="93">
        <v>0</v>
      </c>
      <c r="AU125" s="93">
        <v>0</v>
      </c>
      <c r="AV125" s="78"/>
      <c r="AW125" s="93">
        <v>0</v>
      </c>
      <c r="AX125" s="93">
        <v>0</v>
      </c>
      <c r="AY125" s="93">
        <v>0</v>
      </c>
      <c r="AZ125" s="93">
        <v>0</v>
      </c>
      <c r="BA125" s="93">
        <v>0</v>
      </c>
      <c r="BB125" s="93">
        <v>0</v>
      </c>
      <c r="BC125" s="96">
        <v>0</v>
      </c>
      <c r="BD125" s="96">
        <v>0</v>
      </c>
      <c r="BE125" s="93">
        <v>0</v>
      </c>
      <c r="BF125" s="96">
        <v>0</v>
      </c>
      <c r="BG125" s="78"/>
      <c r="BH125" s="96">
        <v>0</v>
      </c>
      <c r="BI125" s="93">
        <v>0</v>
      </c>
      <c r="BJ125" s="93">
        <v>0</v>
      </c>
      <c r="BK125" s="15" t="s">
        <v>1082</v>
      </c>
      <c r="BL125" s="15" t="s">
        <v>1082</v>
      </c>
      <c r="BM125" s="93">
        <v>0</v>
      </c>
      <c r="BN125" s="78"/>
      <c r="BO125" s="93">
        <v>0</v>
      </c>
      <c r="BP125" s="15" t="s">
        <v>1082</v>
      </c>
      <c r="BQ125" s="93">
        <v>0</v>
      </c>
      <c r="BR125" s="78"/>
      <c r="BS125" s="93">
        <v>0</v>
      </c>
      <c r="BT125" s="93">
        <v>0</v>
      </c>
      <c r="BU125" s="78"/>
      <c r="BV125" s="93">
        <v>0</v>
      </c>
      <c r="BW125" s="93">
        <v>0</v>
      </c>
      <c r="BX125" s="93">
        <v>0</v>
      </c>
      <c r="BY125" s="1">
        <v>0</v>
      </c>
      <c r="BZ125" s="78"/>
      <c r="CA125" s="93">
        <v>0</v>
      </c>
      <c r="CB125" s="15" t="s">
        <v>1082</v>
      </c>
      <c r="CC125" s="1">
        <v>0</v>
      </c>
      <c r="CD125" s="15" t="s">
        <v>1082</v>
      </c>
      <c r="CE125" s="78"/>
      <c r="CF125" s="93">
        <v>0</v>
      </c>
      <c r="CG125" s="79"/>
      <c r="CH125" s="93">
        <v>0</v>
      </c>
      <c r="CI125" s="78"/>
      <c r="CJ125" s="93">
        <v>0</v>
      </c>
      <c r="CK125" s="93">
        <v>0</v>
      </c>
      <c r="CL125" s="93">
        <v>0</v>
      </c>
      <c r="CM125" s="78"/>
      <c r="CN125" s="93">
        <v>0</v>
      </c>
      <c r="CO125" s="93">
        <v>0</v>
      </c>
      <c r="CP125" s="79"/>
      <c r="CQ125" s="93">
        <v>0</v>
      </c>
      <c r="CR125" s="93">
        <v>0</v>
      </c>
      <c r="CS125" s="78"/>
      <c r="CT125" s="93">
        <v>0</v>
      </c>
      <c r="CU125" s="93">
        <v>0</v>
      </c>
      <c r="CV125" s="79"/>
      <c r="CW125" s="93">
        <v>0</v>
      </c>
      <c r="CX125" s="93">
        <v>0</v>
      </c>
      <c r="CY125" s="93">
        <v>0</v>
      </c>
      <c r="CZ125" s="78"/>
      <c r="DA125" s="78"/>
      <c r="DB125" s="93">
        <v>0</v>
      </c>
      <c r="DC125" s="93">
        <v>0</v>
      </c>
      <c r="DD125" s="97">
        <v>0</v>
      </c>
      <c r="DE125" s="97">
        <v>0</v>
      </c>
      <c r="DF125" s="97">
        <v>0</v>
      </c>
      <c r="DG125" s="97">
        <v>0</v>
      </c>
      <c r="DH125" s="78"/>
      <c r="DI125" s="83">
        <v>0</v>
      </c>
      <c r="DJ125" s="1" t="s">
        <v>1082</v>
      </c>
      <c r="DK125" s="83">
        <v>0</v>
      </c>
      <c r="DL125" s="93">
        <v>0</v>
      </c>
      <c r="DM125" s="15" t="s">
        <v>1082</v>
      </c>
      <c r="DN125" s="78"/>
      <c r="DO125" s="93">
        <v>0</v>
      </c>
      <c r="DP125" s="93">
        <v>0</v>
      </c>
      <c r="DQ125" s="93">
        <v>0</v>
      </c>
      <c r="DR125" s="15" t="s">
        <v>1082</v>
      </c>
      <c r="DS125" s="78"/>
      <c r="DT125" s="93">
        <v>0</v>
      </c>
      <c r="DU125" s="93">
        <v>0</v>
      </c>
      <c r="DV125" s="93">
        <v>0</v>
      </c>
      <c r="DW125" s="93">
        <v>0</v>
      </c>
      <c r="DX125" s="78"/>
      <c r="DY125" s="93">
        <v>0</v>
      </c>
      <c r="DZ125" s="1">
        <v>0</v>
      </c>
      <c r="EA125" s="78"/>
      <c r="EB125" s="15" t="s">
        <v>1082</v>
      </c>
      <c r="EC125" s="78"/>
      <c r="ED125" s="15" t="s">
        <v>1082</v>
      </c>
      <c r="EE125" s="15" t="s">
        <v>1082</v>
      </c>
      <c r="EF125" s="15" t="s">
        <v>1082</v>
      </c>
      <c r="EG125" s="15" t="s">
        <v>1082</v>
      </c>
      <c r="EH125" s="15" t="s">
        <v>1082</v>
      </c>
      <c r="EI125" s="93">
        <v>0</v>
      </c>
      <c r="EJ125" s="93">
        <v>0</v>
      </c>
      <c r="EK125" s="1">
        <v>0</v>
      </c>
      <c r="EL125" s="78"/>
      <c r="EM125" s="93">
        <v>0</v>
      </c>
      <c r="EN125" s="93">
        <v>0</v>
      </c>
      <c r="EO125" s="93">
        <v>0</v>
      </c>
      <c r="EP125" s="93">
        <v>0</v>
      </c>
      <c r="EQ125" s="93">
        <v>0</v>
      </c>
      <c r="ER125" s="93">
        <v>0</v>
      </c>
      <c r="ES125" s="93" t="s">
        <v>1082</v>
      </c>
      <c r="ET125" s="93">
        <v>0</v>
      </c>
      <c r="EU125" s="1" t="s">
        <v>1082</v>
      </c>
      <c r="EV125" s="1" t="s">
        <v>1082</v>
      </c>
      <c r="EW125" s="1" t="s">
        <v>1082</v>
      </c>
      <c r="EX125" s="93">
        <v>0</v>
      </c>
      <c r="EY125" s="93">
        <v>0</v>
      </c>
      <c r="EZ125" s="79"/>
      <c r="FA125" s="93">
        <v>0</v>
      </c>
      <c r="FB125" s="93">
        <v>0</v>
      </c>
      <c r="FC125" s="92">
        <v>2</v>
      </c>
      <c r="FD125" s="98">
        <v>0</v>
      </c>
      <c r="FE125" s="93">
        <v>0</v>
      </c>
      <c r="FF125" s="93">
        <v>0</v>
      </c>
      <c r="FG125" s="93">
        <v>0</v>
      </c>
      <c r="FH125" s="1" t="s">
        <v>1082</v>
      </c>
      <c r="FI125" s="93">
        <v>0</v>
      </c>
      <c r="FJ125" s="93">
        <v>0</v>
      </c>
      <c r="FK125" s="93">
        <v>0</v>
      </c>
      <c r="FL125" s="93">
        <v>0</v>
      </c>
      <c r="FM125" s="93">
        <v>0</v>
      </c>
      <c r="FN125" s="93">
        <v>0</v>
      </c>
      <c r="FO125" s="93">
        <v>0</v>
      </c>
      <c r="FP125" s="93">
        <v>0</v>
      </c>
      <c r="FQ125" s="93">
        <v>0</v>
      </c>
      <c r="FR125" s="93">
        <v>0</v>
      </c>
      <c r="FS125" s="93">
        <v>0</v>
      </c>
      <c r="FT125" s="93">
        <v>0</v>
      </c>
      <c r="FU125" s="93">
        <v>0</v>
      </c>
      <c r="FV125" s="93">
        <v>0</v>
      </c>
      <c r="FW125" s="93">
        <v>0</v>
      </c>
    </row>
    <row r="126" spans="1:179" s="31" customFormat="1" ht="120" customHeight="1" x14ac:dyDescent="0.25">
      <c r="A126" s="35" t="s">
        <v>2314</v>
      </c>
      <c r="B126" s="1" t="s">
        <v>1432</v>
      </c>
      <c r="C126" s="1" t="s">
        <v>2682</v>
      </c>
      <c r="D126" s="1" t="s">
        <v>1030</v>
      </c>
      <c r="E126" s="1">
        <v>1</v>
      </c>
      <c r="F126" s="1" t="s">
        <v>129</v>
      </c>
      <c r="G126" s="1">
        <v>2</v>
      </c>
      <c r="H126" s="7" t="s">
        <v>1433</v>
      </c>
      <c r="I126" s="17">
        <v>2004</v>
      </c>
      <c r="J126" s="1" t="s">
        <v>1434</v>
      </c>
      <c r="K126" s="17">
        <v>2005</v>
      </c>
      <c r="L126" s="1" t="s">
        <v>29</v>
      </c>
      <c r="M126" s="1">
        <v>1</v>
      </c>
      <c r="N126" s="1" t="s">
        <v>29</v>
      </c>
      <c r="O126" s="1" t="s">
        <v>29</v>
      </c>
      <c r="P126" s="1" t="s">
        <v>29</v>
      </c>
      <c r="Q126" s="35" t="s">
        <v>29</v>
      </c>
      <c r="R126" s="1" t="s">
        <v>29</v>
      </c>
      <c r="S126" s="1" t="s">
        <v>29</v>
      </c>
      <c r="T126" s="1" t="s">
        <v>29</v>
      </c>
      <c r="U126" s="1" t="s">
        <v>29</v>
      </c>
      <c r="V126" s="35" t="s">
        <v>29</v>
      </c>
      <c r="W126" s="1" t="s">
        <v>51</v>
      </c>
      <c r="X126" s="1" t="s">
        <v>31</v>
      </c>
      <c r="Y126" s="16">
        <v>1</v>
      </c>
      <c r="Z126" s="42"/>
      <c r="AA126" s="42"/>
      <c r="AB126" s="25">
        <v>0</v>
      </c>
      <c r="AC126" s="25">
        <v>0</v>
      </c>
      <c r="AD126" s="16">
        <v>0</v>
      </c>
      <c r="AE126" s="16">
        <v>0</v>
      </c>
      <c r="AF126" s="16">
        <v>0</v>
      </c>
      <c r="AG126" s="16">
        <v>0</v>
      </c>
      <c r="AH126" s="16">
        <v>0</v>
      </c>
      <c r="AI126" s="42"/>
      <c r="AJ126" s="16">
        <v>0</v>
      </c>
      <c r="AK126" s="16">
        <v>0</v>
      </c>
      <c r="AL126" s="42"/>
      <c r="AM126" s="16" t="s">
        <v>1082</v>
      </c>
      <c r="AN126" s="16" t="s">
        <v>1082</v>
      </c>
      <c r="AO126" s="16" t="s">
        <v>1082</v>
      </c>
      <c r="AP126" s="41"/>
      <c r="AQ126" s="16">
        <v>0</v>
      </c>
      <c r="AR126" s="16">
        <v>0</v>
      </c>
      <c r="AS126" s="16">
        <v>0</v>
      </c>
      <c r="AT126" s="16">
        <v>0</v>
      </c>
      <c r="AU126" s="16">
        <v>0</v>
      </c>
      <c r="AV126" s="41"/>
      <c r="AW126" s="16">
        <v>0</v>
      </c>
      <c r="AX126" s="16">
        <v>0</v>
      </c>
      <c r="AY126" s="16">
        <v>0</v>
      </c>
      <c r="AZ126" s="16">
        <v>0</v>
      </c>
      <c r="BA126" s="16">
        <v>0</v>
      </c>
      <c r="BB126" s="16">
        <v>0</v>
      </c>
      <c r="BC126" s="25">
        <v>0</v>
      </c>
      <c r="BD126" s="25">
        <v>0</v>
      </c>
      <c r="BE126" s="16">
        <v>0</v>
      </c>
      <c r="BF126" s="25">
        <v>0</v>
      </c>
      <c r="BG126" s="41"/>
      <c r="BH126" s="25">
        <v>0</v>
      </c>
      <c r="BI126" s="16">
        <v>0</v>
      </c>
      <c r="BJ126" s="16">
        <v>0</v>
      </c>
      <c r="BK126" s="15">
        <v>0</v>
      </c>
      <c r="BL126" s="15">
        <v>0</v>
      </c>
      <c r="BM126" s="16">
        <v>0</v>
      </c>
      <c r="BN126" s="41"/>
      <c r="BO126" s="16">
        <v>0</v>
      </c>
      <c r="BP126" s="15">
        <v>0</v>
      </c>
      <c r="BQ126" s="16">
        <v>0</v>
      </c>
      <c r="BR126" s="41"/>
      <c r="BS126" s="16">
        <v>0</v>
      </c>
      <c r="BT126" s="16">
        <v>0</v>
      </c>
      <c r="BU126" s="41"/>
      <c r="BV126" s="16">
        <v>0</v>
      </c>
      <c r="BW126" s="16">
        <v>0</v>
      </c>
      <c r="BX126" s="16">
        <v>0</v>
      </c>
      <c r="BY126" s="1">
        <v>0</v>
      </c>
      <c r="BZ126" s="41"/>
      <c r="CA126" s="16">
        <v>0</v>
      </c>
      <c r="CB126" s="15">
        <v>0</v>
      </c>
      <c r="CC126" s="1">
        <v>0</v>
      </c>
      <c r="CD126" s="15">
        <v>0</v>
      </c>
      <c r="CE126" s="41"/>
      <c r="CF126" s="16">
        <v>0</v>
      </c>
      <c r="CG126" s="42"/>
      <c r="CH126" s="16">
        <v>0</v>
      </c>
      <c r="CI126" s="41"/>
      <c r="CJ126" s="16">
        <v>0</v>
      </c>
      <c r="CK126" s="16">
        <v>0</v>
      </c>
      <c r="CL126" s="16">
        <v>0</v>
      </c>
      <c r="CM126" s="41"/>
      <c r="CN126" s="16">
        <v>0</v>
      </c>
      <c r="CO126" s="16">
        <v>0</v>
      </c>
      <c r="CP126" s="42"/>
      <c r="CQ126" s="16">
        <v>0</v>
      </c>
      <c r="CR126" s="16">
        <v>0</v>
      </c>
      <c r="CS126" s="41"/>
      <c r="CT126" s="16">
        <v>0</v>
      </c>
      <c r="CU126" s="16">
        <v>0</v>
      </c>
      <c r="CV126" s="42"/>
      <c r="CW126" s="16" t="s">
        <v>1082</v>
      </c>
      <c r="CX126" s="16" t="s">
        <v>1082</v>
      </c>
      <c r="CY126" s="16" t="s">
        <v>1082</v>
      </c>
      <c r="CZ126" s="41"/>
      <c r="DA126" s="41"/>
      <c r="DB126" s="16">
        <v>0</v>
      </c>
      <c r="DC126" s="16">
        <v>0</v>
      </c>
      <c r="DD126" s="54">
        <v>0</v>
      </c>
      <c r="DE126" s="54">
        <v>0</v>
      </c>
      <c r="DF126" s="54">
        <v>0</v>
      </c>
      <c r="DG126" s="54">
        <v>0</v>
      </c>
      <c r="DH126" s="41"/>
      <c r="DI126" s="2">
        <v>0</v>
      </c>
      <c r="DJ126" s="1" t="s">
        <v>1082</v>
      </c>
      <c r="DK126" s="2">
        <v>0</v>
      </c>
      <c r="DL126" s="16">
        <v>0</v>
      </c>
      <c r="DM126" s="15">
        <v>0</v>
      </c>
      <c r="DN126" s="41"/>
      <c r="DO126" s="16">
        <v>0</v>
      </c>
      <c r="DP126" s="16">
        <v>0</v>
      </c>
      <c r="DQ126" s="16">
        <v>0</v>
      </c>
      <c r="DR126" s="15">
        <v>0</v>
      </c>
      <c r="DS126" s="41"/>
      <c r="DT126" s="16">
        <v>0</v>
      </c>
      <c r="DU126" s="16">
        <v>0</v>
      </c>
      <c r="DV126" s="16">
        <v>0</v>
      </c>
      <c r="DW126" s="16">
        <v>0</v>
      </c>
      <c r="DX126" s="41"/>
      <c r="DY126" s="16">
        <v>0</v>
      </c>
      <c r="DZ126" s="1">
        <v>0</v>
      </c>
      <c r="EA126" s="41"/>
      <c r="EB126" s="15">
        <v>0</v>
      </c>
      <c r="EC126" s="41"/>
      <c r="ED126" s="15">
        <v>0</v>
      </c>
      <c r="EE126" s="15">
        <v>0</v>
      </c>
      <c r="EF126" s="15">
        <v>0</v>
      </c>
      <c r="EG126" s="15">
        <v>0</v>
      </c>
      <c r="EH126" s="15">
        <v>0</v>
      </c>
      <c r="EI126" s="16">
        <v>0</v>
      </c>
      <c r="EJ126" s="16">
        <v>0</v>
      </c>
      <c r="EK126" s="1">
        <v>0</v>
      </c>
      <c r="EL126" s="41"/>
      <c r="EM126" s="16">
        <v>0</v>
      </c>
      <c r="EN126" s="16">
        <v>0</v>
      </c>
      <c r="EO126" s="16">
        <v>0</v>
      </c>
      <c r="EP126" s="16">
        <v>0</v>
      </c>
      <c r="EQ126" s="16">
        <v>0</v>
      </c>
      <c r="ER126" s="16">
        <v>0</v>
      </c>
      <c r="ES126" s="16">
        <v>0</v>
      </c>
      <c r="ET126" s="16">
        <v>0</v>
      </c>
      <c r="EU126" s="1">
        <v>0</v>
      </c>
      <c r="EV126" s="1">
        <v>0</v>
      </c>
      <c r="EW126" s="1">
        <v>0</v>
      </c>
      <c r="EX126" s="16">
        <v>0</v>
      </c>
      <c r="EY126" s="16">
        <v>0</v>
      </c>
      <c r="EZ126" s="42"/>
      <c r="FA126" s="16">
        <v>0</v>
      </c>
      <c r="FB126" s="16">
        <v>0</v>
      </c>
      <c r="FC126" s="40">
        <v>0</v>
      </c>
      <c r="FD126" s="1">
        <v>0</v>
      </c>
      <c r="FE126" s="1">
        <v>0</v>
      </c>
      <c r="FF126" s="1">
        <v>0</v>
      </c>
      <c r="FG126" s="1">
        <v>0</v>
      </c>
      <c r="FH126" s="1">
        <v>0</v>
      </c>
      <c r="FI126" s="1">
        <v>0</v>
      </c>
      <c r="FJ126" s="1">
        <v>0</v>
      </c>
      <c r="FK126" s="1">
        <v>0</v>
      </c>
      <c r="FL126" s="1">
        <v>0</v>
      </c>
      <c r="FM126" s="1">
        <v>0</v>
      </c>
      <c r="FN126" s="1">
        <v>0</v>
      </c>
      <c r="FO126" s="1">
        <v>0</v>
      </c>
      <c r="FP126" s="1">
        <v>0</v>
      </c>
      <c r="FQ126" s="1">
        <v>0</v>
      </c>
      <c r="FR126" s="1">
        <v>0</v>
      </c>
      <c r="FS126" s="1">
        <v>0</v>
      </c>
      <c r="FT126" s="1">
        <v>0</v>
      </c>
      <c r="FU126" s="1">
        <v>0</v>
      </c>
      <c r="FV126" s="1">
        <v>0</v>
      </c>
      <c r="FW126" s="1">
        <v>0</v>
      </c>
    </row>
    <row r="127" spans="1:179" s="31" customFormat="1" ht="120" customHeight="1" x14ac:dyDescent="0.25">
      <c r="A127" s="35" t="s">
        <v>2315</v>
      </c>
      <c r="B127" s="1" t="s">
        <v>1435</v>
      </c>
      <c r="C127" s="1" t="s">
        <v>1436</v>
      </c>
      <c r="D127" s="1" t="s">
        <v>1030</v>
      </c>
      <c r="E127" s="1">
        <v>5</v>
      </c>
      <c r="F127" s="1" t="s">
        <v>1437</v>
      </c>
      <c r="G127" s="1">
        <v>2</v>
      </c>
      <c r="H127" s="26" t="s">
        <v>1958</v>
      </c>
      <c r="I127" s="17">
        <v>2004</v>
      </c>
      <c r="J127" s="7" t="s">
        <v>1951</v>
      </c>
      <c r="K127" s="17" t="s">
        <v>29</v>
      </c>
      <c r="L127" s="1" t="s">
        <v>29</v>
      </c>
      <c r="M127" s="1">
        <v>2</v>
      </c>
      <c r="N127" s="15" t="s">
        <v>29</v>
      </c>
      <c r="O127" s="1" t="s">
        <v>29</v>
      </c>
      <c r="P127" s="1" t="s">
        <v>29</v>
      </c>
      <c r="Q127" s="35" t="s">
        <v>29</v>
      </c>
      <c r="R127" s="1" t="s">
        <v>29</v>
      </c>
      <c r="S127" s="1" t="s">
        <v>29</v>
      </c>
      <c r="T127" s="1" t="s">
        <v>1659</v>
      </c>
      <c r="U127" s="1" t="str">
        <f>A213</f>
        <v>2008_22</v>
      </c>
      <c r="V127" s="35" t="s">
        <v>29</v>
      </c>
      <c r="W127" s="1" t="s">
        <v>30</v>
      </c>
      <c r="X127" s="1" t="s">
        <v>1438</v>
      </c>
      <c r="Y127" s="16">
        <v>0</v>
      </c>
      <c r="Z127" s="42"/>
      <c r="AA127" s="42"/>
      <c r="AB127" s="25">
        <v>0</v>
      </c>
      <c r="AC127" s="25">
        <v>0</v>
      </c>
      <c r="AD127" s="16">
        <v>0</v>
      </c>
      <c r="AE127" s="16">
        <v>0</v>
      </c>
      <c r="AF127" s="16">
        <v>0</v>
      </c>
      <c r="AG127" s="16">
        <v>0</v>
      </c>
      <c r="AH127" s="16">
        <v>0</v>
      </c>
      <c r="AI127" s="42"/>
      <c r="AJ127" s="16">
        <v>0</v>
      </c>
      <c r="AK127" s="16">
        <v>0</v>
      </c>
      <c r="AL127" s="42"/>
      <c r="AM127" s="16" t="s">
        <v>1082</v>
      </c>
      <c r="AN127" s="16" t="s">
        <v>1082</v>
      </c>
      <c r="AO127" s="16" t="s">
        <v>1082</v>
      </c>
      <c r="AP127" s="41"/>
      <c r="AQ127" s="16">
        <v>0</v>
      </c>
      <c r="AR127" s="16">
        <v>0</v>
      </c>
      <c r="AS127" s="16">
        <v>0</v>
      </c>
      <c r="AT127" s="16">
        <v>0</v>
      </c>
      <c r="AU127" s="16">
        <v>0</v>
      </c>
      <c r="AV127" s="41"/>
      <c r="AW127" s="16">
        <v>0</v>
      </c>
      <c r="AX127" s="16">
        <v>0</v>
      </c>
      <c r="AY127" s="16">
        <v>0</v>
      </c>
      <c r="AZ127" s="16">
        <v>0</v>
      </c>
      <c r="BA127" s="16">
        <v>0</v>
      </c>
      <c r="BB127" s="16">
        <v>0</v>
      </c>
      <c r="BC127" s="25">
        <v>0</v>
      </c>
      <c r="BD127" s="25">
        <v>0</v>
      </c>
      <c r="BE127" s="16">
        <v>0</v>
      </c>
      <c r="BF127" s="25">
        <v>0</v>
      </c>
      <c r="BG127" s="41"/>
      <c r="BH127" s="25">
        <v>0</v>
      </c>
      <c r="BI127" s="16">
        <v>0</v>
      </c>
      <c r="BJ127" s="16">
        <v>0</v>
      </c>
      <c r="BK127" s="15">
        <v>0</v>
      </c>
      <c r="BL127" s="15">
        <v>0</v>
      </c>
      <c r="BM127" s="16">
        <v>0</v>
      </c>
      <c r="BN127" s="41"/>
      <c r="BO127" s="16">
        <v>0</v>
      </c>
      <c r="BP127" s="15">
        <v>0</v>
      </c>
      <c r="BQ127" s="16">
        <v>0</v>
      </c>
      <c r="BR127" s="41"/>
      <c r="BS127" s="16">
        <v>0</v>
      </c>
      <c r="BT127" s="16">
        <v>0</v>
      </c>
      <c r="BU127" s="41"/>
      <c r="BV127" s="16">
        <v>0</v>
      </c>
      <c r="BW127" s="16">
        <v>0</v>
      </c>
      <c r="BX127" s="16">
        <v>0</v>
      </c>
      <c r="BY127" s="1">
        <v>0</v>
      </c>
      <c r="BZ127" s="41"/>
      <c r="CA127" s="16">
        <v>0</v>
      </c>
      <c r="CB127" s="15">
        <v>0</v>
      </c>
      <c r="CC127" s="1">
        <v>0</v>
      </c>
      <c r="CD127" s="15">
        <v>0</v>
      </c>
      <c r="CE127" s="41"/>
      <c r="CF127" s="16">
        <v>0</v>
      </c>
      <c r="CG127" s="42"/>
      <c r="CH127" s="16">
        <v>0</v>
      </c>
      <c r="CI127" s="41"/>
      <c r="CJ127" s="16">
        <v>0</v>
      </c>
      <c r="CK127" s="16">
        <v>0</v>
      </c>
      <c r="CL127" s="16">
        <v>0</v>
      </c>
      <c r="CM127" s="41"/>
      <c r="CN127" s="16">
        <v>0</v>
      </c>
      <c r="CO127" s="16">
        <v>0</v>
      </c>
      <c r="CP127" s="42"/>
      <c r="CQ127" s="16">
        <v>0</v>
      </c>
      <c r="CR127" s="16">
        <v>0</v>
      </c>
      <c r="CS127" s="41"/>
      <c r="CT127" s="16">
        <v>0</v>
      </c>
      <c r="CU127" s="16">
        <v>0</v>
      </c>
      <c r="CV127" s="42"/>
      <c r="CW127" s="16" t="s">
        <v>1082</v>
      </c>
      <c r="CX127" s="16" t="s">
        <v>1082</v>
      </c>
      <c r="CY127" s="16" t="s">
        <v>1082</v>
      </c>
      <c r="CZ127" s="41"/>
      <c r="DA127" s="41"/>
      <c r="DB127" s="16">
        <v>0</v>
      </c>
      <c r="DC127" s="16">
        <v>0</v>
      </c>
      <c r="DD127" s="54">
        <v>0</v>
      </c>
      <c r="DE127" s="54">
        <v>0</v>
      </c>
      <c r="DF127" s="54">
        <v>0</v>
      </c>
      <c r="DG127" s="54">
        <v>0</v>
      </c>
      <c r="DH127" s="41"/>
      <c r="DI127" s="2">
        <v>0</v>
      </c>
      <c r="DJ127" s="1" t="s">
        <v>1082</v>
      </c>
      <c r="DK127" s="2">
        <v>0</v>
      </c>
      <c r="DL127" s="16">
        <v>0</v>
      </c>
      <c r="DM127" s="15">
        <v>0</v>
      </c>
      <c r="DN127" s="41"/>
      <c r="DO127" s="16">
        <v>0</v>
      </c>
      <c r="DP127" s="16">
        <v>0</v>
      </c>
      <c r="DQ127" s="16">
        <v>0</v>
      </c>
      <c r="DR127" s="15">
        <v>0</v>
      </c>
      <c r="DS127" s="41"/>
      <c r="DT127" s="16">
        <v>0</v>
      </c>
      <c r="DU127" s="16">
        <v>0</v>
      </c>
      <c r="DV127" s="16">
        <v>0</v>
      </c>
      <c r="DW127" s="16">
        <v>0</v>
      </c>
      <c r="DX127" s="41"/>
      <c r="DY127" s="16">
        <v>0</v>
      </c>
      <c r="DZ127" s="1">
        <v>0</v>
      </c>
      <c r="EA127" s="41"/>
      <c r="EB127" s="15">
        <v>0</v>
      </c>
      <c r="EC127" s="41"/>
      <c r="ED127" s="15">
        <v>0</v>
      </c>
      <c r="EE127" s="15">
        <v>0</v>
      </c>
      <c r="EF127" s="15">
        <v>0</v>
      </c>
      <c r="EG127" s="15">
        <v>0</v>
      </c>
      <c r="EH127" s="15">
        <v>0</v>
      </c>
      <c r="EI127" s="16">
        <v>0</v>
      </c>
      <c r="EJ127" s="16">
        <v>0</v>
      </c>
      <c r="EK127" s="1">
        <v>0</v>
      </c>
      <c r="EL127" s="41"/>
      <c r="EM127" s="16">
        <v>0</v>
      </c>
      <c r="EN127" s="16">
        <v>0</v>
      </c>
      <c r="EO127" s="16">
        <v>0</v>
      </c>
      <c r="EP127" s="16">
        <v>0</v>
      </c>
      <c r="EQ127" s="16">
        <v>0</v>
      </c>
      <c r="ER127" s="16">
        <v>0</v>
      </c>
      <c r="ES127" s="16">
        <v>0</v>
      </c>
      <c r="ET127" s="16">
        <v>0</v>
      </c>
      <c r="EU127" s="1">
        <v>0</v>
      </c>
      <c r="EV127" s="1">
        <v>0</v>
      </c>
      <c r="EW127" s="1">
        <v>0</v>
      </c>
      <c r="EX127" s="16">
        <v>0</v>
      </c>
      <c r="EY127" s="16">
        <v>0</v>
      </c>
      <c r="EZ127" s="42"/>
      <c r="FA127" s="16">
        <v>0</v>
      </c>
      <c r="FB127" s="16">
        <v>0</v>
      </c>
      <c r="FC127" s="40">
        <v>0</v>
      </c>
      <c r="FD127" s="1">
        <v>0</v>
      </c>
      <c r="FE127" s="1">
        <v>0</v>
      </c>
      <c r="FF127" s="1">
        <v>0</v>
      </c>
      <c r="FG127" s="1">
        <v>0</v>
      </c>
      <c r="FH127" s="1">
        <v>0</v>
      </c>
      <c r="FI127" s="1">
        <v>0</v>
      </c>
      <c r="FJ127" s="1">
        <v>0</v>
      </c>
      <c r="FK127" s="1">
        <v>0</v>
      </c>
      <c r="FL127" s="1">
        <v>0</v>
      </c>
      <c r="FM127" s="1">
        <v>0</v>
      </c>
      <c r="FN127" s="1">
        <v>0</v>
      </c>
      <c r="FO127" s="1">
        <v>0</v>
      </c>
      <c r="FP127" s="1">
        <v>0</v>
      </c>
      <c r="FQ127" s="1">
        <v>0</v>
      </c>
      <c r="FR127" s="1">
        <v>0</v>
      </c>
      <c r="FS127" s="1">
        <v>0</v>
      </c>
      <c r="FT127" s="1">
        <v>0</v>
      </c>
      <c r="FU127" s="1">
        <v>0</v>
      </c>
      <c r="FV127" s="1">
        <v>0</v>
      </c>
      <c r="FW127" s="1">
        <v>0</v>
      </c>
    </row>
    <row r="128" spans="1:179" ht="120" customHeight="1" x14ac:dyDescent="0.25">
      <c r="A128" s="35" t="s">
        <v>2316</v>
      </c>
      <c r="B128" s="75" t="s">
        <v>349</v>
      </c>
      <c r="C128" s="75" t="s">
        <v>350</v>
      </c>
      <c r="D128" s="75" t="s">
        <v>25</v>
      </c>
      <c r="E128" s="75">
        <v>1</v>
      </c>
      <c r="F128" s="75" t="s">
        <v>351</v>
      </c>
      <c r="G128" s="75">
        <v>2</v>
      </c>
      <c r="H128" s="76" t="s">
        <v>352</v>
      </c>
      <c r="I128" s="77">
        <v>2004</v>
      </c>
      <c r="J128" s="75" t="s">
        <v>315</v>
      </c>
      <c r="K128" s="77">
        <v>2005</v>
      </c>
      <c r="L128" s="75" t="s">
        <v>29</v>
      </c>
      <c r="M128" s="75">
        <v>1</v>
      </c>
      <c r="N128" s="75" t="s">
        <v>29</v>
      </c>
      <c r="O128" s="75" t="s">
        <v>29</v>
      </c>
      <c r="P128" s="75" t="s">
        <v>29</v>
      </c>
      <c r="Q128" s="35" t="s">
        <v>29</v>
      </c>
      <c r="R128" s="75" t="s">
        <v>29</v>
      </c>
      <c r="S128" s="75" t="s">
        <v>29</v>
      </c>
      <c r="T128" s="75" t="s">
        <v>29</v>
      </c>
      <c r="U128" s="75" t="s">
        <v>29</v>
      </c>
      <c r="V128" s="35" t="s">
        <v>29</v>
      </c>
      <c r="W128" s="75" t="s">
        <v>30</v>
      </c>
      <c r="X128" s="75" t="s">
        <v>353</v>
      </c>
      <c r="Y128" s="93">
        <v>1</v>
      </c>
      <c r="Z128" s="79"/>
      <c r="AA128" s="79"/>
      <c r="AB128" s="96">
        <v>0</v>
      </c>
      <c r="AC128" s="96">
        <v>0</v>
      </c>
      <c r="AD128" s="93">
        <v>0</v>
      </c>
      <c r="AE128" s="93">
        <v>0</v>
      </c>
      <c r="AF128" s="93">
        <v>0</v>
      </c>
      <c r="AG128" s="93">
        <v>0</v>
      </c>
      <c r="AH128" s="93">
        <v>0</v>
      </c>
      <c r="AI128" s="79"/>
      <c r="AJ128" s="93">
        <v>0</v>
      </c>
      <c r="AK128" s="93">
        <v>0</v>
      </c>
      <c r="AL128" s="79"/>
      <c r="AM128" s="93">
        <v>0</v>
      </c>
      <c r="AN128" s="93">
        <v>0</v>
      </c>
      <c r="AO128" s="93">
        <v>0</v>
      </c>
      <c r="AP128" s="78"/>
      <c r="AQ128" s="93">
        <v>0</v>
      </c>
      <c r="AR128" s="93">
        <v>0</v>
      </c>
      <c r="AS128" s="93">
        <v>0</v>
      </c>
      <c r="AT128" s="93">
        <v>0</v>
      </c>
      <c r="AU128" s="93">
        <v>0</v>
      </c>
      <c r="AV128" s="78"/>
      <c r="AW128" s="93">
        <v>0</v>
      </c>
      <c r="AX128" s="93">
        <v>0</v>
      </c>
      <c r="AY128" s="93">
        <v>0</v>
      </c>
      <c r="AZ128" s="93">
        <v>0</v>
      </c>
      <c r="BA128" s="93">
        <v>0</v>
      </c>
      <c r="BB128" s="93">
        <v>0</v>
      </c>
      <c r="BC128" s="96">
        <v>0</v>
      </c>
      <c r="BD128" s="96">
        <v>0</v>
      </c>
      <c r="BE128" s="93">
        <v>0</v>
      </c>
      <c r="BF128" s="96">
        <v>0</v>
      </c>
      <c r="BG128" s="78"/>
      <c r="BH128" s="96">
        <v>0</v>
      </c>
      <c r="BI128" s="93">
        <v>0</v>
      </c>
      <c r="BJ128" s="93">
        <v>0</v>
      </c>
      <c r="BK128" s="15" t="s">
        <v>1082</v>
      </c>
      <c r="BL128" s="15" t="s">
        <v>1082</v>
      </c>
      <c r="BM128" s="93">
        <v>0</v>
      </c>
      <c r="BN128" s="78"/>
      <c r="BO128" s="93">
        <v>0</v>
      </c>
      <c r="BP128" s="15" t="s">
        <v>1082</v>
      </c>
      <c r="BQ128" s="93">
        <v>0</v>
      </c>
      <c r="BR128" s="78"/>
      <c r="BS128" s="93">
        <v>0</v>
      </c>
      <c r="BT128" s="93">
        <v>0</v>
      </c>
      <c r="BU128" s="78"/>
      <c r="BV128" s="93">
        <v>0</v>
      </c>
      <c r="BW128" s="93">
        <v>0</v>
      </c>
      <c r="BX128" s="93">
        <v>0</v>
      </c>
      <c r="BY128" s="1">
        <v>0</v>
      </c>
      <c r="BZ128" s="78"/>
      <c r="CA128" s="93">
        <v>0</v>
      </c>
      <c r="CB128" s="15" t="s">
        <v>1082</v>
      </c>
      <c r="CC128" s="1">
        <v>0</v>
      </c>
      <c r="CD128" s="15" t="s">
        <v>1082</v>
      </c>
      <c r="CE128" s="78"/>
      <c r="CF128" s="93">
        <v>0</v>
      </c>
      <c r="CG128" s="79"/>
      <c r="CH128" s="93">
        <v>0</v>
      </c>
      <c r="CI128" s="78"/>
      <c r="CJ128" s="93">
        <v>0</v>
      </c>
      <c r="CK128" s="93">
        <v>0</v>
      </c>
      <c r="CL128" s="93">
        <v>0</v>
      </c>
      <c r="CM128" s="78"/>
      <c r="CN128" s="93">
        <v>0</v>
      </c>
      <c r="CO128" s="93">
        <v>0</v>
      </c>
      <c r="CP128" s="79"/>
      <c r="CQ128" s="93">
        <v>0</v>
      </c>
      <c r="CR128" s="93">
        <v>0</v>
      </c>
      <c r="CS128" s="78"/>
      <c r="CT128" s="93">
        <v>0</v>
      </c>
      <c r="CU128" s="93">
        <v>0</v>
      </c>
      <c r="CV128" s="79"/>
      <c r="CW128" s="93">
        <v>0</v>
      </c>
      <c r="CX128" s="93">
        <v>0</v>
      </c>
      <c r="CY128" s="93">
        <v>0</v>
      </c>
      <c r="CZ128" s="78"/>
      <c r="DA128" s="78"/>
      <c r="DB128" s="93">
        <v>0</v>
      </c>
      <c r="DC128" s="93">
        <v>0</v>
      </c>
      <c r="DD128" s="97">
        <v>0</v>
      </c>
      <c r="DE128" s="97">
        <v>0</v>
      </c>
      <c r="DF128" s="97">
        <v>0</v>
      </c>
      <c r="DG128" s="97">
        <v>0</v>
      </c>
      <c r="DH128" s="78"/>
      <c r="DI128" s="83">
        <v>0</v>
      </c>
      <c r="DJ128" s="1" t="s">
        <v>1082</v>
      </c>
      <c r="DK128" s="83">
        <v>0</v>
      </c>
      <c r="DL128" s="93">
        <v>0</v>
      </c>
      <c r="DM128" s="15" t="s">
        <v>1082</v>
      </c>
      <c r="DN128" s="78"/>
      <c r="DO128" s="93">
        <v>0</v>
      </c>
      <c r="DP128" s="93">
        <v>0</v>
      </c>
      <c r="DQ128" s="93">
        <v>0</v>
      </c>
      <c r="DR128" s="15" t="s">
        <v>1082</v>
      </c>
      <c r="DS128" s="78"/>
      <c r="DT128" s="93">
        <v>0</v>
      </c>
      <c r="DU128" s="93">
        <v>0</v>
      </c>
      <c r="DV128" s="93">
        <v>0</v>
      </c>
      <c r="DW128" s="93">
        <v>0</v>
      </c>
      <c r="DX128" s="78"/>
      <c r="DY128" s="93">
        <v>0</v>
      </c>
      <c r="DZ128" s="1">
        <v>0</v>
      </c>
      <c r="EA128" s="78"/>
      <c r="EB128" s="15" t="s">
        <v>1082</v>
      </c>
      <c r="EC128" s="78"/>
      <c r="ED128" s="15" t="s">
        <v>1082</v>
      </c>
      <c r="EE128" s="15" t="s">
        <v>1082</v>
      </c>
      <c r="EF128" s="15" t="s">
        <v>1082</v>
      </c>
      <c r="EG128" s="15" t="s">
        <v>1082</v>
      </c>
      <c r="EH128" s="15" t="s">
        <v>1082</v>
      </c>
      <c r="EI128" s="93">
        <v>0</v>
      </c>
      <c r="EJ128" s="93">
        <v>0</v>
      </c>
      <c r="EK128" s="1">
        <v>0</v>
      </c>
      <c r="EL128" s="78"/>
      <c r="EM128" s="93">
        <v>0</v>
      </c>
      <c r="EN128" s="93">
        <v>0</v>
      </c>
      <c r="EO128" s="93">
        <v>0</v>
      </c>
      <c r="EP128" s="93">
        <v>0</v>
      </c>
      <c r="EQ128" s="93">
        <v>0</v>
      </c>
      <c r="ER128" s="93">
        <v>0</v>
      </c>
      <c r="ES128" s="93" t="s">
        <v>1082</v>
      </c>
      <c r="ET128" s="93">
        <v>0</v>
      </c>
      <c r="EU128" s="1" t="s">
        <v>1082</v>
      </c>
      <c r="EV128" s="1" t="s">
        <v>1082</v>
      </c>
      <c r="EW128" s="1" t="s">
        <v>1082</v>
      </c>
      <c r="EX128" s="93">
        <v>0</v>
      </c>
      <c r="EY128" s="93">
        <v>0</v>
      </c>
      <c r="EZ128" s="79"/>
      <c r="FA128" s="92">
        <v>2</v>
      </c>
      <c r="FB128" s="92">
        <v>2</v>
      </c>
      <c r="FC128" s="92">
        <v>2</v>
      </c>
      <c r="FD128" s="98">
        <v>0</v>
      </c>
      <c r="FE128" s="93">
        <v>0</v>
      </c>
      <c r="FF128" s="93">
        <v>0</v>
      </c>
      <c r="FG128" s="93">
        <v>0</v>
      </c>
      <c r="FH128" s="1" t="s">
        <v>1082</v>
      </c>
      <c r="FI128" s="93">
        <v>0</v>
      </c>
      <c r="FJ128" s="93">
        <v>0</v>
      </c>
      <c r="FK128" s="92">
        <v>2</v>
      </c>
      <c r="FL128" s="93">
        <v>0</v>
      </c>
      <c r="FM128" s="93">
        <v>0</v>
      </c>
      <c r="FN128" s="93">
        <v>0</v>
      </c>
      <c r="FO128" s="93">
        <v>0</v>
      </c>
      <c r="FP128" s="93">
        <v>0</v>
      </c>
      <c r="FQ128" s="93">
        <v>0</v>
      </c>
      <c r="FR128" s="93">
        <v>0</v>
      </c>
      <c r="FS128" s="93">
        <v>0</v>
      </c>
      <c r="FT128" s="93">
        <v>0</v>
      </c>
      <c r="FU128" s="93">
        <v>0</v>
      </c>
      <c r="FV128" s="93">
        <v>0</v>
      </c>
      <c r="FW128" s="93">
        <v>0</v>
      </c>
    </row>
    <row r="129" spans="1:179" ht="120" customHeight="1" x14ac:dyDescent="0.25">
      <c r="A129" s="35" t="s">
        <v>2317</v>
      </c>
      <c r="B129" s="75" t="s">
        <v>354</v>
      </c>
      <c r="C129" s="75" t="s">
        <v>355</v>
      </c>
      <c r="D129" s="75" t="s">
        <v>25</v>
      </c>
      <c r="E129" s="75">
        <v>1</v>
      </c>
      <c r="F129" s="75" t="s">
        <v>356</v>
      </c>
      <c r="G129" s="75">
        <v>2</v>
      </c>
      <c r="H129" s="76" t="s">
        <v>357</v>
      </c>
      <c r="I129" s="77">
        <v>2004</v>
      </c>
      <c r="J129" s="75" t="s">
        <v>78</v>
      </c>
      <c r="K129" s="77">
        <v>2007</v>
      </c>
      <c r="L129" s="75" t="s">
        <v>29</v>
      </c>
      <c r="M129" s="75">
        <v>1</v>
      </c>
      <c r="N129" s="75" t="s">
        <v>29</v>
      </c>
      <c r="O129" s="75" t="s">
        <v>29</v>
      </c>
      <c r="P129" s="75" t="s">
        <v>29</v>
      </c>
      <c r="Q129" s="35" t="s">
        <v>29</v>
      </c>
      <c r="R129" s="75" t="s">
        <v>29</v>
      </c>
      <c r="S129" s="75" t="s">
        <v>29</v>
      </c>
      <c r="T129" s="75" t="s">
        <v>29</v>
      </c>
      <c r="U129" s="75" t="s">
        <v>29</v>
      </c>
      <c r="V129" s="35" t="s">
        <v>29</v>
      </c>
      <c r="W129" s="75" t="s">
        <v>51</v>
      </c>
      <c r="X129" s="75" t="s">
        <v>348</v>
      </c>
      <c r="Y129" s="83">
        <v>1</v>
      </c>
      <c r="Z129" s="79"/>
      <c r="AA129" s="79"/>
      <c r="AB129" s="96">
        <v>0</v>
      </c>
      <c r="AC129" s="96">
        <v>0</v>
      </c>
      <c r="AD129" s="93">
        <v>0</v>
      </c>
      <c r="AE129" s="93">
        <v>0</v>
      </c>
      <c r="AF129" s="93">
        <v>0</v>
      </c>
      <c r="AG129" s="93">
        <v>0</v>
      </c>
      <c r="AH129" s="93">
        <v>0</v>
      </c>
      <c r="AI129" s="79"/>
      <c r="AJ129" s="93">
        <v>0</v>
      </c>
      <c r="AK129" s="93">
        <v>0</v>
      </c>
      <c r="AL129" s="79"/>
      <c r="AM129" s="93">
        <v>0</v>
      </c>
      <c r="AN129" s="93">
        <v>0</v>
      </c>
      <c r="AO129" s="93">
        <v>0</v>
      </c>
      <c r="AP129" s="78"/>
      <c r="AQ129" s="93">
        <v>0</v>
      </c>
      <c r="AR129" s="93">
        <v>0</v>
      </c>
      <c r="AS129" s="93">
        <v>0</v>
      </c>
      <c r="AT129" s="93">
        <v>0</v>
      </c>
      <c r="AU129" s="93">
        <v>0</v>
      </c>
      <c r="AV129" s="78"/>
      <c r="AW129" s="93">
        <v>0</v>
      </c>
      <c r="AX129" s="93">
        <v>0</v>
      </c>
      <c r="AY129" s="93">
        <v>0</v>
      </c>
      <c r="AZ129" s="93">
        <v>0</v>
      </c>
      <c r="BA129" s="93">
        <v>0</v>
      </c>
      <c r="BB129" s="93">
        <v>0</v>
      </c>
      <c r="BC129" s="96">
        <v>0</v>
      </c>
      <c r="BD129" s="96">
        <v>0</v>
      </c>
      <c r="BE129" s="93">
        <v>0</v>
      </c>
      <c r="BF129" s="96">
        <v>0</v>
      </c>
      <c r="BG129" s="78"/>
      <c r="BH129" s="96">
        <v>0</v>
      </c>
      <c r="BI129" s="93">
        <v>0</v>
      </c>
      <c r="BJ129" s="93">
        <v>0</v>
      </c>
      <c r="BK129" s="15" t="s">
        <v>1082</v>
      </c>
      <c r="BL129" s="15" t="s">
        <v>1082</v>
      </c>
      <c r="BM129" s="93">
        <v>0</v>
      </c>
      <c r="BN129" s="78"/>
      <c r="BO129" s="93">
        <v>0</v>
      </c>
      <c r="BP129" s="15" t="s">
        <v>1082</v>
      </c>
      <c r="BQ129" s="93">
        <v>0</v>
      </c>
      <c r="BR129" s="78"/>
      <c r="BS129" s="93">
        <v>0</v>
      </c>
      <c r="BT129" s="93">
        <v>0</v>
      </c>
      <c r="BU129" s="78"/>
      <c r="BV129" s="93">
        <v>0</v>
      </c>
      <c r="BW129" s="93">
        <v>0</v>
      </c>
      <c r="BX129" s="93">
        <v>0</v>
      </c>
      <c r="BY129" s="1">
        <v>0</v>
      </c>
      <c r="BZ129" s="78"/>
      <c r="CA129" s="93">
        <v>0</v>
      </c>
      <c r="CB129" s="15" t="s">
        <v>1082</v>
      </c>
      <c r="CC129" s="1">
        <v>0</v>
      </c>
      <c r="CD129" s="15" t="s">
        <v>1082</v>
      </c>
      <c r="CE129" s="78"/>
      <c r="CF129" s="93">
        <v>0</v>
      </c>
      <c r="CG129" s="79"/>
      <c r="CH129" s="93">
        <v>0</v>
      </c>
      <c r="CI129" s="78"/>
      <c r="CJ129" s="93">
        <v>0</v>
      </c>
      <c r="CK129" s="93">
        <v>0</v>
      </c>
      <c r="CL129" s="93">
        <v>0</v>
      </c>
      <c r="CM129" s="78"/>
      <c r="CN129" s="93">
        <v>0</v>
      </c>
      <c r="CO129" s="93">
        <v>0</v>
      </c>
      <c r="CP129" s="79"/>
      <c r="CQ129" s="93">
        <v>0</v>
      </c>
      <c r="CR129" s="93">
        <v>0</v>
      </c>
      <c r="CS129" s="78"/>
      <c r="CT129" s="93">
        <v>0</v>
      </c>
      <c r="CU129" s="93">
        <v>0</v>
      </c>
      <c r="CV129" s="79"/>
      <c r="CW129" s="93">
        <v>0</v>
      </c>
      <c r="CX129" s="93">
        <v>0</v>
      </c>
      <c r="CY129" s="93">
        <v>0</v>
      </c>
      <c r="CZ129" s="78"/>
      <c r="DA129" s="78"/>
      <c r="DB129" s="93">
        <v>0</v>
      </c>
      <c r="DC129" s="93">
        <v>0</v>
      </c>
      <c r="DD129" s="97">
        <v>0</v>
      </c>
      <c r="DE129" s="97">
        <v>0</v>
      </c>
      <c r="DF129" s="97">
        <v>0</v>
      </c>
      <c r="DG129" s="97">
        <v>0</v>
      </c>
      <c r="DH129" s="78"/>
      <c r="DI129" s="83">
        <v>0</v>
      </c>
      <c r="DJ129" s="1" t="s">
        <v>1082</v>
      </c>
      <c r="DK129" s="83">
        <v>0</v>
      </c>
      <c r="DL129" s="93">
        <v>0</v>
      </c>
      <c r="DM129" s="15" t="s">
        <v>1082</v>
      </c>
      <c r="DN129" s="78"/>
      <c r="DO129" s="93">
        <v>0</v>
      </c>
      <c r="DP129" s="93">
        <v>0</v>
      </c>
      <c r="DQ129" s="93">
        <v>0</v>
      </c>
      <c r="DR129" s="15" t="s">
        <v>1082</v>
      </c>
      <c r="DS129" s="78"/>
      <c r="DT129" s="93">
        <v>0</v>
      </c>
      <c r="DU129" s="93">
        <v>0</v>
      </c>
      <c r="DV129" s="93">
        <v>0</v>
      </c>
      <c r="DW129" s="93">
        <v>0</v>
      </c>
      <c r="DX129" s="78"/>
      <c r="DY129" s="93">
        <v>0</v>
      </c>
      <c r="DZ129" s="1">
        <v>0</v>
      </c>
      <c r="EA129" s="78"/>
      <c r="EB129" s="15" t="s">
        <v>1082</v>
      </c>
      <c r="EC129" s="78"/>
      <c r="ED129" s="15" t="s">
        <v>1082</v>
      </c>
      <c r="EE129" s="15" t="s">
        <v>1082</v>
      </c>
      <c r="EF129" s="15" t="s">
        <v>1082</v>
      </c>
      <c r="EG129" s="15" t="s">
        <v>1082</v>
      </c>
      <c r="EH129" s="15" t="s">
        <v>1082</v>
      </c>
      <c r="EI129" s="93">
        <v>0</v>
      </c>
      <c r="EJ129" s="93">
        <v>0</v>
      </c>
      <c r="EK129" s="1">
        <v>0</v>
      </c>
      <c r="EL129" s="78"/>
      <c r="EM129" s="93">
        <v>0</v>
      </c>
      <c r="EN129" s="93">
        <v>0</v>
      </c>
      <c r="EO129" s="93">
        <v>0</v>
      </c>
      <c r="EP129" s="93">
        <v>0</v>
      </c>
      <c r="EQ129" s="93">
        <v>0</v>
      </c>
      <c r="ER129" s="93">
        <v>0</v>
      </c>
      <c r="ES129" s="93" t="s">
        <v>1082</v>
      </c>
      <c r="ET129" s="93">
        <v>0</v>
      </c>
      <c r="EU129" s="1" t="s">
        <v>1082</v>
      </c>
      <c r="EV129" s="1" t="s">
        <v>1082</v>
      </c>
      <c r="EW129" s="1" t="s">
        <v>1082</v>
      </c>
      <c r="EX129" s="93">
        <v>0</v>
      </c>
      <c r="EY129" s="93">
        <v>0</v>
      </c>
      <c r="EZ129" s="79"/>
      <c r="FA129" s="93">
        <v>0</v>
      </c>
      <c r="FB129" s="93">
        <v>0</v>
      </c>
      <c r="FC129" s="92">
        <v>2</v>
      </c>
      <c r="FD129" s="98">
        <v>0</v>
      </c>
      <c r="FE129" s="93">
        <v>0</v>
      </c>
      <c r="FF129" s="93">
        <v>0</v>
      </c>
      <c r="FG129" s="93">
        <v>0</v>
      </c>
      <c r="FH129" s="1" t="s">
        <v>1082</v>
      </c>
      <c r="FI129" s="93">
        <v>0</v>
      </c>
      <c r="FJ129" s="93">
        <v>0</v>
      </c>
      <c r="FK129" s="93">
        <v>0</v>
      </c>
      <c r="FL129" s="93">
        <v>0</v>
      </c>
      <c r="FM129" s="93">
        <v>0</v>
      </c>
      <c r="FN129" s="93">
        <v>0</v>
      </c>
      <c r="FO129" s="93">
        <v>0</v>
      </c>
      <c r="FP129" s="93">
        <v>0</v>
      </c>
      <c r="FQ129" s="93">
        <v>0</v>
      </c>
      <c r="FR129" s="93">
        <v>0</v>
      </c>
      <c r="FS129" s="93">
        <v>0</v>
      </c>
      <c r="FT129" s="93">
        <v>0</v>
      </c>
      <c r="FU129" s="93">
        <v>0</v>
      </c>
      <c r="FV129" s="93">
        <v>0</v>
      </c>
      <c r="FW129" s="93">
        <v>0</v>
      </c>
    </row>
    <row r="130" spans="1:179" s="31" customFormat="1" ht="120" customHeight="1" x14ac:dyDescent="0.25">
      <c r="A130" s="35" t="s">
        <v>2387</v>
      </c>
      <c r="B130" s="1" t="s">
        <v>1439</v>
      </c>
      <c r="C130" s="1" t="s">
        <v>1440</v>
      </c>
      <c r="D130" s="1" t="s">
        <v>1030</v>
      </c>
      <c r="E130" s="1">
        <v>1</v>
      </c>
      <c r="F130" s="1" t="s">
        <v>1441</v>
      </c>
      <c r="G130" s="1">
        <v>2</v>
      </c>
      <c r="H130" s="7" t="s">
        <v>1442</v>
      </c>
      <c r="I130" s="17">
        <v>2005</v>
      </c>
      <c r="J130" s="1" t="s">
        <v>285</v>
      </c>
      <c r="K130" s="17">
        <v>2006</v>
      </c>
      <c r="L130" s="1" t="s">
        <v>29</v>
      </c>
      <c r="M130" s="1">
        <v>1</v>
      </c>
      <c r="N130" s="1" t="s">
        <v>29</v>
      </c>
      <c r="O130" s="1" t="s">
        <v>1443</v>
      </c>
      <c r="P130" s="1">
        <v>2</v>
      </c>
      <c r="Q130" s="35" t="s">
        <v>29</v>
      </c>
      <c r="R130" s="1" t="s">
        <v>1444</v>
      </c>
      <c r="S130" s="1" t="s">
        <v>1445</v>
      </c>
      <c r="T130" s="1" t="s">
        <v>1446</v>
      </c>
      <c r="U130" s="17" t="str">
        <f>A168</f>
        <v>2006_22</v>
      </c>
      <c r="V130" s="35" t="s">
        <v>29</v>
      </c>
      <c r="W130" s="1" t="s">
        <v>51</v>
      </c>
      <c r="X130" s="1" t="s">
        <v>211</v>
      </c>
      <c r="Y130" s="2">
        <v>0</v>
      </c>
      <c r="Z130" s="42"/>
      <c r="AA130" s="42"/>
      <c r="AB130" s="25">
        <v>0</v>
      </c>
      <c r="AC130" s="25">
        <v>0</v>
      </c>
      <c r="AD130" s="16">
        <v>0</v>
      </c>
      <c r="AE130" s="16">
        <v>0</v>
      </c>
      <c r="AF130" s="16">
        <v>0</v>
      </c>
      <c r="AG130" s="16">
        <v>0</v>
      </c>
      <c r="AH130" s="16">
        <v>0</v>
      </c>
      <c r="AI130" s="42"/>
      <c r="AJ130" s="16">
        <v>0</v>
      </c>
      <c r="AK130" s="16">
        <v>0</v>
      </c>
      <c r="AL130" s="42"/>
      <c r="AM130" s="16" t="s">
        <v>1082</v>
      </c>
      <c r="AN130" s="16" t="s">
        <v>1082</v>
      </c>
      <c r="AO130" s="16" t="s">
        <v>1082</v>
      </c>
      <c r="AP130" s="41"/>
      <c r="AQ130" s="16">
        <v>0</v>
      </c>
      <c r="AR130" s="16">
        <v>0</v>
      </c>
      <c r="AS130" s="16">
        <v>0</v>
      </c>
      <c r="AT130" s="16">
        <v>0</v>
      </c>
      <c r="AU130" s="16">
        <v>0</v>
      </c>
      <c r="AV130" s="41"/>
      <c r="AW130" s="16">
        <v>0</v>
      </c>
      <c r="AX130" s="16">
        <v>0</v>
      </c>
      <c r="AY130" s="16">
        <v>0</v>
      </c>
      <c r="AZ130" s="16">
        <v>0</v>
      </c>
      <c r="BA130" s="16">
        <v>0</v>
      </c>
      <c r="BB130" s="16">
        <v>0</v>
      </c>
      <c r="BC130" s="25">
        <v>0</v>
      </c>
      <c r="BD130" s="25">
        <v>0</v>
      </c>
      <c r="BE130" s="16">
        <v>0</v>
      </c>
      <c r="BF130" s="25">
        <v>0</v>
      </c>
      <c r="BG130" s="41"/>
      <c r="BH130" s="25">
        <v>0</v>
      </c>
      <c r="BI130" s="16">
        <v>0</v>
      </c>
      <c r="BJ130" s="16">
        <v>0</v>
      </c>
      <c r="BK130" s="15">
        <v>0</v>
      </c>
      <c r="BL130" s="15">
        <v>0</v>
      </c>
      <c r="BM130" s="16">
        <v>0</v>
      </c>
      <c r="BN130" s="41"/>
      <c r="BO130" s="16">
        <v>0</v>
      </c>
      <c r="BP130" s="15">
        <v>0</v>
      </c>
      <c r="BQ130" s="16">
        <v>0</v>
      </c>
      <c r="BR130" s="41"/>
      <c r="BS130" s="16">
        <v>0</v>
      </c>
      <c r="BT130" s="16">
        <v>0</v>
      </c>
      <c r="BU130" s="41"/>
      <c r="BV130" s="16">
        <v>0</v>
      </c>
      <c r="BW130" s="16">
        <v>0</v>
      </c>
      <c r="BX130" s="16">
        <v>0</v>
      </c>
      <c r="BY130" s="1">
        <v>0</v>
      </c>
      <c r="BZ130" s="41"/>
      <c r="CA130" s="16">
        <v>0</v>
      </c>
      <c r="CB130" s="15">
        <v>0</v>
      </c>
      <c r="CC130" s="1">
        <v>0</v>
      </c>
      <c r="CD130" s="15">
        <v>0</v>
      </c>
      <c r="CE130" s="41"/>
      <c r="CF130" s="16">
        <v>0</v>
      </c>
      <c r="CG130" s="42"/>
      <c r="CH130" s="16">
        <v>0</v>
      </c>
      <c r="CI130" s="41"/>
      <c r="CJ130" s="16">
        <v>0</v>
      </c>
      <c r="CK130" s="16">
        <v>0</v>
      </c>
      <c r="CL130" s="16">
        <v>0</v>
      </c>
      <c r="CM130" s="41"/>
      <c r="CN130" s="16">
        <v>0</v>
      </c>
      <c r="CO130" s="16">
        <v>0</v>
      </c>
      <c r="CP130" s="42"/>
      <c r="CQ130" s="16">
        <v>0</v>
      </c>
      <c r="CR130" s="16">
        <v>0</v>
      </c>
      <c r="CS130" s="41"/>
      <c r="CT130" s="16">
        <v>0</v>
      </c>
      <c r="CU130" s="16">
        <v>0</v>
      </c>
      <c r="CV130" s="42"/>
      <c r="CW130" s="16" t="s">
        <v>1082</v>
      </c>
      <c r="CX130" s="16" t="s">
        <v>1082</v>
      </c>
      <c r="CY130" s="16" t="s">
        <v>1082</v>
      </c>
      <c r="CZ130" s="41"/>
      <c r="DA130" s="41"/>
      <c r="DB130" s="16">
        <v>0</v>
      </c>
      <c r="DC130" s="16">
        <v>0</v>
      </c>
      <c r="DD130" s="54">
        <v>0</v>
      </c>
      <c r="DE130" s="54">
        <v>0</v>
      </c>
      <c r="DF130" s="54">
        <v>0</v>
      </c>
      <c r="DG130" s="54">
        <v>0</v>
      </c>
      <c r="DH130" s="41"/>
      <c r="DI130" s="2">
        <v>0</v>
      </c>
      <c r="DJ130" s="1" t="s">
        <v>1082</v>
      </c>
      <c r="DK130" s="2">
        <v>0</v>
      </c>
      <c r="DL130" s="16">
        <v>0</v>
      </c>
      <c r="DM130" s="15">
        <v>0</v>
      </c>
      <c r="DN130" s="41"/>
      <c r="DO130" s="16">
        <v>0</v>
      </c>
      <c r="DP130" s="16">
        <v>0</v>
      </c>
      <c r="DQ130" s="16">
        <v>0</v>
      </c>
      <c r="DR130" s="15">
        <v>0</v>
      </c>
      <c r="DS130" s="41"/>
      <c r="DT130" s="16">
        <v>0</v>
      </c>
      <c r="DU130" s="16">
        <v>0</v>
      </c>
      <c r="DV130" s="16">
        <v>0</v>
      </c>
      <c r="DW130" s="16">
        <v>0</v>
      </c>
      <c r="DX130" s="41"/>
      <c r="DY130" s="16">
        <v>0</v>
      </c>
      <c r="DZ130" s="1">
        <v>0</v>
      </c>
      <c r="EA130" s="41"/>
      <c r="EB130" s="15">
        <v>0</v>
      </c>
      <c r="EC130" s="41"/>
      <c r="ED130" s="15">
        <v>0</v>
      </c>
      <c r="EE130" s="15">
        <v>0</v>
      </c>
      <c r="EF130" s="15">
        <v>0</v>
      </c>
      <c r="EG130" s="15">
        <v>0</v>
      </c>
      <c r="EH130" s="15">
        <v>0</v>
      </c>
      <c r="EI130" s="16">
        <v>0</v>
      </c>
      <c r="EJ130" s="16">
        <v>0</v>
      </c>
      <c r="EK130" s="1">
        <v>0</v>
      </c>
      <c r="EL130" s="41"/>
      <c r="EM130" s="16">
        <v>0</v>
      </c>
      <c r="EN130" s="16">
        <v>0</v>
      </c>
      <c r="EO130" s="16">
        <v>0</v>
      </c>
      <c r="EP130" s="16">
        <v>0</v>
      </c>
      <c r="EQ130" s="16">
        <v>0</v>
      </c>
      <c r="ER130" s="16">
        <v>0</v>
      </c>
      <c r="ES130" s="16">
        <v>0</v>
      </c>
      <c r="ET130" s="16">
        <v>0</v>
      </c>
      <c r="EU130" s="1">
        <v>0</v>
      </c>
      <c r="EV130" s="1">
        <v>0</v>
      </c>
      <c r="EW130" s="1">
        <v>0</v>
      </c>
      <c r="EX130" s="16">
        <v>0</v>
      </c>
      <c r="EY130" s="16">
        <v>0</v>
      </c>
      <c r="EZ130" s="42"/>
      <c r="FA130" s="16">
        <v>0</v>
      </c>
      <c r="FB130" s="16">
        <v>0</v>
      </c>
      <c r="FC130" s="40">
        <v>0</v>
      </c>
      <c r="FD130" s="1">
        <v>0</v>
      </c>
      <c r="FE130" s="1">
        <v>0</v>
      </c>
      <c r="FF130" s="1">
        <v>0</v>
      </c>
      <c r="FG130" s="1">
        <v>0</v>
      </c>
      <c r="FH130" s="1">
        <v>0</v>
      </c>
      <c r="FI130" s="1">
        <v>0</v>
      </c>
      <c r="FJ130" s="1">
        <v>0</v>
      </c>
      <c r="FK130" s="1">
        <v>0</v>
      </c>
      <c r="FL130" s="1">
        <v>0</v>
      </c>
      <c r="FM130" s="1">
        <v>0</v>
      </c>
      <c r="FN130" s="1">
        <v>0</v>
      </c>
      <c r="FO130" s="1">
        <v>0</v>
      </c>
      <c r="FP130" s="1">
        <v>0</v>
      </c>
      <c r="FQ130" s="1">
        <v>0</v>
      </c>
      <c r="FR130" s="1">
        <v>0</v>
      </c>
      <c r="FS130" s="1">
        <v>0</v>
      </c>
      <c r="FT130" s="1">
        <v>0</v>
      </c>
      <c r="FU130" s="1">
        <v>0</v>
      </c>
      <c r="FV130" s="1">
        <v>0</v>
      </c>
      <c r="FW130" s="1">
        <v>0</v>
      </c>
    </row>
    <row r="131" spans="1:179" ht="120" customHeight="1" x14ac:dyDescent="0.25">
      <c r="A131" s="35" t="s">
        <v>2388</v>
      </c>
      <c r="B131" s="83" t="s">
        <v>358</v>
      </c>
      <c r="C131" s="75" t="s">
        <v>359</v>
      </c>
      <c r="D131" s="83" t="s">
        <v>25</v>
      </c>
      <c r="E131" s="83">
        <v>1</v>
      </c>
      <c r="F131" s="83" t="s">
        <v>360</v>
      </c>
      <c r="G131" s="75">
        <v>1</v>
      </c>
      <c r="H131" s="76" t="s">
        <v>361</v>
      </c>
      <c r="I131" s="77">
        <v>2005</v>
      </c>
      <c r="J131" s="76" t="s">
        <v>347</v>
      </c>
      <c r="K131" s="77">
        <v>2005</v>
      </c>
      <c r="L131" s="90" t="s">
        <v>29</v>
      </c>
      <c r="M131" s="83">
        <v>1</v>
      </c>
      <c r="N131" s="83" t="s">
        <v>29</v>
      </c>
      <c r="O131" s="83" t="s">
        <v>29</v>
      </c>
      <c r="P131" s="83" t="s">
        <v>29</v>
      </c>
      <c r="Q131" s="35" t="s">
        <v>29</v>
      </c>
      <c r="R131" s="83" t="s">
        <v>29</v>
      </c>
      <c r="S131" s="83" t="s">
        <v>29</v>
      </c>
      <c r="T131" s="83" t="s">
        <v>29</v>
      </c>
      <c r="U131" s="83" t="s">
        <v>29</v>
      </c>
      <c r="V131" s="35" t="s">
        <v>29</v>
      </c>
      <c r="W131" s="83" t="s">
        <v>30</v>
      </c>
      <c r="X131" s="83" t="s">
        <v>31</v>
      </c>
      <c r="Y131" s="83">
        <v>1</v>
      </c>
      <c r="Z131" s="91"/>
      <c r="AA131" s="91"/>
      <c r="AB131" s="83">
        <v>1</v>
      </c>
      <c r="AC131" s="83">
        <v>1</v>
      </c>
      <c r="AD131" s="83">
        <v>0</v>
      </c>
      <c r="AE131" s="86">
        <v>2</v>
      </c>
      <c r="AF131" s="75">
        <v>0</v>
      </c>
      <c r="AG131" s="75">
        <v>0</v>
      </c>
      <c r="AH131" s="83">
        <v>0</v>
      </c>
      <c r="AI131" s="87"/>
      <c r="AJ131" s="83">
        <v>0</v>
      </c>
      <c r="AK131" s="83">
        <v>0</v>
      </c>
      <c r="AL131" s="87"/>
      <c r="AM131" s="93">
        <v>0</v>
      </c>
      <c r="AN131" s="93">
        <v>0</v>
      </c>
      <c r="AO131" s="93">
        <v>0</v>
      </c>
      <c r="AP131" s="78"/>
      <c r="AQ131" s="83">
        <v>0</v>
      </c>
      <c r="AR131" s="75">
        <v>0</v>
      </c>
      <c r="AS131" s="75">
        <v>0</v>
      </c>
      <c r="AT131" s="83">
        <v>0</v>
      </c>
      <c r="AU131" s="83">
        <v>0</v>
      </c>
      <c r="AV131" s="78"/>
      <c r="AW131" s="95">
        <v>1</v>
      </c>
      <c r="AX131" s="75">
        <v>0</v>
      </c>
      <c r="AY131" s="75">
        <v>0</v>
      </c>
      <c r="AZ131" s="75">
        <v>1</v>
      </c>
      <c r="BA131" s="75">
        <v>0</v>
      </c>
      <c r="BB131" s="75">
        <v>0</v>
      </c>
      <c r="BC131" s="95">
        <v>0</v>
      </c>
      <c r="BD131" s="83">
        <v>0</v>
      </c>
      <c r="BE131" s="83">
        <v>0</v>
      </c>
      <c r="BF131" s="83">
        <v>0</v>
      </c>
      <c r="BG131" s="78"/>
      <c r="BH131" s="106">
        <v>1</v>
      </c>
      <c r="BI131" s="86">
        <v>2</v>
      </c>
      <c r="BJ131" s="75">
        <v>0</v>
      </c>
      <c r="BK131" s="15" t="s">
        <v>1082</v>
      </c>
      <c r="BL131" s="15" t="s">
        <v>1082</v>
      </c>
      <c r="BM131" s="83">
        <v>0</v>
      </c>
      <c r="BN131" s="78"/>
      <c r="BO131" s="86">
        <v>2</v>
      </c>
      <c r="BP131" s="15" t="s">
        <v>1082</v>
      </c>
      <c r="BQ131" s="83">
        <v>0</v>
      </c>
      <c r="BR131" s="78"/>
      <c r="BS131" s="86">
        <v>2</v>
      </c>
      <c r="BT131" s="83">
        <v>0</v>
      </c>
      <c r="BU131" s="78"/>
      <c r="BV131" s="75">
        <v>0</v>
      </c>
      <c r="BW131" s="75">
        <v>0</v>
      </c>
      <c r="BX131" s="83">
        <v>0</v>
      </c>
      <c r="BY131" s="1">
        <v>0</v>
      </c>
      <c r="BZ131" s="78"/>
      <c r="CA131" s="83">
        <v>0</v>
      </c>
      <c r="CB131" s="15" t="s">
        <v>1082</v>
      </c>
      <c r="CC131" s="1">
        <v>0</v>
      </c>
      <c r="CD131" s="15" t="s">
        <v>1082</v>
      </c>
      <c r="CE131" s="78"/>
      <c r="CF131" s="83">
        <v>0</v>
      </c>
      <c r="CG131" s="79"/>
      <c r="CH131" s="83">
        <v>0</v>
      </c>
      <c r="CI131" s="78"/>
      <c r="CJ131" s="94">
        <v>1</v>
      </c>
      <c r="CK131" s="83">
        <v>0</v>
      </c>
      <c r="CL131" s="83">
        <v>0</v>
      </c>
      <c r="CM131" s="78"/>
      <c r="CN131" s="75">
        <v>0</v>
      </c>
      <c r="CO131" s="75">
        <v>0</v>
      </c>
      <c r="CP131" s="87"/>
      <c r="CQ131" s="83">
        <v>1</v>
      </c>
      <c r="CR131" s="75">
        <v>0</v>
      </c>
      <c r="CS131" s="78"/>
      <c r="CT131" s="83">
        <v>8</v>
      </c>
      <c r="CU131" s="83">
        <v>458</v>
      </c>
      <c r="CV131" s="91"/>
      <c r="CW131" s="83">
        <v>0</v>
      </c>
      <c r="CX131" s="83">
        <v>0</v>
      </c>
      <c r="CY131" s="83">
        <v>1</v>
      </c>
      <c r="CZ131" s="78"/>
      <c r="DA131" s="78"/>
      <c r="DB131" s="86">
        <v>2</v>
      </c>
      <c r="DC131" s="86">
        <v>2</v>
      </c>
      <c r="DD131" s="83">
        <v>0</v>
      </c>
      <c r="DE131" s="83">
        <v>0</v>
      </c>
      <c r="DF131" s="86">
        <v>2</v>
      </c>
      <c r="DG131" s="83">
        <v>0</v>
      </c>
      <c r="DH131" s="78"/>
      <c r="DI131" s="83">
        <v>0</v>
      </c>
      <c r="DJ131" s="1" t="s">
        <v>1082</v>
      </c>
      <c r="DK131" s="83">
        <v>0</v>
      </c>
      <c r="DL131" s="83">
        <v>0</v>
      </c>
      <c r="DM131" s="15" t="s">
        <v>1082</v>
      </c>
      <c r="DN131" s="78"/>
      <c r="DO131" s="83">
        <v>0</v>
      </c>
      <c r="DP131" s="83">
        <v>0</v>
      </c>
      <c r="DQ131" s="83">
        <v>0</v>
      </c>
      <c r="DR131" s="15" t="s">
        <v>1082</v>
      </c>
      <c r="DS131" s="78"/>
      <c r="DT131" s="83">
        <v>0</v>
      </c>
      <c r="DU131" s="83">
        <v>0</v>
      </c>
      <c r="DV131" s="83">
        <v>0</v>
      </c>
      <c r="DW131" s="83">
        <v>0</v>
      </c>
      <c r="DX131" s="78"/>
      <c r="DY131" s="93">
        <v>0</v>
      </c>
      <c r="DZ131" s="1">
        <v>0</v>
      </c>
      <c r="EA131" s="78"/>
      <c r="EB131" s="15" t="s">
        <v>1082</v>
      </c>
      <c r="EC131" s="78"/>
      <c r="ED131" s="15" t="s">
        <v>1082</v>
      </c>
      <c r="EE131" s="15" t="s">
        <v>1082</v>
      </c>
      <c r="EF131" s="15" t="s">
        <v>1082</v>
      </c>
      <c r="EG131" s="15" t="s">
        <v>1082</v>
      </c>
      <c r="EH131" s="15" t="s">
        <v>1082</v>
      </c>
      <c r="EI131" s="83">
        <v>0</v>
      </c>
      <c r="EJ131" s="83">
        <v>0</v>
      </c>
      <c r="EK131" s="1">
        <v>0</v>
      </c>
      <c r="EL131" s="78"/>
      <c r="EM131" s="95">
        <v>1</v>
      </c>
      <c r="EN131" s="95">
        <v>1</v>
      </c>
      <c r="EO131" s="95">
        <v>1</v>
      </c>
      <c r="EP131" s="96">
        <v>0</v>
      </c>
      <c r="EQ131" s="83">
        <v>0</v>
      </c>
      <c r="ER131" s="95">
        <v>1</v>
      </c>
      <c r="ES131" s="96" t="s">
        <v>1082</v>
      </c>
      <c r="ET131" s="96">
        <v>0</v>
      </c>
      <c r="EU131" s="1" t="s">
        <v>1082</v>
      </c>
      <c r="EV131" s="1" t="s">
        <v>1082</v>
      </c>
      <c r="EW131" s="1" t="s">
        <v>1082</v>
      </c>
      <c r="EX131" s="83">
        <v>0</v>
      </c>
      <c r="EY131" s="83">
        <v>0</v>
      </c>
      <c r="EZ131" s="91"/>
      <c r="FA131" s="83">
        <v>0</v>
      </c>
      <c r="FB131" s="83">
        <v>0</v>
      </c>
      <c r="FC131" s="86">
        <v>2</v>
      </c>
      <c r="FD131" s="95">
        <v>0</v>
      </c>
      <c r="FE131" s="83">
        <v>0</v>
      </c>
      <c r="FF131" s="83">
        <v>0</v>
      </c>
      <c r="FG131" s="83">
        <v>0</v>
      </c>
      <c r="FH131" s="83">
        <v>0</v>
      </c>
      <c r="FI131" s="83">
        <v>0</v>
      </c>
      <c r="FJ131" s="83">
        <v>0</v>
      </c>
      <c r="FK131" s="83">
        <v>0</v>
      </c>
      <c r="FL131" s="83">
        <v>0</v>
      </c>
      <c r="FM131" s="83">
        <v>0</v>
      </c>
      <c r="FN131" s="83">
        <v>0</v>
      </c>
      <c r="FO131" s="83">
        <v>0</v>
      </c>
      <c r="FP131" s="83">
        <v>0</v>
      </c>
      <c r="FQ131" s="83">
        <v>0</v>
      </c>
      <c r="FR131" s="83">
        <v>0</v>
      </c>
      <c r="FS131" s="83">
        <v>0</v>
      </c>
      <c r="FT131" s="83">
        <v>0</v>
      </c>
      <c r="FU131" s="83">
        <v>0</v>
      </c>
      <c r="FV131" s="83">
        <v>0</v>
      </c>
      <c r="FW131" s="83">
        <v>0</v>
      </c>
    </row>
    <row r="132" spans="1:179" s="31" customFormat="1" ht="120" customHeight="1" x14ac:dyDescent="0.25">
      <c r="A132" s="35" t="s">
        <v>2389</v>
      </c>
      <c r="B132" s="1" t="s">
        <v>1447</v>
      </c>
      <c r="C132" s="1" t="s">
        <v>2092</v>
      </c>
      <c r="D132" s="1" t="s">
        <v>1132</v>
      </c>
      <c r="E132" s="2">
        <v>4</v>
      </c>
      <c r="F132" s="1" t="s">
        <v>1223</v>
      </c>
      <c r="G132" s="1">
        <v>3</v>
      </c>
      <c r="H132" s="7" t="s">
        <v>1448</v>
      </c>
      <c r="I132" s="17">
        <v>2005</v>
      </c>
      <c r="J132" s="7" t="s">
        <v>78</v>
      </c>
      <c r="K132" s="17">
        <v>2007</v>
      </c>
      <c r="L132" s="6" t="s">
        <v>29</v>
      </c>
      <c r="M132" s="2">
        <v>1</v>
      </c>
      <c r="N132" s="2" t="s">
        <v>29</v>
      </c>
      <c r="O132" s="2" t="s">
        <v>29</v>
      </c>
      <c r="P132" s="2" t="s">
        <v>29</v>
      </c>
      <c r="Q132" s="35" t="s">
        <v>29</v>
      </c>
      <c r="R132" s="2" t="s">
        <v>29</v>
      </c>
      <c r="S132" s="2" t="s">
        <v>29</v>
      </c>
      <c r="T132" s="2" t="s">
        <v>29</v>
      </c>
      <c r="U132" s="2" t="s">
        <v>29</v>
      </c>
      <c r="V132" s="35" t="s">
        <v>29</v>
      </c>
      <c r="W132" s="1" t="s">
        <v>71</v>
      </c>
      <c r="X132" s="1" t="s">
        <v>31</v>
      </c>
      <c r="Y132" s="2">
        <v>1</v>
      </c>
      <c r="Z132" s="10"/>
      <c r="AA132" s="10"/>
      <c r="AB132" s="2">
        <v>0</v>
      </c>
      <c r="AC132" s="2">
        <v>0</v>
      </c>
      <c r="AD132" s="2">
        <v>0</v>
      </c>
      <c r="AE132" s="30">
        <v>0</v>
      </c>
      <c r="AF132" s="1">
        <v>0</v>
      </c>
      <c r="AG132" s="1">
        <v>0</v>
      </c>
      <c r="AH132" s="2">
        <v>0</v>
      </c>
      <c r="AI132" s="11"/>
      <c r="AJ132" s="2">
        <v>0</v>
      </c>
      <c r="AK132" s="2">
        <v>0</v>
      </c>
      <c r="AL132" s="11"/>
      <c r="AM132" s="16">
        <v>0</v>
      </c>
      <c r="AN132" s="16">
        <v>0</v>
      </c>
      <c r="AO132" s="16">
        <v>0</v>
      </c>
      <c r="AP132" s="41"/>
      <c r="AQ132" s="2">
        <v>0</v>
      </c>
      <c r="AR132" s="1">
        <v>0</v>
      </c>
      <c r="AS132" s="1">
        <v>0</v>
      </c>
      <c r="AT132" s="2">
        <v>0</v>
      </c>
      <c r="AU132" s="2">
        <v>0</v>
      </c>
      <c r="AV132" s="41"/>
      <c r="AW132" s="30">
        <v>0</v>
      </c>
      <c r="AX132" s="30">
        <v>0</v>
      </c>
      <c r="AY132" s="30">
        <v>0</v>
      </c>
      <c r="AZ132" s="30">
        <v>0</v>
      </c>
      <c r="BA132" s="30">
        <v>0</v>
      </c>
      <c r="BB132" s="30">
        <v>0</v>
      </c>
      <c r="BC132" s="30">
        <v>0</v>
      </c>
      <c r="BD132" s="2">
        <v>0</v>
      </c>
      <c r="BE132" s="2">
        <v>0</v>
      </c>
      <c r="BF132" s="2">
        <v>0</v>
      </c>
      <c r="BG132" s="41"/>
      <c r="BH132" s="22">
        <v>0</v>
      </c>
      <c r="BI132" s="30">
        <v>0</v>
      </c>
      <c r="BJ132" s="1">
        <v>0</v>
      </c>
      <c r="BK132" s="15">
        <v>0</v>
      </c>
      <c r="BL132" s="15">
        <v>0</v>
      </c>
      <c r="BM132" s="2">
        <v>0</v>
      </c>
      <c r="BN132" s="41"/>
      <c r="BO132" s="30">
        <v>0</v>
      </c>
      <c r="BP132" s="15">
        <v>0</v>
      </c>
      <c r="BQ132" s="2">
        <v>0</v>
      </c>
      <c r="BR132" s="41"/>
      <c r="BS132" s="30">
        <v>0</v>
      </c>
      <c r="BT132" s="2">
        <v>0</v>
      </c>
      <c r="BU132" s="41"/>
      <c r="BV132" s="1">
        <v>0</v>
      </c>
      <c r="BW132" s="1">
        <v>0</v>
      </c>
      <c r="BX132" s="2">
        <v>0</v>
      </c>
      <c r="BY132" s="1">
        <v>0</v>
      </c>
      <c r="BZ132" s="41"/>
      <c r="CA132" s="2">
        <v>0</v>
      </c>
      <c r="CB132" s="15">
        <v>0</v>
      </c>
      <c r="CC132" s="1">
        <v>0</v>
      </c>
      <c r="CD132" s="15">
        <v>0</v>
      </c>
      <c r="CE132" s="41"/>
      <c r="CF132" s="2">
        <v>0</v>
      </c>
      <c r="CG132" s="42"/>
      <c r="CH132" s="2">
        <v>0</v>
      </c>
      <c r="CI132" s="41"/>
      <c r="CJ132" s="2">
        <v>0</v>
      </c>
      <c r="CK132" s="2">
        <v>0</v>
      </c>
      <c r="CL132" s="2">
        <v>0</v>
      </c>
      <c r="CM132" s="41"/>
      <c r="CN132" s="1">
        <v>0</v>
      </c>
      <c r="CO132" s="1">
        <v>0</v>
      </c>
      <c r="CP132" s="11"/>
      <c r="CQ132" s="2">
        <v>0</v>
      </c>
      <c r="CR132" s="30">
        <v>0</v>
      </c>
      <c r="CS132" s="41"/>
      <c r="CT132" s="2">
        <v>0</v>
      </c>
      <c r="CU132" s="2">
        <v>0</v>
      </c>
      <c r="CV132" s="10"/>
      <c r="CW132" s="2">
        <v>0</v>
      </c>
      <c r="CX132" s="2">
        <v>0</v>
      </c>
      <c r="CY132" s="2">
        <v>0</v>
      </c>
      <c r="CZ132" s="41"/>
      <c r="DA132" s="41"/>
      <c r="DB132" s="30">
        <v>0</v>
      </c>
      <c r="DC132" s="30">
        <v>0</v>
      </c>
      <c r="DD132" s="2">
        <v>0</v>
      </c>
      <c r="DE132" s="2">
        <v>0</v>
      </c>
      <c r="DF132" s="30">
        <v>0</v>
      </c>
      <c r="DG132" s="2">
        <v>0</v>
      </c>
      <c r="DH132" s="41"/>
      <c r="DI132" s="2">
        <v>0</v>
      </c>
      <c r="DJ132" s="1" t="s">
        <v>1082</v>
      </c>
      <c r="DK132" s="2">
        <v>0</v>
      </c>
      <c r="DL132" s="2">
        <v>0</v>
      </c>
      <c r="DM132" s="15">
        <v>0</v>
      </c>
      <c r="DN132" s="41"/>
      <c r="DO132" s="2">
        <v>0</v>
      </c>
      <c r="DP132" s="2">
        <v>0</v>
      </c>
      <c r="DQ132" s="2">
        <v>0</v>
      </c>
      <c r="DR132" s="15">
        <v>0</v>
      </c>
      <c r="DS132" s="41"/>
      <c r="DT132" s="2">
        <v>0</v>
      </c>
      <c r="DU132" s="2">
        <v>0</v>
      </c>
      <c r="DV132" s="2">
        <v>0</v>
      </c>
      <c r="DW132" s="2">
        <v>0</v>
      </c>
      <c r="DX132" s="41"/>
      <c r="DY132" s="16">
        <v>0</v>
      </c>
      <c r="DZ132" s="1">
        <v>0</v>
      </c>
      <c r="EA132" s="41"/>
      <c r="EB132" s="15">
        <v>0</v>
      </c>
      <c r="EC132" s="41"/>
      <c r="ED132" s="15">
        <v>0</v>
      </c>
      <c r="EE132" s="15">
        <v>0</v>
      </c>
      <c r="EF132" s="15">
        <v>0</v>
      </c>
      <c r="EG132" s="15">
        <v>0</v>
      </c>
      <c r="EH132" s="15">
        <v>0</v>
      </c>
      <c r="EI132" s="2">
        <v>0</v>
      </c>
      <c r="EJ132" s="2">
        <v>0</v>
      </c>
      <c r="EK132" s="1">
        <v>0</v>
      </c>
      <c r="EL132" s="41"/>
      <c r="EM132" s="30">
        <v>0</v>
      </c>
      <c r="EN132" s="30">
        <v>0</v>
      </c>
      <c r="EO132" s="30">
        <v>0</v>
      </c>
      <c r="EP132" s="16">
        <v>0</v>
      </c>
      <c r="EQ132" s="2">
        <v>0</v>
      </c>
      <c r="ER132" s="30">
        <v>0</v>
      </c>
      <c r="ES132" s="16" t="s">
        <v>1082</v>
      </c>
      <c r="ET132" s="16">
        <v>0</v>
      </c>
      <c r="EU132" s="1" t="s">
        <v>1082</v>
      </c>
      <c r="EV132" s="1" t="s">
        <v>1082</v>
      </c>
      <c r="EW132" s="1" t="s">
        <v>1082</v>
      </c>
      <c r="EX132" s="2">
        <v>0</v>
      </c>
      <c r="EY132" s="2">
        <v>0</v>
      </c>
      <c r="EZ132" s="10"/>
      <c r="FA132" s="2">
        <v>0</v>
      </c>
      <c r="FB132" s="2">
        <v>0</v>
      </c>
      <c r="FC132" s="30">
        <v>0</v>
      </c>
      <c r="FD132" s="1" t="s">
        <v>1082</v>
      </c>
      <c r="FE132" s="1" t="s">
        <v>1082</v>
      </c>
      <c r="FF132" s="1" t="s">
        <v>1082</v>
      </c>
      <c r="FG132" s="1" t="s">
        <v>1082</v>
      </c>
      <c r="FH132" s="1" t="s">
        <v>1082</v>
      </c>
      <c r="FI132" s="1" t="s">
        <v>1082</v>
      </c>
      <c r="FJ132" s="1" t="s">
        <v>1082</v>
      </c>
      <c r="FK132" s="1" t="s">
        <v>1082</v>
      </c>
      <c r="FL132" s="1" t="s">
        <v>1082</v>
      </c>
      <c r="FM132" s="1" t="s">
        <v>1082</v>
      </c>
      <c r="FN132" s="1" t="s">
        <v>1082</v>
      </c>
      <c r="FO132" s="1" t="s">
        <v>1082</v>
      </c>
      <c r="FP132" s="1" t="s">
        <v>1082</v>
      </c>
      <c r="FQ132" s="1" t="s">
        <v>1082</v>
      </c>
      <c r="FR132" s="1" t="s">
        <v>1082</v>
      </c>
      <c r="FS132" s="1" t="s">
        <v>1082</v>
      </c>
      <c r="FT132" s="1" t="s">
        <v>1082</v>
      </c>
      <c r="FU132" s="1" t="s">
        <v>1082</v>
      </c>
      <c r="FV132" s="1" t="s">
        <v>1082</v>
      </c>
      <c r="FW132" s="1" t="s">
        <v>1082</v>
      </c>
    </row>
    <row r="133" spans="1:179" ht="120" customHeight="1" x14ac:dyDescent="0.25">
      <c r="A133" s="35" t="s">
        <v>2390</v>
      </c>
      <c r="B133" s="83" t="s">
        <v>362</v>
      </c>
      <c r="C133" s="75" t="s">
        <v>363</v>
      </c>
      <c r="D133" s="83" t="s">
        <v>364</v>
      </c>
      <c r="E133" s="83">
        <v>1</v>
      </c>
      <c r="F133" s="83" t="s">
        <v>365</v>
      </c>
      <c r="G133" s="75">
        <v>2</v>
      </c>
      <c r="H133" s="76" t="s">
        <v>366</v>
      </c>
      <c r="I133" s="77">
        <v>2005</v>
      </c>
      <c r="J133" s="76" t="s">
        <v>367</v>
      </c>
      <c r="K133" s="77">
        <v>2005</v>
      </c>
      <c r="L133" s="90" t="s">
        <v>29</v>
      </c>
      <c r="M133" s="83">
        <v>1</v>
      </c>
      <c r="N133" s="83" t="s">
        <v>29</v>
      </c>
      <c r="O133" s="83" t="s">
        <v>29</v>
      </c>
      <c r="P133" s="83" t="s">
        <v>29</v>
      </c>
      <c r="Q133" s="35" t="s">
        <v>29</v>
      </c>
      <c r="R133" s="83" t="s">
        <v>368</v>
      </c>
      <c r="S133" s="83" t="s">
        <v>368</v>
      </c>
      <c r="T133" s="83" t="s">
        <v>2722</v>
      </c>
      <c r="U133" s="83" t="s">
        <v>29</v>
      </c>
      <c r="V133" s="35" t="s">
        <v>29</v>
      </c>
      <c r="W133" s="83" t="s">
        <v>51</v>
      </c>
      <c r="X133" s="2" t="s">
        <v>31</v>
      </c>
      <c r="Y133" s="83">
        <v>1</v>
      </c>
      <c r="Z133" s="91"/>
      <c r="AA133" s="91"/>
      <c r="AB133" s="83">
        <v>1</v>
      </c>
      <c r="AC133" s="83">
        <v>1</v>
      </c>
      <c r="AD133" s="83">
        <v>0</v>
      </c>
      <c r="AE133" s="86">
        <v>2</v>
      </c>
      <c r="AF133" s="86">
        <v>2</v>
      </c>
      <c r="AG133" s="75">
        <v>0</v>
      </c>
      <c r="AH133" s="75">
        <v>0</v>
      </c>
      <c r="AI133" s="87"/>
      <c r="AJ133" s="86">
        <v>2</v>
      </c>
      <c r="AK133" s="83">
        <v>0</v>
      </c>
      <c r="AL133" s="87"/>
      <c r="AM133" s="92">
        <v>2</v>
      </c>
      <c r="AN133" s="92">
        <v>2</v>
      </c>
      <c r="AO133" s="92">
        <v>2</v>
      </c>
      <c r="AP133" s="78"/>
      <c r="AQ133" s="75">
        <v>0</v>
      </c>
      <c r="AR133" s="92">
        <v>2</v>
      </c>
      <c r="AS133" s="98">
        <v>1</v>
      </c>
      <c r="AT133" s="83">
        <v>0</v>
      </c>
      <c r="AU133" s="83">
        <v>0</v>
      </c>
      <c r="AV133" s="78"/>
      <c r="AW133" s="95">
        <v>1</v>
      </c>
      <c r="AX133" s="75">
        <v>0</v>
      </c>
      <c r="AY133" s="75">
        <v>1</v>
      </c>
      <c r="AZ133" s="75">
        <v>0</v>
      </c>
      <c r="BA133" s="75">
        <v>0</v>
      </c>
      <c r="BB133" s="75">
        <v>0</v>
      </c>
      <c r="BC133" s="95">
        <v>1</v>
      </c>
      <c r="BD133" s="95">
        <v>0</v>
      </c>
      <c r="BE133" s="86">
        <v>2</v>
      </c>
      <c r="BF133" s="95">
        <v>0</v>
      </c>
      <c r="BG133" s="78"/>
      <c r="BH133" s="106">
        <v>1</v>
      </c>
      <c r="BI133" s="83">
        <v>0</v>
      </c>
      <c r="BJ133" s="83">
        <v>0</v>
      </c>
      <c r="BK133" s="15" t="s">
        <v>1082</v>
      </c>
      <c r="BL133" s="15" t="s">
        <v>1082</v>
      </c>
      <c r="BM133" s="75">
        <v>0</v>
      </c>
      <c r="BN133" s="78"/>
      <c r="BO133" s="75">
        <v>0</v>
      </c>
      <c r="BP133" s="15" t="s">
        <v>1082</v>
      </c>
      <c r="BQ133" s="83">
        <v>0</v>
      </c>
      <c r="BR133" s="78"/>
      <c r="BS133" s="83">
        <v>0</v>
      </c>
      <c r="BT133" s="83">
        <v>0</v>
      </c>
      <c r="BU133" s="78"/>
      <c r="BV133" s="83">
        <v>0</v>
      </c>
      <c r="BW133" s="75">
        <v>0</v>
      </c>
      <c r="BX133" s="83">
        <v>0</v>
      </c>
      <c r="BY133" s="1">
        <v>0</v>
      </c>
      <c r="BZ133" s="78"/>
      <c r="CA133" s="83">
        <v>0</v>
      </c>
      <c r="CB133" s="15" t="s">
        <v>1082</v>
      </c>
      <c r="CC133" s="1">
        <v>0</v>
      </c>
      <c r="CD133" s="15" t="s">
        <v>1082</v>
      </c>
      <c r="CE133" s="78"/>
      <c r="CF133" s="83">
        <v>0</v>
      </c>
      <c r="CG133" s="79"/>
      <c r="CH133" s="83">
        <v>0</v>
      </c>
      <c r="CI133" s="78"/>
      <c r="CJ133" s="94">
        <v>1</v>
      </c>
      <c r="CK133" s="83">
        <v>0</v>
      </c>
      <c r="CL133" s="83">
        <v>0</v>
      </c>
      <c r="CM133" s="78"/>
      <c r="CN133" s="75">
        <v>0</v>
      </c>
      <c r="CO133" s="75">
        <v>0</v>
      </c>
      <c r="CP133" s="87"/>
      <c r="CQ133" s="75">
        <v>2</v>
      </c>
      <c r="CR133" s="75">
        <v>0</v>
      </c>
      <c r="CS133" s="78"/>
      <c r="CT133" s="83">
        <v>5</v>
      </c>
      <c r="CU133" s="83">
        <v>668</v>
      </c>
      <c r="CV133" s="91"/>
      <c r="CW133" s="83">
        <v>0</v>
      </c>
      <c r="CX133" s="83">
        <v>0</v>
      </c>
      <c r="CY133" s="83">
        <v>1</v>
      </c>
      <c r="CZ133" s="78"/>
      <c r="DA133" s="78"/>
      <c r="DB133" s="83">
        <v>0</v>
      </c>
      <c r="DC133" s="86">
        <v>2</v>
      </c>
      <c r="DD133" s="83">
        <v>0</v>
      </c>
      <c r="DE133" s="83">
        <v>0</v>
      </c>
      <c r="DF133" s="83">
        <v>0</v>
      </c>
      <c r="DG133" s="83">
        <v>0</v>
      </c>
      <c r="DH133" s="78"/>
      <c r="DI133" s="83">
        <v>0</v>
      </c>
      <c r="DJ133" s="1" t="s">
        <v>1082</v>
      </c>
      <c r="DK133" s="83">
        <v>0</v>
      </c>
      <c r="DL133" s="83">
        <v>0</v>
      </c>
      <c r="DM133" s="15" t="s">
        <v>1082</v>
      </c>
      <c r="DN133" s="78"/>
      <c r="DO133" s="86">
        <v>2</v>
      </c>
      <c r="DP133" s="83">
        <v>0</v>
      </c>
      <c r="DQ133" s="83">
        <v>0</v>
      </c>
      <c r="DR133" s="15" t="s">
        <v>1082</v>
      </c>
      <c r="DS133" s="78"/>
      <c r="DT133" s="86">
        <v>2</v>
      </c>
      <c r="DU133" s="83">
        <v>0</v>
      </c>
      <c r="DV133" s="94">
        <v>1</v>
      </c>
      <c r="DW133" s="86">
        <v>2</v>
      </c>
      <c r="DX133" s="78"/>
      <c r="DY133" s="83">
        <v>0</v>
      </c>
      <c r="DZ133" s="1">
        <v>0</v>
      </c>
      <c r="EA133" s="78"/>
      <c r="EB133" s="15" t="s">
        <v>1082</v>
      </c>
      <c r="EC133" s="78"/>
      <c r="ED133" s="15" t="s">
        <v>1082</v>
      </c>
      <c r="EE133" s="15" t="s">
        <v>1082</v>
      </c>
      <c r="EF133" s="15" t="s">
        <v>1082</v>
      </c>
      <c r="EG133" s="15" t="s">
        <v>1082</v>
      </c>
      <c r="EH133" s="15" t="s">
        <v>1082</v>
      </c>
      <c r="EI133" s="83">
        <v>0</v>
      </c>
      <c r="EJ133" s="83">
        <v>0</v>
      </c>
      <c r="EK133" s="1">
        <v>0</v>
      </c>
      <c r="EL133" s="78"/>
      <c r="EM133" s="95">
        <v>1</v>
      </c>
      <c r="EN133" s="98">
        <v>1</v>
      </c>
      <c r="EO133" s="98">
        <v>1</v>
      </c>
      <c r="EP133" s="95">
        <v>0</v>
      </c>
      <c r="EQ133" s="95">
        <v>1</v>
      </c>
      <c r="ER133" s="95">
        <v>1</v>
      </c>
      <c r="ES133" s="95" t="s">
        <v>1082</v>
      </c>
      <c r="ET133" s="95">
        <v>0</v>
      </c>
      <c r="EU133" s="1" t="s">
        <v>1082</v>
      </c>
      <c r="EV133" s="1" t="s">
        <v>1082</v>
      </c>
      <c r="EW133" s="1" t="s">
        <v>1082</v>
      </c>
      <c r="EX133" s="83">
        <v>0</v>
      </c>
      <c r="EY133" s="98">
        <v>1</v>
      </c>
      <c r="EZ133" s="123"/>
      <c r="FA133" s="83">
        <v>0</v>
      </c>
      <c r="FB133" s="83">
        <v>0</v>
      </c>
      <c r="FC133" s="83">
        <v>0</v>
      </c>
      <c r="FD133" s="83">
        <v>0</v>
      </c>
      <c r="FE133" s="83">
        <v>0</v>
      </c>
      <c r="FF133" s="83">
        <v>0</v>
      </c>
      <c r="FG133" s="83">
        <v>0</v>
      </c>
      <c r="FH133" s="1" t="s">
        <v>1082</v>
      </c>
      <c r="FI133" s="83">
        <v>0</v>
      </c>
      <c r="FJ133" s="83">
        <v>0</v>
      </c>
      <c r="FK133" s="83">
        <v>0</v>
      </c>
      <c r="FL133" s="83">
        <v>0</v>
      </c>
      <c r="FM133" s="83">
        <v>0</v>
      </c>
      <c r="FN133" s="83">
        <v>0</v>
      </c>
      <c r="FO133" s="83">
        <v>0</v>
      </c>
      <c r="FP133" s="83">
        <v>0</v>
      </c>
      <c r="FQ133" s="83">
        <v>0</v>
      </c>
      <c r="FR133" s="83">
        <v>0</v>
      </c>
      <c r="FS133" s="83">
        <v>0</v>
      </c>
      <c r="FT133" s="83">
        <v>0</v>
      </c>
      <c r="FU133" s="83">
        <v>0</v>
      </c>
      <c r="FV133" s="83">
        <v>0</v>
      </c>
      <c r="FW133" s="83">
        <v>0</v>
      </c>
    </row>
    <row r="134" spans="1:179" ht="120" customHeight="1" x14ac:dyDescent="0.25">
      <c r="A134" s="35" t="s">
        <v>2391</v>
      </c>
      <c r="B134" s="75" t="s">
        <v>369</v>
      </c>
      <c r="C134" s="75" t="s">
        <v>370</v>
      </c>
      <c r="D134" s="83" t="s">
        <v>34</v>
      </c>
      <c r="E134" s="83">
        <v>2</v>
      </c>
      <c r="F134" s="83" t="s">
        <v>371</v>
      </c>
      <c r="G134" s="75">
        <v>2</v>
      </c>
      <c r="H134" s="76" t="s">
        <v>372</v>
      </c>
      <c r="I134" s="77">
        <v>2005</v>
      </c>
      <c r="J134" s="76" t="s">
        <v>373</v>
      </c>
      <c r="K134" s="77">
        <v>2006</v>
      </c>
      <c r="L134" s="90" t="s">
        <v>29</v>
      </c>
      <c r="M134" s="83">
        <v>1</v>
      </c>
      <c r="N134" s="83" t="s">
        <v>29</v>
      </c>
      <c r="O134" s="83" t="s">
        <v>29</v>
      </c>
      <c r="P134" s="83" t="s">
        <v>29</v>
      </c>
      <c r="Q134" s="35" t="s">
        <v>29</v>
      </c>
      <c r="R134" s="83" t="s">
        <v>29</v>
      </c>
      <c r="S134" s="83" t="s">
        <v>29</v>
      </c>
      <c r="T134" s="83" t="s">
        <v>29</v>
      </c>
      <c r="U134" s="83" t="s">
        <v>29</v>
      </c>
      <c r="V134" s="35" t="s">
        <v>29</v>
      </c>
      <c r="W134" s="83" t="s">
        <v>30</v>
      </c>
      <c r="X134" s="83" t="s">
        <v>137</v>
      </c>
      <c r="Y134" s="83">
        <v>1</v>
      </c>
      <c r="Z134" s="91"/>
      <c r="AA134" s="91"/>
      <c r="AB134" s="83">
        <v>1</v>
      </c>
      <c r="AC134" s="83">
        <v>0</v>
      </c>
      <c r="AD134" s="83">
        <v>0</v>
      </c>
      <c r="AE134" s="75">
        <v>0</v>
      </c>
      <c r="AF134" s="75">
        <v>0</v>
      </c>
      <c r="AG134" s="75">
        <v>0</v>
      </c>
      <c r="AH134" s="75">
        <v>0</v>
      </c>
      <c r="AI134" s="87"/>
      <c r="AJ134" s="83">
        <v>0</v>
      </c>
      <c r="AK134" s="83">
        <v>0</v>
      </c>
      <c r="AL134" s="87"/>
      <c r="AM134" s="93">
        <v>0</v>
      </c>
      <c r="AN134" s="93">
        <v>0</v>
      </c>
      <c r="AO134" s="93">
        <v>0</v>
      </c>
      <c r="AP134" s="78"/>
      <c r="AQ134" s="83">
        <v>0</v>
      </c>
      <c r="AR134" s="75">
        <v>0</v>
      </c>
      <c r="AS134" s="75">
        <v>0</v>
      </c>
      <c r="AT134" s="83">
        <v>0</v>
      </c>
      <c r="AU134" s="83">
        <v>0</v>
      </c>
      <c r="AV134" s="78"/>
      <c r="AW134" s="75">
        <v>0</v>
      </c>
      <c r="AX134" s="75">
        <v>0</v>
      </c>
      <c r="AY134" s="75">
        <v>0</v>
      </c>
      <c r="AZ134" s="75">
        <v>0</v>
      </c>
      <c r="BA134" s="75">
        <v>0</v>
      </c>
      <c r="BB134" s="75">
        <v>0</v>
      </c>
      <c r="BC134" s="88">
        <v>0</v>
      </c>
      <c r="BD134" s="83">
        <v>0</v>
      </c>
      <c r="BE134" s="83">
        <v>0</v>
      </c>
      <c r="BF134" s="83">
        <v>0</v>
      </c>
      <c r="BG134" s="78"/>
      <c r="BH134" s="83">
        <v>0</v>
      </c>
      <c r="BI134" s="83">
        <v>0</v>
      </c>
      <c r="BJ134" s="83">
        <v>0</v>
      </c>
      <c r="BK134" s="15" t="s">
        <v>1082</v>
      </c>
      <c r="BL134" s="15" t="s">
        <v>1082</v>
      </c>
      <c r="BM134" s="75">
        <v>0</v>
      </c>
      <c r="BN134" s="78"/>
      <c r="BO134" s="94">
        <v>1</v>
      </c>
      <c r="BP134" s="15" t="s">
        <v>1082</v>
      </c>
      <c r="BQ134" s="83">
        <v>0</v>
      </c>
      <c r="BR134" s="78"/>
      <c r="BS134" s="83">
        <v>0</v>
      </c>
      <c r="BT134" s="83">
        <v>0</v>
      </c>
      <c r="BU134" s="78"/>
      <c r="BV134" s="83">
        <v>0</v>
      </c>
      <c r="BW134" s="75">
        <v>0</v>
      </c>
      <c r="BX134" s="83">
        <v>0</v>
      </c>
      <c r="BY134" s="1">
        <v>0</v>
      </c>
      <c r="BZ134" s="78"/>
      <c r="CA134" s="83">
        <v>0</v>
      </c>
      <c r="CB134" s="15" t="s">
        <v>1082</v>
      </c>
      <c r="CC134" s="1">
        <v>0</v>
      </c>
      <c r="CD134" s="15" t="s">
        <v>1082</v>
      </c>
      <c r="CE134" s="78"/>
      <c r="CF134" s="83">
        <v>0</v>
      </c>
      <c r="CG134" s="79"/>
      <c r="CH134" s="83">
        <v>0</v>
      </c>
      <c r="CI134" s="78"/>
      <c r="CJ134" s="83">
        <v>0</v>
      </c>
      <c r="CK134" s="83">
        <v>0</v>
      </c>
      <c r="CL134" s="83">
        <v>0</v>
      </c>
      <c r="CM134" s="78"/>
      <c r="CN134" s="75">
        <v>0</v>
      </c>
      <c r="CO134" s="75">
        <v>0</v>
      </c>
      <c r="CP134" s="87"/>
      <c r="CQ134" s="83">
        <v>0</v>
      </c>
      <c r="CR134" s="75">
        <v>0</v>
      </c>
      <c r="CS134" s="78"/>
      <c r="CT134" s="83">
        <v>1</v>
      </c>
      <c r="CU134" s="83">
        <v>55</v>
      </c>
      <c r="CV134" s="91"/>
      <c r="CW134" s="83">
        <v>0</v>
      </c>
      <c r="CX134" s="83">
        <v>0</v>
      </c>
      <c r="CY134" s="83">
        <v>1</v>
      </c>
      <c r="CZ134" s="78"/>
      <c r="DA134" s="78"/>
      <c r="DB134" s="83">
        <v>0</v>
      </c>
      <c r="DC134" s="83">
        <v>0</v>
      </c>
      <c r="DD134" s="83">
        <v>0</v>
      </c>
      <c r="DE134" s="83">
        <v>0</v>
      </c>
      <c r="DF134" s="83">
        <v>0</v>
      </c>
      <c r="DG134" s="83">
        <v>0</v>
      </c>
      <c r="DH134" s="78"/>
      <c r="DI134" s="83">
        <v>0</v>
      </c>
      <c r="DJ134" s="1" t="s">
        <v>1082</v>
      </c>
      <c r="DK134" s="83">
        <v>0</v>
      </c>
      <c r="DL134" s="83">
        <v>0</v>
      </c>
      <c r="DM134" s="15" t="s">
        <v>1082</v>
      </c>
      <c r="DN134" s="78"/>
      <c r="DO134" s="83">
        <v>0</v>
      </c>
      <c r="DP134" s="83">
        <v>0</v>
      </c>
      <c r="DQ134" s="83">
        <v>0</v>
      </c>
      <c r="DR134" s="15" t="s">
        <v>1082</v>
      </c>
      <c r="DS134" s="78"/>
      <c r="DT134" s="83">
        <v>0</v>
      </c>
      <c r="DU134" s="83">
        <v>0</v>
      </c>
      <c r="DV134" s="83">
        <v>0</v>
      </c>
      <c r="DW134" s="83">
        <v>0</v>
      </c>
      <c r="DX134" s="78"/>
      <c r="DY134" s="83">
        <v>0</v>
      </c>
      <c r="DZ134" s="1">
        <v>0</v>
      </c>
      <c r="EA134" s="78"/>
      <c r="EB134" s="15" t="s">
        <v>1082</v>
      </c>
      <c r="EC134" s="78"/>
      <c r="ED134" s="15" t="s">
        <v>1082</v>
      </c>
      <c r="EE134" s="15" t="s">
        <v>1082</v>
      </c>
      <c r="EF134" s="15" t="s">
        <v>1082</v>
      </c>
      <c r="EG134" s="15" t="s">
        <v>1082</v>
      </c>
      <c r="EH134" s="15" t="s">
        <v>1082</v>
      </c>
      <c r="EI134" s="94">
        <v>1</v>
      </c>
      <c r="EJ134" s="83">
        <v>0</v>
      </c>
      <c r="EK134" s="1">
        <v>0</v>
      </c>
      <c r="EL134" s="78"/>
      <c r="EM134" s="83">
        <v>0</v>
      </c>
      <c r="EN134" s="83">
        <v>0</v>
      </c>
      <c r="EO134" s="75">
        <v>0</v>
      </c>
      <c r="EP134" s="83">
        <v>0</v>
      </c>
      <c r="EQ134" s="83">
        <v>0</v>
      </c>
      <c r="ER134" s="83">
        <v>0</v>
      </c>
      <c r="ES134" s="83" t="s">
        <v>1082</v>
      </c>
      <c r="ET134" s="83">
        <v>0</v>
      </c>
      <c r="EU134" s="1" t="s">
        <v>1082</v>
      </c>
      <c r="EV134" s="1" t="s">
        <v>1082</v>
      </c>
      <c r="EW134" s="1" t="s">
        <v>1082</v>
      </c>
      <c r="EX134" s="83">
        <v>0</v>
      </c>
      <c r="EY134" s="83">
        <v>0</v>
      </c>
      <c r="EZ134" s="91"/>
      <c r="FA134" s="86">
        <v>2</v>
      </c>
      <c r="FB134" s="83">
        <v>0</v>
      </c>
      <c r="FC134" s="86">
        <v>2</v>
      </c>
      <c r="FD134" s="94">
        <v>1</v>
      </c>
      <c r="FE134" s="83">
        <v>0</v>
      </c>
      <c r="FF134" s="109">
        <v>1</v>
      </c>
      <c r="FG134" s="108">
        <v>0</v>
      </c>
      <c r="FH134" s="1">
        <v>0</v>
      </c>
      <c r="FI134" s="83">
        <v>0</v>
      </c>
      <c r="FJ134" s="83">
        <v>0</v>
      </c>
      <c r="FK134" s="83">
        <v>0</v>
      </c>
      <c r="FL134" s="83">
        <v>0</v>
      </c>
      <c r="FM134" s="83">
        <v>0</v>
      </c>
      <c r="FN134" s="83">
        <v>0</v>
      </c>
      <c r="FO134" s="83">
        <v>0</v>
      </c>
      <c r="FP134" s="83">
        <v>0</v>
      </c>
      <c r="FQ134" s="83">
        <v>0</v>
      </c>
      <c r="FR134" s="83">
        <v>0</v>
      </c>
      <c r="FS134" s="83">
        <v>0</v>
      </c>
      <c r="FT134" s="83">
        <v>0</v>
      </c>
      <c r="FU134" s="83">
        <v>0</v>
      </c>
      <c r="FV134" s="83">
        <v>0</v>
      </c>
      <c r="FW134" s="94">
        <v>1</v>
      </c>
    </row>
    <row r="135" spans="1:179" ht="120" customHeight="1" x14ac:dyDescent="0.25">
      <c r="A135" s="35" t="s">
        <v>2392</v>
      </c>
      <c r="B135" s="75" t="s">
        <v>374</v>
      </c>
      <c r="C135" s="75" t="s">
        <v>375</v>
      </c>
      <c r="D135" s="83" t="s">
        <v>25</v>
      </c>
      <c r="E135" s="83">
        <v>1</v>
      </c>
      <c r="F135" s="83" t="s">
        <v>376</v>
      </c>
      <c r="G135" s="75">
        <v>2</v>
      </c>
      <c r="H135" s="76" t="s">
        <v>377</v>
      </c>
      <c r="I135" s="77">
        <v>2005</v>
      </c>
      <c r="J135" s="76" t="s">
        <v>378</v>
      </c>
      <c r="K135" s="77">
        <v>2006</v>
      </c>
      <c r="L135" s="90" t="s">
        <v>29</v>
      </c>
      <c r="M135" s="83">
        <v>1</v>
      </c>
      <c r="N135" s="83" t="s">
        <v>29</v>
      </c>
      <c r="O135" s="83" t="s">
        <v>29</v>
      </c>
      <c r="P135" s="83" t="s">
        <v>29</v>
      </c>
      <c r="Q135" s="35" t="s">
        <v>29</v>
      </c>
      <c r="R135" s="83" t="s">
        <v>29</v>
      </c>
      <c r="S135" s="83" t="s">
        <v>29</v>
      </c>
      <c r="T135" s="83" t="s">
        <v>29</v>
      </c>
      <c r="U135" s="83" t="s">
        <v>29</v>
      </c>
      <c r="V135" s="35" t="s">
        <v>29</v>
      </c>
      <c r="W135" s="83" t="s">
        <v>51</v>
      </c>
      <c r="X135" s="83" t="s">
        <v>379</v>
      </c>
      <c r="Y135" s="93">
        <v>1</v>
      </c>
      <c r="Z135" s="91"/>
      <c r="AA135" s="91"/>
      <c r="AB135" s="83">
        <v>1</v>
      </c>
      <c r="AC135" s="83">
        <v>1</v>
      </c>
      <c r="AD135" s="83">
        <v>0</v>
      </c>
      <c r="AE135" s="86">
        <v>2</v>
      </c>
      <c r="AF135" s="75">
        <v>0</v>
      </c>
      <c r="AG135" s="75">
        <v>0</v>
      </c>
      <c r="AH135" s="75">
        <v>0</v>
      </c>
      <c r="AI135" s="87"/>
      <c r="AJ135" s="86">
        <v>2</v>
      </c>
      <c r="AK135" s="83">
        <v>0</v>
      </c>
      <c r="AL135" s="87"/>
      <c r="AM135" s="93">
        <v>0</v>
      </c>
      <c r="AN135" s="92">
        <v>2</v>
      </c>
      <c r="AO135" s="92">
        <v>2</v>
      </c>
      <c r="AP135" s="78"/>
      <c r="AQ135" s="75">
        <v>0</v>
      </c>
      <c r="AR135" s="86">
        <v>2</v>
      </c>
      <c r="AS135" s="95">
        <v>1</v>
      </c>
      <c r="AT135" s="83">
        <v>0</v>
      </c>
      <c r="AU135" s="83">
        <v>0</v>
      </c>
      <c r="AV135" s="78"/>
      <c r="AW135" s="95">
        <v>1</v>
      </c>
      <c r="AX135" s="75">
        <v>0</v>
      </c>
      <c r="AY135" s="88">
        <v>1</v>
      </c>
      <c r="AZ135" s="75">
        <v>1</v>
      </c>
      <c r="BA135" s="75">
        <v>0</v>
      </c>
      <c r="BB135" s="75">
        <v>0</v>
      </c>
      <c r="BC135" s="95">
        <v>1</v>
      </c>
      <c r="BD135" s="95">
        <v>1</v>
      </c>
      <c r="BE135" s="86">
        <v>2</v>
      </c>
      <c r="BF135" s="95">
        <v>0</v>
      </c>
      <c r="BG135" s="78"/>
      <c r="BH135" s="106">
        <v>1</v>
      </c>
      <c r="BI135" s="83">
        <v>0</v>
      </c>
      <c r="BJ135" s="83">
        <v>0</v>
      </c>
      <c r="BK135" s="15" t="s">
        <v>1082</v>
      </c>
      <c r="BL135" s="15" t="s">
        <v>1082</v>
      </c>
      <c r="BM135" s="94">
        <v>1</v>
      </c>
      <c r="BN135" s="78"/>
      <c r="BO135" s="94">
        <v>1</v>
      </c>
      <c r="BP135" s="15" t="s">
        <v>1082</v>
      </c>
      <c r="BQ135" s="83">
        <v>0</v>
      </c>
      <c r="BR135" s="78"/>
      <c r="BS135" s="83">
        <v>0</v>
      </c>
      <c r="BT135" s="83">
        <v>0</v>
      </c>
      <c r="BU135" s="78"/>
      <c r="BV135" s="83">
        <v>0</v>
      </c>
      <c r="BW135" s="75">
        <v>0</v>
      </c>
      <c r="BX135" s="83">
        <v>0</v>
      </c>
      <c r="BY135" s="1">
        <v>0</v>
      </c>
      <c r="BZ135" s="78"/>
      <c r="CA135" s="83">
        <v>0</v>
      </c>
      <c r="CB135" s="15" t="s">
        <v>1082</v>
      </c>
      <c r="CC135" s="1">
        <v>0</v>
      </c>
      <c r="CD135" s="15" t="s">
        <v>1082</v>
      </c>
      <c r="CE135" s="78"/>
      <c r="CF135" s="83">
        <v>0</v>
      </c>
      <c r="CG135" s="79"/>
      <c r="CH135" s="83">
        <v>0</v>
      </c>
      <c r="CI135" s="78"/>
      <c r="CJ135" s="94">
        <v>1</v>
      </c>
      <c r="CK135" s="83">
        <v>0</v>
      </c>
      <c r="CL135" s="83">
        <v>0</v>
      </c>
      <c r="CM135" s="78"/>
      <c r="CN135" s="75">
        <v>0</v>
      </c>
      <c r="CO135" s="75">
        <v>0</v>
      </c>
      <c r="CP135" s="87"/>
      <c r="CQ135" s="75">
        <v>2</v>
      </c>
      <c r="CR135" s="75">
        <v>0</v>
      </c>
      <c r="CS135" s="78"/>
      <c r="CT135" s="83">
        <v>4</v>
      </c>
      <c r="CU135" s="83">
        <v>511</v>
      </c>
      <c r="CV135" s="91"/>
      <c r="CW135" s="83">
        <v>1</v>
      </c>
      <c r="CX135" s="83">
        <v>0</v>
      </c>
      <c r="CY135" s="83">
        <v>0</v>
      </c>
      <c r="CZ135" s="78"/>
      <c r="DA135" s="78"/>
      <c r="DB135" s="94">
        <v>1</v>
      </c>
      <c r="DC135" s="83">
        <v>0</v>
      </c>
      <c r="DD135" s="83">
        <v>0</v>
      </c>
      <c r="DE135" s="83">
        <v>0</v>
      </c>
      <c r="DF135" s="83">
        <v>0</v>
      </c>
      <c r="DG135" s="94">
        <v>1</v>
      </c>
      <c r="DH135" s="78"/>
      <c r="DI135" s="83">
        <v>0</v>
      </c>
      <c r="DJ135" s="1" t="s">
        <v>1082</v>
      </c>
      <c r="DK135" s="83">
        <v>0</v>
      </c>
      <c r="DL135" s="83">
        <v>0</v>
      </c>
      <c r="DM135" s="15" t="s">
        <v>1082</v>
      </c>
      <c r="DN135" s="78"/>
      <c r="DO135" s="86">
        <v>2</v>
      </c>
      <c r="DP135" s="83">
        <v>0</v>
      </c>
      <c r="DQ135" s="83">
        <v>0</v>
      </c>
      <c r="DR135" s="15" t="s">
        <v>1082</v>
      </c>
      <c r="DS135" s="78"/>
      <c r="DT135" s="86">
        <v>2</v>
      </c>
      <c r="DU135" s="83">
        <v>0</v>
      </c>
      <c r="DV135" s="110">
        <v>1</v>
      </c>
      <c r="DW135" s="86">
        <v>2</v>
      </c>
      <c r="DX135" s="78"/>
      <c r="DY135" s="83">
        <v>0</v>
      </c>
      <c r="DZ135" s="1">
        <v>0</v>
      </c>
      <c r="EA135" s="78"/>
      <c r="EB135" s="15" t="s">
        <v>1082</v>
      </c>
      <c r="EC135" s="78"/>
      <c r="ED135" s="15" t="s">
        <v>1082</v>
      </c>
      <c r="EE135" s="15" t="s">
        <v>1082</v>
      </c>
      <c r="EF135" s="15" t="s">
        <v>1082</v>
      </c>
      <c r="EG135" s="15" t="s">
        <v>1082</v>
      </c>
      <c r="EH135" s="15" t="s">
        <v>1082</v>
      </c>
      <c r="EI135" s="94">
        <v>1</v>
      </c>
      <c r="EJ135" s="83">
        <v>0</v>
      </c>
      <c r="EK135" s="1">
        <v>0</v>
      </c>
      <c r="EL135" s="78"/>
      <c r="EM135" s="95">
        <v>1</v>
      </c>
      <c r="EN135" s="95">
        <v>1</v>
      </c>
      <c r="EO135" s="95">
        <v>1</v>
      </c>
      <c r="EP135" s="95">
        <v>0</v>
      </c>
      <c r="EQ135" s="95">
        <v>1</v>
      </c>
      <c r="ER135" s="95">
        <v>1</v>
      </c>
      <c r="ES135" s="95" t="s">
        <v>1082</v>
      </c>
      <c r="ET135" s="95">
        <v>0</v>
      </c>
      <c r="EU135" s="1" t="s">
        <v>1082</v>
      </c>
      <c r="EV135" s="1" t="s">
        <v>1082</v>
      </c>
      <c r="EW135" s="1" t="s">
        <v>1082</v>
      </c>
      <c r="EX135" s="95">
        <v>1</v>
      </c>
      <c r="EY135" s="83">
        <v>0</v>
      </c>
      <c r="EZ135" s="91"/>
      <c r="FA135" s="83">
        <v>0</v>
      </c>
      <c r="FB135" s="83">
        <v>0</v>
      </c>
      <c r="FC135" s="86">
        <v>2</v>
      </c>
      <c r="FD135" s="95">
        <v>0</v>
      </c>
      <c r="FE135" s="83">
        <v>0</v>
      </c>
      <c r="FF135" s="83">
        <v>0</v>
      </c>
      <c r="FG135" s="83">
        <v>0</v>
      </c>
      <c r="FH135" s="1" t="s">
        <v>1082</v>
      </c>
      <c r="FI135" s="83">
        <v>0</v>
      </c>
      <c r="FJ135" s="83">
        <v>0</v>
      </c>
      <c r="FK135" s="86">
        <v>2</v>
      </c>
      <c r="FL135" s="83">
        <v>0</v>
      </c>
      <c r="FM135" s="83">
        <v>0</v>
      </c>
      <c r="FN135" s="83">
        <v>0</v>
      </c>
      <c r="FO135" s="83">
        <v>0</v>
      </c>
      <c r="FP135" s="83">
        <v>0</v>
      </c>
      <c r="FQ135" s="83">
        <v>0</v>
      </c>
      <c r="FR135" s="83">
        <v>0</v>
      </c>
      <c r="FS135" s="83">
        <v>0</v>
      </c>
      <c r="FT135" s="83">
        <v>0</v>
      </c>
      <c r="FU135" s="83">
        <v>0</v>
      </c>
      <c r="FV135" s="83">
        <v>0</v>
      </c>
      <c r="FW135" s="83">
        <v>0</v>
      </c>
    </row>
    <row r="136" spans="1:179" s="31" customFormat="1" ht="120" customHeight="1" x14ac:dyDescent="0.25">
      <c r="A136" s="35" t="s">
        <v>2393</v>
      </c>
      <c r="B136" s="1" t="s">
        <v>1449</v>
      </c>
      <c r="C136" s="1" t="s">
        <v>1450</v>
      </c>
      <c r="D136" s="1" t="s">
        <v>1030</v>
      </c>
      <c r="E136" s="2">
        <v>1</v>
      </c>
      <c r="F136" s="1" t="s">
        <v>1451</v>
      </c>
      <c r="G136" s="1">
        <v>3</v>
      </c>
      <c r="H136" s="7" t="s">
        <v>1452</v>
      </c>
      <c r="I136" s="17">
        <v>2005</v>
      </c>
      <c r="J136" s="1" t="s">
        <v>1453</v>
      </c>
      <c r="K136" s="17">
        <v>2006</v>
      </c>
      <c r="L136" s="6" t="s">
        <v>29</v>
      </c>
      <c r="M136" s="2">
        <v>1</v>
      </c>
      <c r="N136" s="2" t="s">
        <v>29</v>
      </c>
      <c r="O136" s="2" t="s">
        <v>29</v>
      </c>
      <c r="P136" s="2" t="s">
        <v>29</v>
      </c>
      <c r="Q136" s="35" t="s">
        <v>29</v>
      </c>
      <c r="R136" s="2" t="s">
        <v>29</v>
      </c>
      <c r="S136" s="2" t="s">
        <v>29</v>
      </c>
      <c r="T136" s="2" t="s">
        <v>29</v>
      </c>
      <c r="U136" s="2" t="s">
        <v>29</v>
      </c>
      <c r="V136" s="35" t="s">
        <v>29</v>
      </c>
      <c r="W136" s="1" t="s">
        <v>71</v>
      </c>
      <c r="X136" s="1" t="s">
        <v>1454</v>
      </c>
      <c r="Y136" s="16">
        <v>1</v>
      </c>
      <c r="Z136" s="10"/>
      <c r="AA136" s="10"/>
      <c r="AB136" s="2">
        <v>1</v>
      </c>
      <c r="AC136" s="2">
        <v>0</v>
      </c>
      <c r="AD136" s="2">
        <v>0</v>
      </c>
      <c r="AE136" s="30">
        <v>0</v>
      </c>
      <c r="AF136" s="1">
        <v>0</v>
      </c>
      <c r="AG136" s="1">
        <v>0</v>
      </c>
      <c r="AH136" s="1">
        <v>0</v>
      </c>
      <c r="AI136" s="11"/>
      <c r="AJ136" s="30">
        <v>0</v>
      </c>
      <c r="AK136" s="2">
        <v>0</v>
      </c>
      <c r="AL136" s="11"/>
      <c r="AM136" s="16" t="s">
        <v>1082</v>
      </c>
      <c r="AN136" s="40" t="s">
        <v>1082</v>
      </c>
      <c r="AO136" s="40" t="s">
        <v>1082</v>
      </c>
      <c r="AP136" s="41"/>
      <c r="AQ136" s="1">
        <v>0</v>
      </c>
      <c r="AR136" s="30">
        <v>0</v>
      </c>
      <c r="AS136" s="30">
        <v>0</v>
      </c>
      <c r="AT136" s="2">
        <v>0</v>
      </c>
      <c r="AU136" s="2">
        <v>0</v>
      </c>
      <c r="AV136" s="41"/>
      <c r="AW136" s="30">
        <v>0</v>
      </c>
      <c r="AX136" s="30">
        <v>0</v>
      </c>
      <c r="AY136" s="30">
        <v>0</v>
      </c>
      <c r="AZ136" s="30">
        <v>0</v>
      </c>
      <c r="BA136" s="30">
        <v>0</v>
      </c>
      <c r="BB136" s="30">
        <v>0</v>
      </c>
      <c r="BC136" s="30">
        <v>0</v>
      </c>
      <c r="BD136" s="30">
        <v>0</v>
      </c>
      <c r="BE136" s="30">
        <v>0</v>
      </c>
      <c r="BF136" s="30">
        <v>0</v>
      </c>
      <c r="BG136" s="41"/>
      <c r="BH136" s="22">
        <v>0</v>
      </c>
      <c r="BI136" s="2">
        <v>0</v>
      </c>
      <c r="BJ136" s="2">
        <v>0</v>
      </c>
      <c r="BK136" s="15">
        <v>0</v>
      </c>
      <c r="BL136" s="15">
        <v>0</v>
      </c>
      <c r="BM136" s="22">
        <v>0</v>
      </c>
      <c r="BN136" s="41"/>
      <c r="BO136" s="20">
        <v>1</v>
      </c>
      <c r="BP136" s="15">
        <v>0</v>
      </c>
      <c r="BQ136" s="2">
        <v>0</v>
      </c>
      <c r="BR136" s="41"/>
      <c r="BS136" s="2">
        <v>0</v>
      </c>
      <c r="BT136" s="2">
        <v>0</v>
      </c>
      <c r="BU136" s="41"/>
      <c r="BV136" s="2">
        <v>0</v>
      </c>
      <c r="BW136" s="1">
        <v>0</v>
      </c>
      <c r="BX136" s="2">
        <v>0</v>
      </c>
      <c r="BY136" s="1">
        <v>0</v>
      </c>
      <c r="BZ136" s="41"/>
      <c r="CA136" s="2">
        <v>0</v>
      </c>
      <c r="CB136" s="15">
        <v>0</v>
      </c>
      <c r="CC136" s="1">
        <v>0</v>
      </c>
      <c r="CD136" s="15">
        <v>0</v>
      </c>
      <c r="CE136" s="41"/>
      <c r="CF136" s="2">
        <v>0</v>
      </c>
      <c r="CG136" s="42"/>
      <c r="CH136" s="2">
        <v>0</v>
      </c>
      <c r="CI136" s="41"/>
      <c r="CJ136" s="2">
        <v>0</v>
      </c>
      <c r="CK136" s="2">
        <v>0</v>
      </c>
      <c r="CL136" s="2">
        <v>0</v>
      </c>
      <c r="CM136" s="41"/>
      <c r="CN136" s="1">
        <v>0</v>
      </c>
      <c r="CO136" s="1">
        <v>0</v>
      </c>
      <c r="CP136" s="11"/>
      <c r="CQ136" s="30">
        <v>0</v>
      </c>
      <c r="CR136" s="1">
        <v>0</v>
      </c>
      <c r="CS136" s="41"/>
      <c r="CT136" s="2">
        <v>0</v>
      </c>
      <c r="CU136" s="2">
        <v>0</v>
      </c>
      <c r="CV136" s="10"/>
      <c r="CW136" s="2" t="s">
        <v>1082</v>
      </c>
      <c r="CX136" s="2" t="s">
        <v>1082</v>
      </c>
      <c r="CY136" s="2" t="s">
        <v>1082</v>
      </c>
      <c r="CZ136" s="41"/>
      <c r="DA136" s="41"/>
      <c r="DB136" s="22">
        <v>0</v>
      </c>
      <c r="DC136" s="2">
        <v>0</v>
      </c>
      <c r="DD136" s="2">
        <v>0</v>
      </c>
      <c r="DE136" s="2">
        <v>0</v>
      </c>
      <c r="DF136" s="2">
        <v>0</v>
      </c>
      <c r="DG136" s="22">
        <v>0</v>
      </c>
      <c r="DH136" s="41"/>
      <c r="DI136" s="2">
        <v>0</v>
      </c>
      <c r="DJ136" s="1" t="s">
        <v>1082</v>
      </c>
      <c r="DK136" s="2">
        <v>0</v>
      </c>
      <c r="DL136" s="2">
        <v>0</v>
      </c>
      <c r="DM136" s="15">
        <v>0</v>
      </c>
      <c r="DN136" s="41"/>
      <c r="DO136" s="30">
        <v>0</v>
      </c>
      <c r="DP136" s="2">
        <v>0</v>
      </c>
      <c r="DQ136" s="2">
        <v>0</v>
      </c>
      <c r="DR136" s="15">
        <v>0</v>
      </c>
      <c r="DS136" s="41"/>
      <c r="DT136" s="30">
        <v>0</v>
      </c>
      <c r="DU136" s="2">
        <v>0</v>
      </c>
      <c r="DV136" s="2">
        <v>0</v>
      </c>
      <c r="DW136" s="30">
        <v>0</v>
      </c>
      <c r="DX136" s="41"/>
      <c r="DY136" s="2">
        <v>0</v>
      </c>
      <c r="DZ136" s="1">
        <v>0</v>
      </c>
      <c r="EA136" s="41"/>
      <c r="EB136" s="15">
        <v>0</v>
      </c>
      <c r="EC136" s="41"/>
      <c r="ED136" s="15">
        <v>0</v>
      </c>
      <c r="EE136" s="15">
        <v>0</v>
      </c>
      <c r="EF136" s="15">
        <v>0</v>
      </c>
      <c r="EG136" s="15">
        <v>0</v>
      </c>
      <c r="EH136" s="15">
        <v>0</v>
      </c>
      <c r="EI136" s="22">
        <v>0</v>
      </c>
      <c r="EJ136" s="2">
        <v>0</v>
      </c>
      <c r="EK136" s="1">
        <v>0</v>
      </c>
      <c r="EL136" s="41"/>
      <c r="EM136" s="30">
        <v>0</v>
      </c>
      <c r="EN136" s="30">
        <v>0</v>
      </c>
      <c r="EO136" s="30">
        <v>0</v>
      </c>
      <c r="EP136" s="30">
        <v>0</v>
      </c>
      <c r="EQ136" s="30">
        <v>0</v>
      </c>
      <c r="ER136" s="30">
        <v>0</v>
      </c>
      <c r="ES136" s="30">
        <v>0</v>
      </c>
      <c r="ET136" s="30">
        <v>0</v>
      </c>
      <c r="EU136" s="1">
        <v>0</v>
      </c>
      <c r="EV136" s="1">
        <v>0</v>
      </c>
      <c r="EW136" s="1">
        <v>0</v>
      </c>
      <c r="EX136" s="30">
        <v>0</v>
      </c>
      <c r="EY136" s="2">
        <v>0</v>
      </c>
      <c r="EZ136" s="10"/>
      <c r="FA136" s="2">
        <v>0</v>
      </c>
      <c r="FB136" s="2">
        <v>0</v>
      </c>
      <c r="FC136" s="30">
        <v>0</v>
      </c>
      <c r="FD136" s="1">
        <v>0</v>
      </c>
      <c r="FE136" s="1">
        <v>0</v>
      </c>
      <c r="FF136" s="1">
        <v>0</v>
      </c>
      <c r="FG136" s="1">
        <v>0</v>
      </c>
      <c r="FH136" s="1">
        <v>0</v>
      </c>
      <c r="FI136" s="1">
        <v>0</v>
      </c>
      <c r="FJ136" s="1">
        <v>0</v>
      </c>
      <c r="FK136" s="1">
        <v>0</v>
      </c>
      <c r="FL136" s="1">
        <v>0</v>
      </c>
      <c r="FM136" s="1">
        <v>0</v>
      </c>
      <c r="FN136" s="1">
        <v>0</v>
      </c>
      <c r="FO136" s="1">
        <v>0</v>
      </c>
      <c r="FP136" s="1">
        <v>0</v>
      </c>
      <c r="FQ136" s="1">
        <v>0</v>
      </c>
      <c r="FR136" s="1">
        <v>0</v>
      </c>
      <c r="FS136" s="1">
        <v>0</v>
      </c>
      <c r="FT136" s="1">
        <v>0</v>
      </c>
      <c r="FU136" s="1">
        <v>0</v>
      </c>
      <c r="FV136" s="1">
        <v>0</v>
      </c>
      <c r="FW136" s="1">
        <v>0</v>
      </c>
    </row>
    <row r="137" spans="1:179" s="31" customFormat="1" ht="120" customHeight="1" x14ac:dyDescent="0.25">
      <c r="A137" s="35" t="s">
        <v>2394</v>
      </c>
      <c r="B137" s="1" t="s">
        <v>1455</v>
      </c>
      <c r="C137" s="1" t="s">
        <v>1456</v>
      </c>
      <c r="D137" s="1" t="s">
        <v>1457</v>
      </c>
      <c r="E137" s="2">
        <v>1</v>
      </c>
      <c r="F137" s="1" t="s">
        <v>1458</v>
      </c>
      <c r="G137" s="1">
        <v>2</v>
      </c>
      <c r="H137" s="7" t="s">
        <v>1452</v>
      </c>
      <c r="I137" s="17">
        <v>2005</v>
      </c>
      <c r="J137" s="1" t="s">
        <v>1459</v>
      </c>
      <c r="K137" s="17">
        <v>2006</v>
      </c>
      <c r="L137" s="6" t="s">
        <v>29</v>
      </c>
      <c r="M137" s="2">
        <v>1</v>
      </c>
      <c r="N137" s="2" t="s">
        <v>29</v>
      </c>
      <c r="O137" s="1" t="s">
        <v>446</v>
      </c>
      <c r="P137" s="2">
        <v>2</v>
      </c>
      <c r="Q137" s="35" t="s">
        <v>29</v>
      </c>
      <c r="R137" s="2" t="s">
        <v>29</v>
      </c>
      <c r="S137" s="2" t="s">
        <v>29</v>
      </c>
      <c r="T137" s="1" t="s">
        <v>1460</v>
      </c>
      <c r="U137" s="1" t="str">
        <f>A170</f>
        <v>2006_24</v>
      </c>
      <c r="V137" s="35" t="s">
        <v>29</v>
      </c>
      <c r="W137" s="1" t="s">
        <v>71</v>
      </c>
      <c r="X137" s="1" t="s">
        <v>31</v>
      </c>
      <c r="Y137" s="16">
        <v>0</v>
      </c>
      <c r="Z137" s="10"/>
      <c r="AA137" s="10"/>
      <c r="AB137" s="2">
        <v>0</v>
      </c>
      <c r="AC137" s="2">
        <v>0</v>
      </c>
      <c r="AD137" s="2">
        <v>0</v>
      </c>
      <c r="AE137" s="30">
        <v>0</v>
      </c>
      <c r="AF137" s="1">
        <v>0</v>
      </c>
      <c r="AG137" s="1">
        <v>0</v>
      </c>
      <c r="AH137" s="1">
        <v>0</v>
      </c>
      <c r="AI137" s="11"/>
      <c r="AJ137" s="30">
        <v>0</v>
      </c>
      <c r="AK137" s="2">
        <v>0</v>
      </c>
      <c r="AL137" s="11"/>
      <c r="AM137" s="16" t="s">
        <v>1082</v>
      </c>
      <c r="AN137" s="40" t="s">
        <v>1082</v>
      </c>
      <c r="AO137" s="40" t="s">
        <v>1082</v>
      </c>
      <c r="AP137" s="41"/>
      <c r="AQ137" s="1">
        <v>0</v>
      </c>
      <c r="AR137" s="30">
        <v>0</v>
      </c>
      <c r="AS137" s="30">
        <v>0</v>
      </c>
      <c r="AT137" s="2">
        <v>0</v>
      </c>
      <c r="AU137" s="2">
        <v>0</v>
      </c>
      <c r="AV137" s="41"/>
      <c r="AW137" s="30">
        <v>0</v>
      </c>
      <c r="AX137" s="30">
        <v>0</v>
      </c>
      <c r="AY137" s="30">
        <v>0</v>
      </c>
      <c r="AZ137" s="30">
        <v>0</v>
      </c>
      <c r="BA137" s="30">
        <v>0</v>
      </c>
      <c r="BB137" s="30">
        <v>0</v>
      </c>
      <c r="BC137" s="30">
        <v>0</v>
      </c>
      <c r="BD137" s="30">
        <v>0</v>
      </c>
      <c r="BE137" s="30">
        <v>0</v>
      </c>
      <c r="BF137" s="30">
        <v>0</v>
      </c>
      <c r="BG137" s="41"/>
      <c r="BH137" s="22">
        <v>0</v>
      </c>
      <c r="BI137" s="2">
        <v>0</v>
      </c>
      <c r="BJ137" s="2">
        <v>0</v>
      </c>
      <c r="BK137" s="15">
        <v>0</v>
      </c>
      <c r="BL137" s="15">
        <v>0</v>
      </c>
      <c r="BM137" s="22">
        <v>0</v>
      </c>
      <c r="BN137" s="41"/>
      <c r="BO137" s="22">
        <v>0</v>
      </c>
      <c r="BP137" s="15">
        <v>0</v>
      </c>
      <c r="BQ137" s="2">
        <v>0</v>
      </c>
      <c r="BR137" s="41"/>
      <c r="BS137" s="2">
        <v>0</v>
      </c>
      <c r="BT137" s="2">
        <v>0</v>
      </c>
      <c r="BU137" s="41"/>
      <c r="BV137" s="2">
        <v>0</v>
      </c>
      <c r="BW137" s="1">
        <v>0</v>
      </c>
      <c r="BX137" s="2">
        <v>0</v>
      </c>
      <c r="BY137" s="1">
        <v>0</v>
      </c>
      <c r="BZ137" s="41"/>
      <c r="CA137" s="2">
        <v>0</v>
      </c>
      <c r="CB137" s="15">
        <v>0</v>
      </c>
      <c r="CC137" s="1">
        <v>0</v>
      </c>
      <c r="CD137" s="15">
        <v>0</v>
      </c>
      <c r="CE137" s="41"/>
      <c r="CF137" s="2">
        <v>0</v>
      </c>
      <c r="CG137" s="42"/>
      <c r="CH137" s="2">
        <v>0</v>
      </c>
      <c r="CI137" s="41"/>
      <c r="CJ137" s="2">
        <v>0</v>
      </c>
      <c r="CK137" s="2">
        <v>0</v>
      </c>
      <c r="CL137" s="2">
        <v>0</v>
      </c>
      <c r="CM137" s="41"/>
      <c r="CN137" s="1">
        <v>0</v>
      </c>
      <c r="CO137" s="1">
        <v>0</v>
      </c>
      <c r="CP137" s="11"/>
      <c r="CQ137" s="30">
        <v>0</v>
      </c>
      <c r="CR137" s="1">
        <v>0</v>
      </c>
      <c r="CS137" s="41"/>
      <c r="CT137" s="2">
        <v>0</v>
      </c>
      <c r="CU137" s="2">
        <v>0</v>
      </c>
      <c r="CV137" s="10"/>
      <c r="CW137" s="2" t="s">
        <v>1082</v>
      </c>
      <c r="CX137" s="2" t="s">
        <v>1082</v>
      </c>
      <c r="CY137" s="2" t="s">
        <v>1082</v>
      </c>
      <c r="CZ137" s="41"/>
      <c r="DA137" s="41"/>
      <c r="DB137" s="22">
        <v>0</v>
      </c>
      <c r="DC137" s="2">
        <v>0</v>
      </c>
      <c r="DD137" s="2">
        <v>0</v>
      </c>
      <c r="DE137" s="2">
        <v>0</v>
      </c>
      <c r="DF137" s="2">
        <v>0</v>
      </c>
      <c r="DG137" s="22">
        <v>0</v>
      </c>
      <c r="DH137" s="41"/>
      <c r="DI137" s="2">
        <v>0</v>
      </c>
      <c r="DJ137" s="1" t="s">
        <v>1082</v>
      </c>
      <c r="DK137" s="2">
        <v>0</v>
      </c>
      <c r="DL137" s="2">
        <v>0</v>
      </c>
      <c r="DM137" s="15">
        <v>0</v>
      </c>
      <c r="DN137" s="41"/>
      <c r="DO137" s="30">
        <v>0</v>
      </c>
      <c r="DP137" s="2">
        <v>0</v>
      </c>
      <c r="DQ137" s="2">
        <v>0</v>
      </c>
      <c r="DR137" s="15">
        <v>0</v>
      </c>
      <c r="DS137" s="41"/>
      <c r="DT137" s="30">
        <v>0</v>
      </c>
      <c r="DU137" s="2">
        <v>0</v>
      </c>
      <c r="DV137" s="2">
        <v>0</v>
      </c>
      <c r="DW137" s="30">
        <v>0</v>
      </c>
      <c r="DX137" s="41"/>
      <c r="DY137" s="2">
        <v>0</v>
      </c>
      <c r="DZ137" s="1">
        <v>0</v>
      </c>
      <c r="EA137" s="41"/>
      <c r="EB137" s="15">
        <v>0</v>
      </c>
      <c r="EC137" s="41"/>
      <c r="ED137" s="15">
        <v>0</v>
      </c>
      <c r="EE137" s="15">
        <v>0</v>
      </c>
      <c r="EF137" s="15">
        <v>0</v>
      </c>
      <c r="EG137" s="15">
        <v>0</v>
      </c>
      <c r="EH137" s="15">
        <v>0</v>
      </c>
      <c r="EI137" s="22">
        <v>0</v>
      </c>
      <c r="EJ137" s="2">
        <v>0</v>
      </c>
      <c r="EK137" s="1">
        <v>0</v>
      </c>
      <c r="EL137" s="41"/>
      <c r="EM137" s="30">
        <v>0</v>
      </c>
      <c r="EN137" s="30">
        <v>0</v>
      </c>
      <c r="EO137" s="30">
        <v>0</v>
      </c>
      <c r="EP137" s="30">
        <v>0</v>
      </c>
      <c r="EQ137" s="30">
        <v>0</v>
      </c>
      <c r="ER137" s="30">
        <v>0</v>
      </c>
      <c r="ES137" s="30">
        <v>0</v>
      </c>
      <c r="ET137" s="30">
        <v>0</v>
      </c>
      <c r="EU137" s="1">
        <v>0</v>
      </c>
      <c r="EV137" s="1">
        <v>0</v>
      </c>
      <c r="EW137" s="1">
        <v>0</v>
      </c>
      <c r="EX137" s="30">
        <v>0</v>
      </c>
      <c r="EY137" s="2">
        <v>0</v>
      </c>
      <c r="EZ137" s="10"/>
      <c r="FA137" s="61">
        <v>1</v>
      </c>
      <c r="FB137" s="61">
        <v>1</v>
      </c>
      <c r="FC137" s="24">
        <v>1</v>
      </c>
      <c r="FD137" s="1">
        <v>0</v>
      </c>
      <c r="FE137" s="1">
        <v>0</v>
      </c>
      <c r="FF137" s="1">
        <v>0</v>
      </c>
      <c r="FG137" s="1">
        <v>0</v>
      </c>
      <c r="FH137" s="1">
        <v>0</v>
      </c>
      <c r="FI137" s="1">
        <v>0</v>
      </c>
      <c r="FJ137" s="1">
        <v>0</v>
      </c>
      <c r="FK137" s="1">
        <v>0</v>
      </c>
      <c r="FL137" s="1">
        <v>0</v>
      </c>
      <c r="FM137" s="1">
        <v>0</v>
      </c>
      <c r="FN137" s="1">
        <v>0</v>
      </c>
      <c r="FO137" s="1">
        <v>0</v>
      </c>
      <c r="FP137" s="1">
        <v>0</v>
      </c>
      <c r="FQ137" s="1">
        <v>0</v>
      </c>
      <c r="FR137" s="1">
        <v>0</v>
      </c>
      <c r="FS137" s="1">
        <v>0</v>
      </c>
      <c r="FT137" s="1">
        <v>0</v>
      </c>
      <c r="FU137" s="1">
        <v>0</v>
      </c>
      <c r="FV137" s="1">
        <v>0</v>
      </c>
      <c r="FW137" s="1">
        <v>0</v>
      </c>
    </row>
    <row r="138" spans="1:179" ht="120" customHeight="1" x14ac:dyDescent="0.25">
      <c r="A138" s="35" t="s">
        <v>2395</v>
      </c>
      <c r="B138" s="75" t="s">
        <v>380</v>
      </c>
      <c r="C138" s="75" t="s">
        <v>381</v>
      </c>
      <c r="D138" s="75" t="s">
        <v>25</v>
      </c>
      <c r="E138" s="75">
        <v>1</v>
      </c>
      <c r="F138" s="75" t="s">
        <v>382</v>
      </c>
      <c r="G138" s="75">
        <v>2</v>
      </c>
      <c r="H138" s="76" t="s">
        <v>383</v>
      </c>
      <c r="I138" s="77">
        <v>2005</v>
      </c>
      <c r="J138" s="75" t="s">
        <v>384</v>
      </c>
      <c r="K138" s="77">
        <v>2006</v>
      </c>
      <c r="L138" s="75" t="s">
        <v>29</v>
      </c>
      <c r="M138" s="75">
        <v>1</v>
      </c>
      <c r="N138" s="75" t="s">
        <v>29</v>
      </c>
      <c r="O138" s="75" t="s">
        <v>29</v>
      </c>
      <c r="P138" s="75" t="s">
        <v>29</v>
      </c>
      <c r="Q138" s="35" t="s">
        <v>29</v>
      </c>
      <c r="R138" s="75" t="s">
        <v>29</v>
      </c>
      <c r="S138" s="75" t="s">
        <v>29</v>
      </c>
      <c r="T138" s="75" t="s">
        <v>29</v>
      </c>
      <c r="U138" s="75" t="s">
        <v>29</v>
      </c>
      <c r="V138" s="35" t="s">
        <v>29</v>
      </c>
      <c r="W138" s="75" t="s">
        <v>30</v>
      </c>
      <c r="X138" s="75" t="s">
        <v>385</v>
      </c>
      <c r="Y138" s="93">
        <v>1</v>
      </c>
      <c r="Z138" s="79"/>
      <c r="AA138" s="79"/>
      <c r="AB138" s="96">
        <v>0</v>
      </c>
      <c r="AC138" s="96">
        <v>0</v>
      </c>
      <c r="AD138" s="93">
        <v>0</v>
      </c>
      <c r="AE138" s="93">
        <v>0</v>
      </c>
      <c r="AF138" s="93">
        <v>0</v>
      </c>
      <c r="AG138" s="93">
        <v>0</v>
      </c>
      <c r="AH138" s="93">
        <v>0</v>
      </c>
      <c r="AI138" s="79"/>
      <c r="AJ138" s="93">
        <v>0</v>
      </c>
      <c r="AK138" s="93">
        <v>0</v>
      </c>
      <c r="AL138" s="79"/>
      <c r="AM138" s="93">
        <v>0</v>
      </c>
      <c r="AN138" s="93">
        <v>0</v>
      </c>
      <c r="AO138" s="93">
        <v>0</v>
      </c>
      <c r="AP138" s="78"/>
      <c r="AQ138" s="93">
        <v>0</v>
      </c>
      <c r="AR138" s="93">
        <v>0</v>
      </c>
      <c r="AS138" s="93">
        <v>0</v>
      </c>
      <c r="AT138" s="93">
        <v>0</v>
      </c>
      <c r="AU138" s="93">
        <v>0</v>
      </c>
      <c r="AV138" s="78"/>
      <c r="AW138" s="93">
        <v>0</v>
      </c>
      <c r="AX138" s="93">
        <v>0</v>
      </c>
      <c r="AY138" s="93">
        <v>0</v>
      </c>
      <c r="AZ138" s="93">
        <v>0</v>
      </c>
      <c r="BA138" s="93">
        <v>0</v>
      </c>
      <c r="BB138" s="93">
        <v>0</v>
      </c>
      <c r="BC138" s="96">
        <v>0</v>
      </c>
      <c r="BD138" s="96">
        <v>0</v>
      </c>
      <c r="BE138" s="93">
        <v>0</v>
      </c>
      <c r="BF138" s="96">
        <v>0</v>
      </c>
      <c r="BG138" s="78"/>
      <c r="BH138" s="96">
        <v>0</v>
      </c>
      <c r="BI138" s="93">
        <v>0</v>
      </c>
      <c r="BJ138" s="93">
        <v>0</v>
      </c>
      <c r="BK138" s="15" t="s">
        <v>1082</v>
      </c>
      <c r="BL138" s="15" t="s">
        <v>1082</v>
      </c>
      <c r="BM138" s="93">
        <v>0</v>
      </c>
      <c r="BN138" s="78"/>
      <c r="BO138" s="93">
        <v>0</v>
      </c>
      <c r="BP138" s="15" t="s">
        <v>1082</v>
      </c>
      <c r="BQ138" s="93">
        <v>0</v>
      </c>
      <c r="BR138" s="78"/>
      <c r="BS138" s="93">
        <v>0</v>
      </c>
      <c r="BT138" s="93">
        <v>0</v>
      </c>
      <c r="BU138" s="78"/>
      <c r="BV138" s="93">
        <v>0</v>
      </c>
      <c r="BW138" s="93">
        <v>0</v>
      </c>
      <c r="BX138" s="93">
        <v>0</v>
      </c>
      <c r="BY138" s="1">
        <v>0</v>
      </c>
      <c r="BZ138" s="78"/>
      <c r="CA138" s="93">
        <v>0</v>
      </c>
      <c r="CB138" s="15" t="s">
        <v>1082</v>
      </c>
      <c r="CC138" s="1">
        <v>0</v>
      </c>
      <c r="CD138" s="15" t="s">
        <v>1082</v>
      </c>
      <c r="CE138" s="78"/>
      <c r="CF138" s="93">
        <v>0</v>
      </c>
      <c r="CG138" s="79"/>
      <c r="CH138" s="93">
        <v>0</v>
      </c>
      <c r="CI138" s="78"/>
      <c r="CJ138" s="93">
        <v>0</v>
      </c>
      <c r="CK138" s="93">
        <v>0</v>
      </c>
      <c r="CL138" s="93">
        <v>0</v>
      </c>
      <c r="CM138" s="78"/>
      <c r="CN138" s="93">
        <v>0</v>
      </c>
      <c r="CO138" s="93">
        <v>0</v>
      </c>
      <c r="CP138" s="79"/>
      <c r="CQ138" s="93">
        <v>0</v>
      </c>
      <c r="CR138" s="93">
        <v>0</v>
      </c>
      <c r="CS138" s="78"/>
      <c r="CT138" s="93">
        <v>0</v>
      </c>
      <c r="CU138" s="93">
        <v>0</v>
      </c>
      <c r="CV138" s="79"/>
      <c r="CW138" s="93">
        <v>0</v>
      </c>
      <c r="CX138" s="93">
        <v>0</v>
      </c>
      <c r="CY138" s="93">
        <v>0</v>
      </c>
      <c r="CZ138" s="78"/>
      <c r="DA138" s="78"/>
      <c r="DB138" s="93">
        <v>0</v>
      </c>
      <c r="DC138" s="93">
        <v>0</v>
      </c>
      <c r="DD138" s="97">
        <v>0</v>
      </c>
      <c r="DE138" s="97">
        <v>0</v>
      </c>
      <c r="DF138" s="97">
        <v>0</v>
      </c>
      <c r="DG138" s="97">
        <v>0</v>
      </c>
      <c r="DH138" s="78"/>
      <c r="DI138" s="83">
        <v>0</v>
      </c>
      <c r="DJ138" s="1" t="s">
        <v>1082</v>
      </c>
      <c r="DK138" s="83">
        <v>0</v>
      </c>
      <c r="DL138" s="93">
        <v>0</v>
      </c>
      <c r="DM138" s="15" t="s">
        <v>1082</v>
      </c>
      <c r="DN138" s="78"/>
      <c r="DO138" s="93">
        <v>0</v>
      </c>
      <c r="DP138" s="93">
        <v>0</v>
      </c>
      <c r="DQ138" s="93">
        <v>0</v>
      </c>
      <c r="DR138" s="15" t="s">
        <v>1082</v>
      </c>
      <c r="DS138" s="78"/>
      <c r="DT138" s="93">
        <v>0</v>
      </c>
      <c r="DU138" s="93">
        <v>0</v>
      </c>
      <c r="DV138" s="93">
        <v>0</v>
      </c>
      <c r="DW138" s="93">
        <v>0</v>
      </c>
      <c r="DX138" s="78"/>
      <c r="DY138" s="93">
        <v>0</v>
      </c>
      <c r="DZ138" s="1">
        <v>0</v>
      </c>
      <c r="EA138" s="78"/>
      <c r="EB138" s="15" t="s">
        <v>1082</v>
      </c>
      <c r="EC138" s="78"/>
      <c r="ED138" s="15" t="s">
        <v>1082</v>
      </c>
      <c r="EE138" s="15" t="s">
        <v>1082</v>
      </c>
      <c r="EF138" s="15" t="s">
        <v>1082</v>
      </c>
      <c r="EG138" s="15" t="s">
        <v>1082</v>
      </c>
      <c r="EH138" s="15" t="s">
        <v>1082</v>
      </c>
      <c r="EI138" s="93">
        <v>0</v>
      </c>
      <c r="EJ138" s="93">
        <v>0</v>
      </c>
      <c r="EK138" s="1">
        <v>0</v>
      </c>
      <c r="EL138" s="78"/>
      <c r="EM138" s="93">
        <v>0</v>
      </c>
      <c r="EN138" s="93">
        <v>0</v>
      </c>
      <c r="EO138" s="93">
        <v>0</v>
      </c>
      <c r="EP138" s="93">
        <v>0</v>
      </c>
      <c r="EQ138" s="93">
        <v>0</v>
      </c>
      <c r="ER138" s="93">
        <v>0</v>
      </c>
      <c r="ES138" s="93" t="s">
        <v>1082</v>
      </c>
      <c r="ET138" s="93">
        <v>0</v>
      </c>
      <c r="EU138" s="1" t="s">
        <v>1082</v>
      </c>
      <c r="EV138" s="1" t="s">
        <v>1082</v>
      </c>
      <c r="EW138" s="1" t="s">
        <v>1082</v>
      </c>
      <c r="EX138" s="93">
        <v>0</v>
      </c>
      <c r="EY138" s="93">
        <v>0</v>
      </c>
      <c r="EZ138" s="79"/>
      <c r="FA138" s="93">
        <v>0</v>
      </c>
      <c r="FB138" s="93">
        <v>0</v>
      </c>
      <c r="FC138" s="92">
        <v>2</v>
      </c>
      <c r="FD138" s="98">
        <v>0</v>
      </c>
      <c r="FE138" s="93">
        <v>0</v>
      </c>
      <c r="FF138" s="93">
        <v>0</v>
      </c>
      <c r="FG138" s="93">
        <v>0</v>
      </c>
      <c r="FH138" s="1" t="s">
        <v>1082</v>
      </c>
      <c r="FI138" s="93">
        <v>0</v>
      </c>
      <c r="FJ138" s="93">
        <v>0</v>
      </c>
      <c r="FK138" s="93">
        <v>0</v>
      </c>
      <c r="FL138" s="93">
        <v>0</v>
      </c>
      <c r="FM138" s="93">
        <v>0</v>
      </c>
      <c r="FN138" s="93">
        <v>0</v>
      </c>
      <c r="FO138" s="93">
        <v>0</v>
      </c>
      <c r="FP138" s="93">
        <v>0</v>
      </c>
      <c r="FQ138" s="93">
        <v>0</v>
      </c>
      <c r="FR138" s="93">
        <v>0</v>
      </c>
      <c r="FS138" s="93">
        <v>0</v>
      </c>
      <c r="FT138" s="93">
        <v>0</v>
      </c>
      <c r="FU138" s="93">
        <v>0</v>
      </c>
      <c r="FV138" s="93">
        <v>0</v>
      </c>
      <c r="FW138" s="93">
        <v>0</v>
      </c>
    </row>
    <row r="139" spans="1:179" s="31" customFormat="1" ht="120" customHeight="1" x14ac:dyDescent="0.25">
      <c r="A139" s="35" t="s">
        <v>2318</v>
      </c>
      <c r="B139" s="1" t="s">
        <v>1461</v>
      </c>
      <c r="C139" s="1" t="s">
        <v>1462</v>
      </c>
      <c r="D139" s="1" t="s">
        <v>25</v>
      </c>
      <c r="E139" s="1">
        <v>2</v>
      </c>
      <c r="F139" s="1" t="s">
        <v>1463</v>
      </c>
      <c r="G139" s="1">
        <v>2</v>
      </c>
      <c r="H139" s="7" t="s">
        <v>1464</v>
      </c>
      <c r="I139" s="17">
        <v>2005</v>
      </c>
      <c r="J139" s="1" t="s">
        <v>1465</v>
      </c>
      <c r="K139" s="17">
        <v>2006</v>
      </c>
      <c r="L139" s="1" t="s">
        <v>29</v>
      </c>
      <c r="M139" s="1">
        <v>1</v>
      </c>
      <c r="N139" s="1" t="s">
        <v>29</v>
      </c>
      <c r="O139" s="1" t="s">
        <v>446</v>
      </c>
      <c r="P139" s="1">
        <v>2</v>
      </c>
      <c r="Q139" s="35" t="s">
        <v>29</v>
      </c>
      <c r="R139" s="1" t="s">
        <v>29</v>
      </c>
      <c r="S139" s="1" t="s">
        <v>29</v>
      </c>
      <c r="T139" s="1" t="s">
        <v>1460</v>
      </c>
      <c r="U139" s="1" t="str">
        <f>A170</f>
        <v>2006_24</v>
      </c>
      <c r="V139" s="35" t="s">
        <v>29</v>
      </c>
      <c r="W139" s="1" t="s">
        <v>71</v>
      </c>
      <c r="X139" s="1" t="s">
        <v>31</v>
      </c>
      <c r="Y139" s="16">
        <v>0</v>
      </c>
      <c r="Z139" s="42"/>
      <c r="AA139" s="42"/>
      <c r="AB139" s="25">
        <v>0</v>
      </c>
      <c r="AC139" s="25">
        <v>0</v>
      </c>
      <c r="AD139" s="16">
        <v>0</v>
      </c>
      <c r="AE139" s="16">
        <v>0</v>
      </c>
      <c r="AF139" s="16">
        <v>0</v>
      </c>
      <c r="AG139" s="16">
        <v>0</v>
      </c>
      <c r="AH139" s="16">
        <v>0</v>
      </c>
      <c r="AI139" s="42"/>
      <c r="AJ139" s="16">
        <v>0</v>
      </c>
      <c r="AK139" s="16">
        <v>0</v>
      </c>
      <c r="AL139" s="42"/>
      <c r="AM139" s="16">
        <v>0</v>
      </c>
      <c r="AN139" s="16">
        <v>0</v>
      </c>
      <c r="AO139" s="16">
        <v>0</v>
      </c>
      <c r="AP139" s="41"/>
      <c r="AQ139" s="16">
        <v>0</v>
      </c>
      <c r="AR139" s="16">
        <v>0</v>
      </c>
      <c r="AS139" s="16">
        <v>0</v>
      </c>
      <c r="AT139" s="16">
        <v>0</v>
      </c>
      <c r="AU139" s="16">
        <v>0</v>
      </c>
      <c r="AV139" s="41"/>
      <c r="AW139" s="16">
        <v>0</v>
      </c>
      <c r="AX139" s="16">
        <v>0</v>
      </c>
      <c r="AY139" s="16">
        <v>0</v>
      </c>
      <c r="AZ139" s="16">
        <v>0</v>
      </c>
      <c r="BA139" s="16">
        <v>0</v>
      </c>
      <c r="BB139" s="16">
        <v>0</v>
      </c>
      <c r="BC139" s="25">
        <v>0</v>
      </c>
      <c r="BD139" s="25">
        <v>0</v>
      </c>
      <c r="BE139" s="16">
        <v>0</v>
      </c>
      <c r="BF139" s="25">
        <v>0</v>
      </c>
      <c r="BG139" s="41"/>
      <c r="BH139" s="25">
        <v>0</v>
      </c>
      <c r="BI139" s="16">
        <v>0</v>
      </c>
      <c r="BJ139" s="16">
        <v>0</v>
      </c>
      <c r="BK139" s="15">
        <v>0</v>
      </c>
      <c r="BL139" s="15">
        <v>0</v>
      </c>
      <c r="BM139" s="16">
        <v>0</v>
      </c>
      <c r="BN139" s="41"/>
      <c r="BO139" s="16">
        <v>0</v>
      </c>
      <c r="BP139" s="15">
        <v>0</v>
      </c>
      <c r="BQ139" s="16">
        <v>0</v>
      </c>
      <c r="BR139" s="41"/>
      <c r="BS139" s="16">
        <v>0</v>
      </c>
      <c r="BT139" s="16">
        <v>0</v>
      </c>
      <c r="BU139" s="41"/>
      <c r="BV139" s="16">
        <v>0</v>
      </c>
      <c r="BW139" s="16">
        <v>0</v>
      </c>
      <c r="BX139" s="16">
        <v>0</v>
      </c>
      <c r="BY139" s="1">
        <v>0</v>
      </c>
      <c r="BZ139" s="41"/>
      <c r="CA139" s="16">
        <v>0</v>
      </c>
      <c r="CB139" s="15">
        <v>0</v>
      </c>
      <c r="CC139" s="1">
        <v>0</v>
      </c>
      <c r="CD139" s="15">
        <v>0</v>
      </c>
      <c r="CE139" s="41"/>
      <c r="CF139" s="16">
        <v>0</v>
      </c>
      <c r="CG139" s="42"/>
      <c r="CH139" s="16">
        <v>0</v>
      </c>
      <c r="CI139" s="41"/>
      <c r="CJ139" s="16">
        <v>0</v>
      </c>
      <c r="CK139" s="16">
        <v>0</v>
      </c>
      <c r="CL139" s="16">
        <v>0</v>
      </c>
      <c r="CM139" s="41"/>
      <c r="CN139" s="16">
        <v>0</v>
      </c>
      <c r="CO139" s="16">
        <v>0</v>
      </c>
      <c r="CP139" s="42"/>
      <c r="CQ139" s="16">
        <v>0</v>
      </c>
      <c r="CR139" s="16">
        <v>0</v>
      </c>
      <c r="CS139" s="41"/>
      <c r="CT139" s="16">
        <v>0</v>
      </c>
      <c r="CU139" s="16">
        <v>0</v>
      </c>
      <c r="CV139" s="42"/>
      <c r="CW139" s="16">
        <v>0</v>
      </c>
      <c r="CX139" s="16">
        <v>0</v>
      </c>
      <c r="CY139" s="16">
        <v>0</v>
      </c>
      <c r="CZ139" s="41"/>
      <c r="DA139" s="41"/>
      <c r="DB139" s="16">
        <v>0</v>
      </c>
      <c r="DC139" s="16">
        <v>0</v>
      </c>
      <c r="DD139" s="54">
        <v>0</v>
      </c>
      <c r="DE139" s="54">
        <v>0</v>
      </c>
      <c r="DF139" s="54">
        <v>0</v>
      </c>
      <c r="DG139" s="54">
        <v>0</v>
      </c>
      <c r="DH139" s="41"/>
      <c r="DI139" s="2">
        <v>0</v>
      </c>
      <c r="DJ139" s="1" t="s">
        <v>1082</v>
      </c>
      <c r="DK139" s="2">
        <v>0</v>
      </c>
      <c r="DL139" s="16">
        <v>0</v>
      </c>
      <c r="DM139" s="15">
        <v>0</v>
      </c>
      <c r="DN139" s="41"/>
      <c r="DO139" s="16">
        <v>0</v>
      </c>
      <c r="DP139" s="16">
        <v>0</v>
      </c>
      <c r="DQ139" s="16">
        <v>0</v>
      </c>
      <c r="DR139" s="15">
        <v>0</v>
      </c>
      <c r="DS139" s="41"/>
      <c r="DT139" s="16">
        <v>0</v>
      </c>
      <c r="DU139" s="16">
        <v>0</v>
      </c>
      <c r="DV139" s="16">
        <v>0</v>
      </c>
      <c r="DW139" s="16">
        <v>0</v>
      </c>
      <c r="DX139" s="41"/>
      <c r="DY139" s="16">
        <v>0</v>
      </c>
      <c r="DZ139" s="1">
        <v>0</v>
      </c>
      <c r="EA139" s="41"/>
      <c r="EB139" s="15">
        <v>0</v>
      </c>
      <c r="EC139" s="41"/>
      <c r="ED139" s="15">
        <v>0</v>
      </c>
      <c r="EE139" s="15">
        <v>0</v>
      </c>
      <c r="EF139" s="15">
        <v>0</v>
      </c>
      <c r="EG139" s="15">
        <v>0</v>
      </c>
      <c r="EH139" s="15">
        <v>0</v>
      </c>
      <c r="EI139" s="16">
        <v>0</v>
      </c>
      <c r="EJ139" s="16">
        <v>0</v>
      </c>
      <c r="EK139" s="1">
        <v>0</v>
      </c>
      <c r="EL139" s="41"/>
      <c r="EM139" s="16">
        <v>0</v>
      </c>
      <c r="EN139" s="16">
        <v>0</v>
      </c>
      <c r="EO139" s="16">
        <v>0</v>
      </c>
      <c r="EP139" s="16">
        <v>0</v>
      </c>
      <c r="EQ139" s="16">
        <v>0</v>
      </c>
      <c r="ER139" s="16">
        <v>0</v>
      </c>
      <c r="ES139" s="16" t="s">
        <v>1082</v>
      </c>
      <c r="ET139" s="16">
        <v>0</v>
      </c>
      <c r="EU139" s="1" t="s">
        <v>1082</v>
      </c>
      <c r="EV139" s="1" t="s">
        <v>1082</v>
      </c>
      <c r="EW139" s="1" t="s">
        <v>1082</v>
      </c>
      <c r="EX139" s="16">
        <v>0</v>
      </c>
      <c r="EY139" s="16">
        <v>0</v>
      </c>
      <c r="EZ139" s="42"/>
      <c r="FA139" s="16">
        <v>0</v>
      </c>
      <c r="FB139" s="16">
        <v>0</v>
      </c>
      <c r="FC139" s="40">
        <v>0</v>
      </c>
      <c r="FD139" s="1" t="s">
        <v>1082</v>
      </c>
      <c r="FE139" s="1" t="s">
        <v>1082</v>
      </c>
      <c r="FF139" s="1" t="s">
        <v>1082</v>
      </c>
      <c r="FG139" s="1" t="s">
        <v>1082</v>
      </c>
      <c r="FH139" s="1" t="s">
        <v>1082</v>
      </c>
      <c r="FI139" s="1" t="s">
        <v>1082</v>
      </c>
      <c r="FJ139" s="1" t="s">
        <v>1082</v>
      </c>
      <c r="FK139" s="1" t="s">
        <v>1082</v>
      </c>
      <c r="FL139" s="1" t="s">
        <v>1082</v>
      </c>
      <c r="FM139" s="1" t="s">
        <v>1082</v>
      </c>
      <c r="FN139" s="1" t="s">
        <v>1082</v>
      </c>
      <c r="FO139" s="1" t="s">
        <v>1082</v>
      </c>
      <c r="FP139" s="1" t="s">
        <v>1082</v>
      </c>
      <c r="FQ139" s="1" t="s">
        <v>1082</v>
      </c>
      <c r="FR139" s="1" t="s">
        <v>1082</v>
      </c>
      <c r="FS139" s="1" t="s">
        <v>1082</v>
      </c>
      <c r="FT139" s="1" t="s">
        <v>1082</v>
      </c>
      <c r="FU139" s="1" t="s">
        <v>1082</v>
      </c>
      <c r="FV139" s="1" t="s">
        <v>1082</v>
      </c>
      <c r="FW139" s="1" t="s">
        <v>1082</v>
      </c>
    </row>
    <row r="140" spans="1:179" s="31" customFormat="1" ht="120" customHeight="1" x14ac:dyDescent="0.25">
      <c r="A140" s="35" t="s">
        <v>2319</v>
      </c>
      <c r="B140" s="1" t="s">
        <v>1466</v>
      </c>
      <c r="C140" s="1" t="s">
        <v>1467</v>
      </c>
      <c r="D140" s="1" t="s">
        <v>1395</v>
      </c>
      <c r="E140" s="1">
        <v>4</v>
      </c>
      <c r="F140" s="1" t="s">
        <v>1468</v>
      </c>
      <c r="G140" s="1">
        <v>2</v>
      </c>
      <c r="H140" s="7" t="s">
        <v>1469</v>
      </c>
      <c r="I140" s="17">
        <v>2005</v>
      </c>
      <c r="J140" s="1" t="s">
        <v>399</v>
      </c>
      <c r="K140" s="17">
        <v>2006</v>
      </c>
      <c r="L140" s="1" t="s">
        <v>29</v>
      </c>
      <c r="M140" s="1">
        <v>1</v>
      </c>
      <c r="N140" s="1" t="s">
        <v>29</v>
      </c>
      <c r="O140" s="1" t="s">
        <v>29</v>
      </c>
      <c r="P140" s="1" t="s">
        <v>29</v>
      </c>
      <c r="Q140" s="35" t="s">
        <v>29</v>
      </c>
      <c r="R140" s="1" t="s">
        <v>1470</v>
      </c>
      <c r="S140" s="1" t="s">
        <v>29</v>
      </c>
      <c r="T140" s="1" t="s">
        <v>29</v>
      </c>
      <c r="U140" s="1" t="s">
        <v>29</v>
      </c>
      <c r="V140" s="35" t="s">
        <v>29</v>
      </c>
      <c r="W140" s="1" t="s">
        <v>51</v>
      </c>
      <c r="X140" s="1" t="s">
        <v>31</v>
      </c>
      <c r="Y140" s="16">
        <v>1</v>
      </c>
      <c r="Z140" s="42"/>
      <c r="AA140" s="42"/>
      <c r="AB140" s="25">
        <v>0</v>
      </c>
      <c r="AC140" s="25">
        <v>0</v>
      </c>
      <c r="AD140" s="16">
        <v>0</v>
      </c>
      <c r="AE140" s="16">
        <v>0</v>
      </c>
      <c r="AF140" s="16">
        <v>0</v>
      </c>
      <c r="AG140" s="16">
        <v>0</v>
      </c>
      <c r="AH140" s="16">
        <v>0</v>
      </c>
      <c r="AI140" s="42"/>
      <c r="AJ140" s="16">
        <v>0</v>
      </c>
      <c r="AK140" s="16">
        <v>0</v>
      </c>
      <c r="AL140" s="42"/>
      <c r="AM140" s="16">
        <v>0</v>
      </c>
      <c r="AN140" s="16">
        <v>0</v>
      </c>
      <c r="AO140" s="16">
        <v>0</v>
      </c>
      <c r="AP140" s="41"/>
      <c r="AQ140" s="16">
        <v>0</v>
      </c>
      <c r="AR140" s="16">
        <v>0</v>
      </c>
      <c r="AS140" s="16">
        <v>0</v>
      </c>
      <c r="AT140" s="16">
        <v>0</v>
      </c>
      <c r="AU140" s="16">
        <v>0</v>
      </c>
      <c r="AV140" s="41"/>
      <c r="AW140" s="16">
        <v>0</v>
      </c>
      <c r="AX140" s="16">
        <v>0</v>
      </c>
      <c r="AY140" s="16">
        <v>0</v>
      </c>
      <c r="AZ140" s="16">
        <v>0</v>
      </c>
      <c r="BA140" s="16">
        <v>0</v>
      </c>
      <c r="BB140" s="16">
        <v>0</v>
      </c>
      <c r="BC140" s="25">
        <v>0</v>
      </c>
      <c r="BD140" s="25">
        <v>0</v>
      </c>
      <c r="BE140" s="16">
        <v>0</v>
      </c>
      <c r="BF140" s="25">
        <v>0</v>
      </c>
      <c r="BG140" s="41"/>
      <c r="BH140" s="25">
        <v>0</v>
      </c>
      <c r="BI140" s="16">
        <v>0</v>
      </c>
      <c r="BJ140" s="16">
        <v>0</v>
      </c>
      <c r="BK140" s="15">
        <v>0</v>
      </c>
      <c r="BL140" s="15">
        <v>0</v>
      </c>
      <c r="BM140" s="16">
        <v>0</v>
      </c>
      <c r="BN140" s="41"/>
      <c r="BO140" s="16">
        <v>0</v>
      </c>
      <c r="BP140" s="15">
        <v>0</v>
      </c>
      <c r="BQ140" s="16">
        <v>0</v>
      </c>
      <c r="BR140" s="41"/>
      <c r="BS140" s="16">
        <v>0</v>
      </c>
      <c r="BT140" s="16">
        <v>0</v>
      </c>
      <c r="BU140" s="41"/>
      <c r="BV140" s="16">
        <v>0</v>
      </c>
      <c r="BW140" s="16">
        <v>0</v>
      </c>
      <c r="BX140" s="16">
        <v>0</v>
      </c>
      <c r="BY140" s="1">
        <v>0</v>
      </c>
      <c r="BZ140" s="41"/>
      <c r="CA140" s="16">
        <v>0</v>
      </c>
      <c r="CB140" s="15">
        <v>0</v>
      </c>
      <c r="CC140" s="1">
        <v>0</v>
      </c>
      <c r="CD140" s="15">
        <v>0</v>
      </c>
      <c r="CE140" s="41"/>
      <c r="CF140" s="16">
        <v>0</v>
      </c>
      <c r="CG140" s="42"/>
      <c r="CH140" s="16">
        <v>0</v>
      </c>
      <c r="CI140" s="41"/>
      <c r="CJ140" s="16">
        <v>0</v>
      </c>
      <c r="CK140" s="16">
        <v>0</v>
      </c>
      <c r="CL140" s="16">
        <v>0</v>
      </c>
      <c r="CM140" s="41"/>
      <c r="CN140" s="16">
        <v>0</v>
      </c>
      <c r="CO140" s="16">
        <v>0</v>
      </c>
      <c r="CP140" s="42"/>
      <c r="CQ140" s="16">
        <v>0</v>
      </c>
      <c r="CR140" s="16">
        <v>0</v>
      </c>
      <c r="CS140" s="41"/>
      <c r="CT140" s="16">
        <v>0</v>
      </c>
      <c r="CU140" s="16">
        <v>0</v>
      </c>
      <c r="CV140" s="42"/>
      <c r="CW140" s="16">
        <v>0</v>
      </c>
      <c r="CX140" s="16">
        <v>0</v>
      </c>
      <c r="CY140" s="16">
        <v>0</v>
      </c>
      <c r="CZ140" s="41"/>
      <c r="DA140" s="41"/>
      <c r="DB140" s="16">
        <v>0</v>
      </c>
      <c r="DC140" s="16">
        <v>0</v>
      </c>
      <c r="DD140" s="54">
        <v>0</v>
      </c>
      <c r="DE140" s="54">
        <v>0</v>
      </c>
      <c r="DF140" s="54">
        <v>0</v>
      </c>
      <c r="DG140" s="54">
        <v>0</v>
      </c>
      <c r="DH140" s="41"/>
      <c r="DI140" s="2">
        <v>0</v>
      </c>
      <c r="DJ140" s="1" t="s">
        <v>1082</v>
      </c>
      <c r="DK140" s="2">
        <v>0</v>
      </c>
      <c r="DL140" s="16">
        <v>0</v>
      </c>
      <c r="DM140" s="15">
        <v>0</v>
      </c>
      <c r="DN140" s="41"/>
      <c r="DO140" s="16">
        <v>0</v>
      </c>
      <c r="DP140" s="16">
        <v>0</v>
      </c>
      <c r="DQ140" s="16">
        <v>0</v>
      </c>
      <c r="DR140" s="15">
        <v>0</v>
      </c>
      <c r="DS140" s="41"/>
      <c r="DT140" s="16">
        <v>0</v>
      </c>
      <c r="DU140" s="16">
        <v>0</v>
      </c>
      <c r="DV140" s="16">
        <v>0</v>
      </c>
      <c r="DW140" s="16">
        <v>0</v>
      </c>
      <c r="DX140" s="41"/>
      <c r="DY140" s="16">
        <v>0</v>
      </c>
      <c r="DZ140" s="1">
        <v>0</v>
      </c>
      <c r="EA140" s="41"/>
      <c r="EB140" s="15">
        <v>0</v>
      </c>
      <c r="EC140" s="41"/>
      <c r="ED140" s="15">
        <v>0</v>
      </c>
      <c r="EE140" s="15">
        <v>0</v>
      </c>
      <c r="EF140" s="15">
        <v>0</v>
      </c>
      <c r="EG140" s="15">
        <v>0</v>
      </c>
      <c r="EH140" s="15">
        <v>0</v>
      </c>
      <c r="EI140" s="16">
        <v>0</v>
      </c>
      <c r="EJ140" s="16">
        <v>0</v>
      </c>
      <c r="EK140" s="1">
        <v>0</v>
      </c>
      <c r="EL140" s="41"/>
      <c r="EM140" s="16">
        <v>0</v>
      </c>
      <c r="EN140" s="16">
        <v>0</v>
      </c>
      <c r="EO140" s="16">
        <v>0</v>
      </c>
      <c r="EP140" s="16">
        <v>0</v>
      </c>
      <c r="EQ140" s="16">
        <v>0</v>
      </c>
      <c r="ER140" s="16">
        <v>0</v>
      </c>
      <c r="ES140" s="16" t="s">
        <v>1082</v>
      </c>
      <c r="ET140" s="16">
        <v>0</v>
      </c>
      <c r="EU140" s="1" t="s">
        <v>1082</v>
      </c>
      <c r="EV140" s="1" t="s">
        <v>1082</v>
      </c>
      <c r="EW140" s="1" t="s">
        <v>1082</v>
      </c>
      <c r="EX140" s="16">
        <v>0</v>
      </c>
      <c r="EY140" s="16">
        <v>0</v>
      </c>
      <c r="EZ140" s="42"/>
      <c r="FA140" s="16">
        <v>0</v>
      </c>
      <c r="FB140" s="16">
        <v>0</v>
      </c>
      <c r="FC140" s="40">
        <v>0</v>
      </c>
      <c r="FD140" s="1" t="s">
        <v>1082</v>
      </c>
      <c r="FE140" s="1" t="s">
        <v>1082</v>
      </c>
      <c r="FF140" s="1" t="s">
        <v>1082</v>
      </c>
      <c r="FG140" s="1" t="s">
        <v>1082</v>
      </c>
      <c r="FH140" s="1" t="s">
        <v>1082</v>
      </c>
      <c r="FI140" s="1" t="s">
        <v>1082</v>
      </c>
      <c r="FJ140" s="1" t="s">
        <v>1082</v>
      </c>
      <c r="FK140" s="1" t="s">
        <v>1082</v>
      </c>
      <c r="FL140" s="1" t="s">
        <v>1082</v>
      </c>
      <c r="FM140" s="1" t="s">
        <v>1082</v>
      </c>
      <c r="FN140" s="1" t="s">
        <v>1082</v>
      </c>
      <c r="FO140" s="1" t="s">
        <v>1082</v>
      </c>
      <c r="FP140" s="1" t="s">
        <v>1082</v>
      </c>
      <c r="FQ140" s="1" t="s">
        <v>1082</v>
      </c>
      <c r="FR140" s="1" t="s">
        <v>1082</v>
      </c>
      <c r="FS140" s="1" t="s">
        <v>1082</v>
      </c>
      <c r="FT140" s="1" t="s">
        <v>1082</v>
      </c>
      <c r="FU140" s="1" t="s">
        <v>1082</v>
      </c>
      <c r="FV140" s="1" t="s">
        <v>1082</v>
      </c>
      <c r="FW140" s="1" t="s">
        <v>1082</v>
      </c>
    </row>
    <row r="141" spans="1:179" ht="120" customHeight="1" x14ac:dyDescent="0.25">
      <c r="A141" s="35" t="s">
        <v>2320</v>
      </c>
      <c r="B141" s="75" t="s">
        <v>386</v>
      </c>
      <c r="C141" s="75" t="s">
        <v>387</v>
      </c>
      <c r="D141" s="75" t="s">
        <v>25</v>
      </c>
      <c r="E141" s="75">
        <v>1</v>
      </c>
      <c r="F141" s="75" t="s">
        <v>388</v>
      </c>
      <c r="G141" s="75">
        <v>2</v>
      </c>
      <c r="H141" s="76" t="s">
        <v>389</v>
      </c>
      <c r="I141" s="77">
        <v>2005</v>
      </c>
      <c r="J141" s="75" t="s">
        <v>390</v>
      </c>
      <c r="K141" s="77">
        <v>2006</v>
      </c>
      <c r="L141" s="75" t="s">
        <v>29</v>
      </c>
      <c r="M141" s="75">
        <v>1</v>
      </c>
      <c r="N141" s="75" t="s">
        <v>29</v>
      </c>
      <c r="O141" s="75" t="s">
        <v>29</v>
      </c>
      <c r="P141" s="75" t="s">
        <v>29</v>
      </c>
      <c r="Q141" s="35" t="s">
        <v>29</v>
      </c>
      <c r="R141" s="75" t="s">
        <v>391</v>
      </c>
      <c r="S141" s="75" t="s">
        <v>29</v>
      </c>
      <c r="T141" s="75" t="s">
        <v>29</v>
      </c>
      <c r="U141" s="75" t="s">
        <v>29</v>
      </c>
      <c r="V141" s="35" t="s">
        <v>29</v>
      </c>
      <c r="W141" s="75" t="s">
        <v>30</v>
      </c>
      <c r="X141" s="75" t="s">
        <v>385</v>
      </c>
      <c r="Y141" s="93">
        <v>1</v>
      </c>
      <c r="Z141" s="79"/>
      <c r="AA141" s="79"/>
      <c r="AB141" s="96">
        <v>1</v>
      </c>
      <c r="AC141" s="96">
        <v>0</v>
      </c>
      <c r="AD141" s="109">
        <v>1</v>
      </c>
      <c r="AE141" s="93">
        <v>0</v>
      </c>
      <c r="AF141" s="101">
        <v>1</v>
      </c>
      <c r="AG141" s="93">
        <v>0</v>
      </c>
      <c r="AH141" s="92">
        <v>2</v>
      </c>
      <c r="AI141" s="79"/>
      <c r="AJ141" s="93">
        <v>0</v>
      </c>
      <c r="AK141" s="93">
        <v>0</v>
      </c>
      <c r="AL141" s="79"/>
      <c r="AM141" s="92">
        <v>2</v>
      </c>
      <c r="AN141" s="92">
        <v>2</v>
      </c>
      <c r="AO141" s="93">
        <v>0</v>
      </c>
      <c r="AP141" s="78"/>
      <c r="AQ141" s="93">
        <v>0</v>
      </c>
      <c r="AR141" s="93">
        <v>0</v>
      </c>
      <c r="AS141" s="93">
        <v>0</v>
      </c>
      <c r="AT141" s="93">
        <v>0</v>
      </c>
      <c r="AU141" s="93">
        <v>0</v>
      </c>
      <c r="AV141" s="78"/>
      <c r="AW141" s="93">
        <v>0</v>
      </c>
      <c r="AX141" s="93">
        <v>0</v>
      </c>
      <c r="AY141" s="93">
        <v>0</v>
      </c>
      <c r="AZ141" s="93">
        <v>0</v>
      </c>
      <c r="BA141" s="93">
        <v>0</v>
      </c>
      <c r="BB141" s="93">
        <v>0</v>
      </c>
      <c r="BC141" s="96">
        <v>0</v>
      </c>
      <c r="BD141" s="96">
        <v>0</v>
      </c>
      <c r="BE141" s="93">
        <v>0</v>
      </c>
      <c r="BF141" s="96">
        <v>0</v>
      </c>
      <c r="BG141" s="78"/>
      <c r="BH141" s="124">
        <v>1</v>
      </c>
      <c r="BI141" s="93">
        <v>0</v>
      </c>
      <c r="BJ141" s="93">
        <v>0</v>
      </c>
      <c r="BK141" s="15" t="s">
        <v>1082</v>
      </c>
      <c r="BL141" s="15" t="s">
        <v>1082</v>
      </c>
      <c r="BM141" s="109">
        <v>1</v>
      </c>
      <c r="BN141" s="78"/>
      <c r="BO141" s="101">
        <v>1</v>
      </c>
      <c r="BP141" s="15" t="s">
        <v>1082</v>
      </c>
      <c r="BQ141" s="92">
        <v>2</v>
      </c>
      <c r="BR141" s="78"/>
      <c r="BS141" s="109">
        <v>1</v>
      </c>
      <c r="BT141" s="93">
        <v>0</v>
      </c>
      <c r="BU141" s="78"/>
      <c r="BV141" s="93">
        <v>0</v>
      </c>
      <c r="BW141" s="93">
        <v>0</v>
      </c>
      <c r="BX141" s="93">
        <v>0</v>
      </c>
      <c r="BY141" s="1">
        <v>0</v>
      </c>
      <c r="BZ141" s="78"/>
      <c r="CA141" s="93">
        <v>0</v>
      </c>
      <c r="CB141" s="15" t="s">
        <v>1082</v>
      </c>
      <c r="CC141" s="1">
        <v>0</v>
      </c>
      <c r="CD141" s="15" t="s">
        <v>1082</v>
      </c>
      <c r="CE141" s="78"/>
      <c r="CF141" s="93">
        <v>0</v>
      </c>
      <c r="CG141" s="79"/>
      <c r="CH141" s="101">
        <v>1</v>
      </c>
      <c r="CI141" s="78"/>
      <c r="CJ141" s="101">
        <v>1</v>
      </c>
      <c r="CK141" s="101">
        <v>1</v>
      </c>
      <c r="CL141" s="93">
        <v>0</v>
      </c>
      <c r="CM141" s="78"/>
      <c r="CN141" s="93">
        <v>0</v>
      </c>
      <c r="CO141" s="93">
        <v>0</v>
      </c>
      <c r="CP141" s="79"/>
      <c r="CQ141" s="93">
        <v>0</v>
      </c>
      <c r="CR141" s="93">
        <v>0</v>
      </c>
      <c r="CS141" s="78"/>
      <c r="CT141" s="93">
        <v>8</v>
      </c>
      <c r="CU141" s="93">
        <v>1016</v>
      </c>
      <c r="CV141" s="79"/>
      <c r="CW141" s="93">
        <v>1</v>
      </c>
      <c r="CX141" s="93">
        <v>0</v>
      </c>
      <c r="CY141" s="93">
        <v>0</v>
      </c>
      <c r="CZ141" s="78"/>
      <c r="DA141" s="78"/>
      <c r="DB141" s="109">
        <v>1</v>
      </c>
      <c r="DC141" s="94">
        <v>1</v>
      </c>
      <c r="DD141" s="92">
        <v>2</v>
      </c>
      <c r="DE141" s="97">
        <v>0</v>
      </c>
      <c r="DF141" s="97">
        <v>0</v>
      </c>
      <c r="DG141" s="97">
        <v>0</v>
      </c>
      <c r="DH141" s="78"/>
      <c r="DI141" s="83">
        <v>0</v>
      </c>
      <c r="DJ141" s="1" t="s">
        <v>1082</v>
      </c>
      <c r="DK141" s="83">
        <v>0</v>
      </c>
      <c r="DL141" s="93">
        <v>0</v>
      </c>
      <c r="DM141" s="15" t="s">
        <v>1082</v>
      </c>
      <c r="DN141" s="78"/>
      <c r="DO141" s="93">
        <v>0</v>
      </c>
      <c r="DP141" s="93">
        <v>0</v>
      </c>
      <c r="DQ141" s="93">
        <v>0</v>
      </c>
      <c r="DR141" s="15" t="s">
        <v>1082</v>
      </c>
      <c r="DS141" s="78"/>
      <c r="DT141" s="93">
        <v>0</v>
      </c>
      <c r="DU141" s="93">
        <v>0</v>
      </c>
      <c r="DV141" s="93">
        <v>0</v>
      </c>
      <c r="DW141" s="93">
        <v>0</v>
      </c>
      <c r="DX141" s="78"/>
      <c r="DY141" s="93">
        <v>0</v>
      </c>
      <c r="DZ141" s="1">
        <v>0</v>
      </c>
      <c r="EA141" s="78"/>
      <c r="EB141" s="15" t="s">
        <v>1082</v>
      </c>
      <c r="EC141" s="78"/>
      <c r="ED141" s="15" t="s">
        <v>1082</v>
      </c>
      <c r="EE141" s="15" t="s">
        <v>1082</v>
      </c>
      <c r="EF141" s="15" t="s">
        <v>1082</v>
      </c>
      <c r="EG141" s="15" t="s">
        <v>1082</v>
      </c>
      <c r="EH141" s="15" t="s">
        <v>1082</v>
      </c>
      <c r="EI141" s="93">
        <v>0</v>
      </c>
      <c r="EJ141" s="93">
        <v>0</v>
      </c>
      <c r="EK141" s="1">
        <v>0</v>
      </c>
      <c r="EL141" s="78"/>
      <c r="EM141" s="93">
        <v>0</v>
      </c>
      <c r="EN141" s="93">
        <v>0</v>
      </c>
      <c r="EO141" s="93">
        <v>0</v>
      </c>
      <c r="EP141" s="93">
        <v>0</v>
      </c>
      <c r="EQ141" s="93">
        <v>0</v>
      </c>
      <c r="ER141" s="93">
        <v>0</v>
      </c>
      <c r="ES141" s="93" t="s">
        <v>1082</v>
      </c>
      <c r="ET141" s="93">
        <v>0</v>
      </c>
      <c r="EU141" s="1" t="s">
        <v>1082</v>
      </c>
      <c r="EV141" s="1" t="s">
        <v>1082</v>
      </c>
      <c r="EW141" s="1" t="s">
        <v>1082</v>
      </c>
      <c r="EX141" s="93">
        <v>0</v>
      </c>
      <c r="EY141" s="93">
        <v>0</v>
      </c>
      <c r="EZ141" s="79"/>
      <c r="FA141" s="93">
        <v>0</v>
      </c>
      <c r="FB141" s="93">
        <v>0</v>
      </c>
      <c r="FC141" s="92">
        <v>2</v>
      </c>
      <c r="FD141" s="102">
        <v>1</v>
      </c>
      <c r="FE141" s="93">
        <v>0</v>
      </c>
      <c r="FF141" s="101">
        <v>1</v>
      </c>
      <c r="FG141" s="124">
        <v>0</v>
      </c>
      <c r="FH141" s="1">
        <v>0</v>
      </c>
      <c r="FI141" s="101">
        <v>1</v>
      </c>
      <c r="FJ141" s="101">
        <v>1</v>
      </c>
      <c r="FK141" s="93">
        <v>0</v>
      </c>
      <c r="FL141" s="93">
        <v>0</v>
      </c>
      <c r="FM141" s="93">
        <v>0</v>
      </c>
      <c r="FN141" s="93">
        <v>0</v>
      </c>
      <c r="FO141" s="93">
        <v>0</v>
      </c>
      <c r="FP141" s="93">
        <v>0</v>
      </c>
      <c r="FQ141" s="93">
        <v>0</v>
      </c>
      <c r="FR141" s="93">
        <v>0</v>
      </c>
      <c r="FS141" s="93">
        <v>0</v>
      </c>
      <c r="FT141" s="93">
        <v>0</v>
      </c>
      <c r="FU141" s="93">
        <v>0</v>
      </c>
      <c r="FV141" s="93">
        <v>0</v>
      </c>
      <c r="FW141" s="101">
        <v>1</v>
      </c>
    </row>
    <row r="142" spans="1:179" ht="120" customHeight="1" x14ac:dyDescent="0.25">
      <c r="A142" s="35" t="s">
        <v>2321</v>
      </c>
      <c r="B142" s="75" t="s">
        <v>392</v>
      </c>
      <c r="C142" s="75" t="s">
        <v>393</v>
      </c>
      <c r="D142" s="75" t="s">
        <v>34</v>
      </c>
      <c r="E142" s="75">
        <v>1</v>
      </c>
      <c r="F142" s="75" t="s">
        <v>394</v>
      </c>
      <c r="G142" s="75">
        <v>1</v>
      </c>
      <c r="H142" s="76" t="s">
        <v>1959</v>
      </c>
      <c r="I142" s="77">
        <v>2005</v>
      </c>
      <c r="J142" s="76" t="s">
        <v>1960</v>
      </c>
      <c r="K142" s="77">
        <v>2006</v>
      </c>
      <c r="L142" s="75" t="s">
        <v>29</v>
      </c>
      <c r="M142" s="75">
        <v>1</v>
      </c>
      <c r="N142" s="75" t="s">
        <v>29</v>
      </c>
      <c r="O142" s="75" t="s">
        <v>29</v>
      </c>
      <c r="P142" s="75" t="s">
        <v>29</v>
      </c>
      <c r="Q142" s="35" t="s">
        <v>29</v>
      </c>
      <c r="R142" s="75" t="s">
        <v>29</v>
      </c>
      <c r="S142" s="75" t="s">
        <v>29</v>
      </c>
      <c r="T142" s="75" t="s">
        <v>29</v>
      </c>
      <c r="U142" s="75" t="s">
        <v>29</v>
      </c>
      <c r="V142" s="35" t="s">
        <v>29</v>
      </c>
      <c r="W142" s="75" t="s">
        <v>51</v>
      </c>
      <c r="X142" s="75" t="s">
        <v>395</v>
      </c>
      <c r="Y142" s="93">
        <v>1</v>
      </c>
      <c r="Z142" s="79"/>
      <c r="AA142" s="79"/>
      <c r="AB142" s="96">
        <v>0</v>
      </c>
      <c r="AC142" s="96">
        <v>0</v>
      </c>
      <c r="AD142" s="93">
        <v>0</v>
      </c>
      <c r="AE142" s="93">
        <v>0</v>
      </c>
      <c r="AF142" s="93">
        <v>0</v>
      </c>
      <c r="AG142" s="93">
        <v>0</v>
      </c>
      <c r="AH142" s="93">
        <v>0</v>
      </c>
      <c r="AI142" s="79"/>
      <c r="AJ142" s="93">
        <v>0</v>
      </c>
      <c r="AK142" s="93">
        <v>0</v>
      </c>
      <c r="AL142" s="79"/>
      <c r="AM142" s="93">
        <v>0</v>
      </c>
      <c r="AN142" s="93">
        <v>0</v>
      </c>
      <c r="AO142" s="93">
        <v>0</v>
      </c>
      <c r="AP142" s="78"/>
      <c r="AQ142" s="93">
        <v>0</v>
      </c>
      <c r="AR142" s="93">
        <v>0</v>
      </c>
      <c r="AS142" s="93">
        <v>0</v>
      </c>
      <c r="AT142" s="93">
        <v>0</v>
      </c>
      <c r="AU142" s="93">
        <v>0</v>
      </c>
      <c r="AV142" s="78"/>
      <c r="AW142" s="93">
        <v>0</v>
      </c>
      <c r="AX142" s="93">
        <v>0</v>
      </c>
      <c r="AY142" s="93">
        <v>0</v>
      </c>
      <c r="AZ142" s="93">
        <v>0</v>
      </c>
      <c r="BA142" s="93">
        <v>0</v>
      </c>
      <c r="BB142" s="93">
        <v>0</v>
      </c>
      <c r="BC142" s="96">
        <v>0</v>
      </c>
      <c r="BD142" s="96">
        <v>0</v>
      </c>
      <c r="BE142" s="93">
        <v>0</v>
      </c>
      <c r="BF142" s="96">
        <v>0</v>
      </c>
      <c r="BG142" s="78"/>
      <c r="BH142" s="96">
        <v>0</v>
      </c>
      <c r="BI142" s="93">
        <v>0</v>
      </c>
      <c r="BJ142" s="93">
        <v>0</v>
      </c>
      <c r="BK142" s="15" t="s">
        <v>1082</v>
      </c>
      <c r="BL142" s="15" t="s">
        <v>1082</v>
      </c>
      <c r="BM142" s="93">
        <v>0</v>
      </c>
      <c r="BN142" s="78"/>
      <c r="BO142" s="93">
        <v>0</v>
      </c>
      <c r="BP142" s="15" t="s">
        <v>1082</v>
      </c>
      <c r="BQ142" s="93">
        <v>0</v>
      </c>
      <c r="BR142" s="78"/>
      <c r="BS142" s="93">
        <v>0</v>
      </c>
      <c r="BT142" s="93">
        <v>0</v>
      </c>
      <c r="BU142" s="78"/>
      <c r="BV142" s="93">
        <v>0</v>
      </c>
      <c r="BW142" s="93">
        <v>0</v>
      </c>
      <c r="BX142" s="93">
        <v>0</v>
      </c>
      <c r="BY142" s="1">
        <v>0</v>
      </c>
      <c r="BZ142" s="78"/>
      <c r="CA142" s="93">
        <v>0</v>
      </c>
      <c r="CB142" s="15" t="s">
        <v>1082</v>
      </c>
      <c r="CC142" s="1">
        <v>0</v>
      </c>
      <c r="CD142" s="15" t="s">
        <v>1082</v>
      </c>
      <c r="CE142" s="78"/>
      <c r="CF142" s="93">
        <v>0</v>
      </c>
      <c r="CG142" s="79"/>
      <c r="CH142" s="93">
        <v>0</v>
      </c>
      <c r="CI142" s="78"/>
      <c r="CJ142" s="93">
        <v>0</v>
      </c>
      <c r="CK142" s="93">
        <v>0</v>
      </c>
      <c r="CL142" s="93">
        <v>0</v>
      </c>
      <c r="CM142" s="78"/>
      <c r="CN142" s="93">
        <v>0</v>
      </c>
      <c r="CO142" s="93">
        <v>0</v>
      </c>
      <c r="CP142" s="79"/>
      <c r="CQ142" s="93">
        <v>0</v>
      </c>
      <c r="CR142" s="93">
        <v>0</v>
      </c>
      <c r="CS142" s="78"/>
      <c r="CT142" s="93">
        <v>0</v>
      </c>
      <c r="CU142" s="93">
        <v>0</v>
      </c>
      <c r="CV142" s="79"/>
      <c r="CW142" s="93">
        <v>0</v>
      </c>
      <c r="CX142" s="93">
        <v>0</v>
      </c>
      <c r="CY142" s="93">
        <v>0</v>
      </c>
      <c r="CZ142" s="78"/>
      <c r="DA142" s="78"/>
      <c r="DB142" s="93">
        <v>0</v>
      </c>
      <c r="DC142" s="93">
        <v>0</v>
      </c>
      <c r="DD142" s="97">
        <v>0</v>
      </c>
      <c r="DE142" s="97">
        <v>0</v>
      </c>
      <c r="DF142" s="97">
        <v>0</v>
      </c>
      <c r="DG142" s="97">
        <v>0</v>
      </c>
      <c r="DH142" s="78"/>
      <c r="DI142" s="83">
        <v>0</v>
      </c>
      <c r="DJ142" s="1" t="s">
        <v>1082</v>
      </c>
      <c r="DK142" s="83">
        <v>0</v>
      </c>
      <c r="DL142" s="93">
        <v>0</v>
      </c>
      <c r="DM142" s="15" t="s">
        <v>1082</v>
      </c>
      <c r="DN142" s="78"/>
      <c r="DO142" s="93">
        <v>0</v>
      </c>
      <c r="DP142" s="93">
        <v>0</v>
      </c>
      <c r="DQ142" s="93">
        <v>0</v>
      </c>
      <c r="DR142" s="15" t="s">
        <v>1082</v>
      </c>
      <c r="DS142" s="78"/>
      <c r="DT142" s="93">
        <v>0</v>
      </c>
      <c r="DU142" s="93">
        <v>0</v>
      </c>
      <c r="DV142" s="93">
        <v>0</v>
      </c>
      <c r="DW142" s="93">
        <v>0</v>
      </c>
      <c r="DX142" s="78"/>
      <c r="DY142" s="93">
        <v>0</v>
      </c>
      <c r="DZ142" s="1">
        <v>0</v>
      </c>
      <c r="EA142" s="78"/>
      <c r="EB142" s="15" t="s">
        <v>1082</v>
      </c>
      <c r="EC142" s="78"/>
      <c r="ED142" s="15" t="s">
        <v>1082</v>
      </c>
      <c r="EE142" s="15" t="s">
        <v>1082</v>
      </c>
      <c r="EF142" s="15" t="s">
        <v>1082</v>
      </c>
      <c r="EG142" s="15" t="s">
        <v>1082</v>
      </c>
      <c r="EH142" s="15" t="s">
        <v>1082</v>
      </c>
      <c r="EI142" s="93">
        <v>0</v>
      </c>
      <c r="EJ142" s="93">
        <v>0</v>
      </c>
      <c r="EK142" s="1">
        <v>0</v>
      </c>
      <c r="EL142" s="78"/>
      <c r="EM142" s="93">
        <v>0</v>
      </c>
      <c r="EN142" s="93">
        <v>0</v>
      </c>
      <c r="EO142" s="93">
        <v>0</v>
      </c>
      <c r="EP142" s="93">
        <v>0</v>
      </c>
      <c r="EQ142" s="93">
        <v>0</v>
      </c>
      <c r="ER142" s="93">
        <v>0</v>
      </c>
      <c r="ES142" s="93" t="s">
        <v>1082</v>
      </c>
      <c r="ET142" s="93">
        <v>0</v>
      </c>
      <c r="EU142" s="1" t="s">
        <v>1082</v>
      </c>
      <c r="EV142" s="1" t="s">
        <v>1082</v>
      </c>
      <c r="EW142" s="1" t="s">
        <v>1082</v>
      </c>
      <c r="EX142" s="93">
        <v>0</v>
      </c>
      <c r="EY142" s="93">
        <v>0</v>
      </c>
      <c r="EZ142" s="79"/>
      <c r="FA142" s="93">
        <v>0</v>
      </c>
      <c r="FB142" s="93">
        <v>0</v>
      </c>
      <c r="FC142" s="92">
        <v>2</v>
      </c>
      <c r="FD142" s="98">
        <v>0</v>
      </c>
      <c r="FE142" s="93">
        <v>0</v>
      </c>
      <c r="FF142" s="93">
        <v>0</v>
      </c>
      <c r="FG142" s="93">
        <v>0</v>
      </c>
      <c r="FH142" s="1">
        <v>0</v>
      </c>
      <c r="FI142" s="93">
        <v>0</v>
      </c>
      <c r="FJ142" s="93">
        <v>0</v>
      </c>
      <c r="FK142" s="93">
        <v>0</v>
      </c>
      <c r="FL142" s="93">
        <v>0</v>
      </c>
      <c r="FM142" s="93">
        <v>0</v>
      </c>
      <c r="FN142" s="93">
        <v>0</v>
      </c>
      <c r="FO142" s="92">
        <v>2</v>
      </c>
      <c r="FP142" s="92">
        <v>2</v>
      </c>
      <c r="FQ142" s="93">
        <v>0</v>
      </c>
      <c r="FR142" s="93">
        <v>0</v>
      </c>
      <c r="FS142" s="93">
        <v>0</v>
      </c>
      <c r="FT142" s="92">
        <v>2</v>
      </c>
      <c r="FU142" s="93">
        <v>0</v>
      </c>
      <c r="FV142" s="93">
        <v>0</v>
      </c>
      <c r="FW142" s="93">
        <v>0</v>
      </c>
    </row>
    <row r="143" spans="1:179" ht="120" customHeight="1" x14ac:dyDescent="0.25">
      <c r="A143" s="35" t="s">
        <v>2322</v>
      </c>
      <c r="B143" s="75" t="s">
        <v>396</v>
      </c>
      <c r="C143" s="75" t="s">
        <v>397</v>
      </c>
      <c r="D143" s="75" t="s">
        <v>25</v>
      </c>
      <c r="E143" s="75">
        <v>1</v>
      </c>
      <c r="F143" s="75" t="s">
        <v>398</v>
      </c>
      <c r="G143" s="75">
        <v>2</v>
      </c>
      <c r="H143" s="76" t="s">
        <v>1961</v>
      </c>
      <c r="I143" s="77">
        <v>2005</v>
      </c>
      <c r="J143" s="76" t="s">
        <v>399</v>
      </c>
      <c r="K143" s="77">
        <v>2006</v>
      </c>
      <c r="L143" s="75" t="s">
        <v>29</v>
      </c>
      <c r="M143" s="75">
        <v>1</v>
      </c>
      <c r="N143" s="75" t="s">
        <v>29</v>
      </c>
      <c r="O143" s="75" t="s">
        <v>29</v>
      </c>
      <c r="P143" s="75" t="s">
        <v>29</v>
      </c>
      <c r="Q143" s="35" t="s">
        <v>29</v>
      </c>
      <c r="R143" s="75" t="s">
        <v>29</v>
      </c>
      <c r="S143" s="75" t="s">
        <v>29</v>
      </c>
      <c r="T143" s="75" t="s">
        <v>29</v>
      </c>
      <c r="U143" s="75" t="s">
        <v>29</v>
      </c>
      <c r="V143" s="35" t="s">
        <v>29</v>
      </c>
      <c r="W143" s="75" t="s">
        <v>30</v>
      </c>
      <c r="X143" s="75" t="s">
        <v>31</v>
      </c>
      <c r="Y143" s="83">
        <v>1</v>
      </c>
      <c r="Z143" s="79"/>
      <c r="AA143" s="79"/>
      <c r="AB143" s="96">
        <v>0</v>
      </c>
      <c r="AC143" s="96">
        <v>0</v>
      </c>
      <c r="AD143" s="93">
        <v>0</v>
      </c>
      <c r="AE143" s="93">
        <v>0</v>
      </c>
      <c r="AF143" s="93">
        <v>0</v>
      </c>
      <c r="AG143" s="93">
        <v>0</v>
      </c>
      <c r="AH143" s="93">
        <v>0</v>
      </c>
      <c r="AI143" s="79"/>
      <c r="AJ143" s="93">
        <v>0</v>
      </c>
      <c r="AK143" s="93">
        <v>0</v>
      </c>
      <c r="AL143" s="79"/>
      <c r="AM143" s="93">
        <v>0</v>
      </c>
      <c r="AN143" s="93">
        <v>0</v>
      </c>
      <c r="AO143" s="93">
        <v>0</v>
      </c>
      <c r="AP143" s="78"/>
      <c r="AQ143" s="93">
        <v>0</v>
      </c>
      <c r="AR143" s="93">
        <v>0</v>
      </c>
      <c r="AS143" s="93">
        <v>0</v>
      </c>
      <c r="AT143" s="93">
        <v>0</v>
      </c>
      <c r="AU143" s="93">
        <v>0</v>
      </c>
      <c r="AV143" s="78"/>
      <c r="AW143" s="93">
        <v>0</v>
      </c>
      <c r="AX143" s="93">
        <v>0</v>
      </c>
      <c r="AY143" s="93">
        <v>0</v>
      </c>
      <c r="AZ143" s="93">
        <v>0</v>
      </c>
      <c r="BA143" s="93">
        <v>0</v>
      </c>
      <c r="BB143" s="93">
        <v>0</v>
      </c>
      <c r="BC143" s="96">
        <v>0</v>
      </c>
      <c r="BD143" s="96">
        <v>0</v>
      </c>
      <c r="BE143" s="93">
        <v>0</v>
      </c>
      <c r="BF143" s="96">
        <v>0</v>
      </c>
      <c r="BG143" s="78"/>
      <c r="BH143" s="96">
        <v>0</v>
      </c>
      <c r="BI143" s="93">
        <v>0</v>
      </c>
      <c r="BJ143" s="93">
        <v>0</v>
      </c>
      <c r="BK143" s="15" t="s">
        <v>1082</v>
      </c>
      <c r="BL143" s="15" t="s">
        <v>1082</v>
      </c>
      <c r="BM143" s="93">
        <v>0</v>
      </c>
      <c r="BN143" s="78"/>
      <c r="BO143" s="93">
        <v>0</v>
      </c>
      <c r="BP143" s="15" t="s">
        <v>1082</v>
      </c>
      <c r="BQ143" s="93">
        <v>0</v>
      </c>
      <c r="BR143" s="78"/>
      <c r="BS143" s="93">
        <v>0</v>
      </c>
      <c r="BT143" s="93">
        <v>0</v>
      </c>
      <c r="BU143" s="78"/>
      <c r="BV143" s="93">
        <v>0</v>
      </c>
      <c r="BW143" s="93">
        <v>0</v>
      </c>
      <c r="BX143" s="93">
        <v>0</v>
      </c>
      <c r="BY143" s="1">
        <v>0</v>
      </c>
      <c r="BZ143" s="78"/>
      <c r="CA143" s="93">
        <v>0</v>
      </c>
      <c r="CB143" s="15" t="s">
        <v>1082</v>
      </c>
      <c r="CC143" s="1">
        <v>0</v>
      </c>
      <c r="CD143" s="15" t="s">
        <v>1082</v>
      </c>
      <c r="CE143" s="78"/>
      <c r="CF143" s="93">
        <v>0</v>
      </c>
      <c r="CG143" s="79"/>
      <c r="CH143" s="93">
        <v>0</v>
      </c>
      <c r="CI143" s="78"/>
      <c r="CJ143" s="93">
        <v>0</v>
      </c>
      <c r="CK143" s="93">
        <v>0</v>
      </c>
      <c r="CL143" s="93">
        <v>0</v>
      </c>
      <c r="CM143" s="78"/>
      <c r="CN143" s="93">
        <v>0</v>
      </c>
      <c r="CO143" s="93">
        <v>0</v>
      </c>
      <c r="CP143" s="79"/>
      <c r="CQ143" s="93">
        <v>0</v>
      </c>
      <c r="CR143" s="93">
        <v>0</v>
      </c>
      <c r="CS143" s="78"/>
      <c r="CT143" s="93">
        <v>0</v>
      </c>
      <c r="CU143" s="93">
        <v>0</v>
      </c>
      <c r="CV143" s="79"/>
      <c r="CW143" s="93">
        <v>0</v>
      </c>
      <c r="CX143" s="93">
        <v>0</v>
      </c>
      <c r="CY143" s="93">
        <v>0</v>
      </c>
      <c r="CZ143" s="78"/>
      <c r="DA143" s="78"/>
      <c r="DB143" s="93">
        <v>0</v>
      </c>
      <c r="DC143" s="93">
        <v>0</v>
      </c>
      <c r="DD143" s="97">
        <v>0</v>
      </c>
      <c r="DE143" s="97">
        <v>0</v>
      </c>
      <c r="DF143" s="97">
        <v>0</v>
      </c>
      <c r="DG143" s="97">
        <v>0</v>
      </c>
      <c r="DH143" s="78"/>
      <c r="DI143" s="83">
        <v>0</v>
      </c>
      <c r="DJ143" s="1" t="s">
        <v>1082</v>
      </c>
      <c r="DK143" s="83">
        <v>0</v>
      </c>
      <c r="DL143" s="93">
        <v>0</v>
      </c>
      <c r="DM143" s="15" t="s">
        <v>1082</v>
      </c>
      <c r="DN143" s="78"/>
      <c r="DO143" s="93">
        <v>0</v>
      </c>
      <c r="DP143" s="93">
        <v>0</v>
      </c>
      <c r="DQ143" s="93">
        <v>0</v>
      </c>
      <c r="DR143" s="15" t="s">
        <v>1082</v>
      </c>
      <c r="DS143" s="78"/>
      <c r="DT143" s="93">
        <v>0</v>
      </c>
      <c r="DU143" s="93">
        <v>0</v>
      </c>
      <c r="DV143" s="93">
        <v>0</v>
      </c>
      <c r="DW143" s="93">
        <v>0</v>
      </c>
      <c r="DX143" s="78"/>
      <c r="DY143" s="93">
        <v>0</v>
      </c>
      <c r="DZ143" s="1">
        <v>0</v>
      </c>
      <c r="EA143" s="78"/>
      <c r="EB143" s="15" t="s">
        <v>1082</v>
      </c>
      <c r="EC143" s="78"/>
      <c r="ED143" s="15" t="s">
        <v>1082</v>
      </c>
      <c r="EE143" s="15" t="s">
        <v>1082</v>
      </c>
      <c r="EF143" s="15" t="s">
        <v>1082</v>
      </c>
      <c r="EG143" s="15" t="s">
        <v>1082</v>
      </c>
      <c r="EH143" s="15" t="s">
        <v>1082</v>
      </c>
      <c r="EI143" s="93">
        <v>0</v>
      </c>
      <c r="EJ143" s="93">
        <v>0</v>
      </c>
      <c r="EK143" s="1">
        <v>0</v>
      </c>
      <c r="EL143" s="78"/>
      <c r="EM143" s="93">
        <v>0</v>
      </c>
      <c r="EN143" s="93">
        <v>0</v>
      </c>
      <c r="EO143" s="93">
        <v>0</v>
      </c>
      <c r="EP143" s="93">
        <v>0</v>
      </c>
      <c r="EQ143" s="93">
        <v>0</v>
      </c>
      <c r="ER143" s="93">
        <v>0</v>
      </c>
      <c r="ES143" s="93" t="s">
        <v>1082</v>
      </c>
      <c r="ET143" s="93">
        <v>0</v>
      </c>
      <c r="EU143" s="1" t="s">
        <v>1082</v>
      </c>
      <c r="EV143" s="1" t="s">
        <v>1082</v>
      </c>
      <c r="EW143" s="1" t="s">
        <v>1082</v>
      </c>
      <c r="EX143" s="93">
        <v>0</v>
      </c>
      <c r="EY143" s="93">
        <v>0</v>
      </c>
      <c r="EZ143" s="79"/>
      <c r="FA143" s="92">
        <v>2</v>
      </c>
      <c r="FB143" s="92">
        <v>2</v>
      </c>
      <c r="FC143" s="92">
        <v>2</v>
      </c>
      <c r="FD143" s="98">
        <v>0</v>
      </c>
      <c r="FE143" s="93">
        <v>0</v>
      </c>
      <c r="FF143" s="93">
        <v>0</v>
      </c>
      <c r="FG143" s="93">
        <v>0</v>
      </c>
      <c r="FH143" s="1">
        <v>0</v>
      </c>
      <c r="FI143" s="93">
        <v>0</v>
      </c>
      <c r="FJ143" s="93">
        <v>0</v>
      </c>
      <c r="FK143" s="92">
        <v>2</v>
      </c>
      <c r="FL143" s="93">
        <v>0</v>
      </c>
      <c r="FM143" s="93">
        <v>0</v>
      </c>
      <c r="FN143" s="93">
        <v>0</v>
      </c>
      <c r="FO143" s="93">
        <v>0</v>
      </c>
      <c r="FP143" s="93">
        <v>0</v>
      </c>
      <c r="FQ143" s="93">
        <v>0</v>
      </c>
      <c r="FR143" s="93">
        <v>0</v>
      </c>
      <c r="FS143" s="93">
        <v>0</v>
      </c>
      <c r="FT143" s="93">
        <v>0</v>
      </c>
      <c r="FU143" s="93">
        <v>0</v>
      </c>
      <c r="FV143" s="93">
        <v>0</v>
      </c>
      <c r="FW143" s="93">
        <v>0</v>
      </c>
    </row>
    <row r="144" spans="1:179" s="31" customFormat="1" ht="120" customHeight="1" x14ac:dyDescent="0.25">
      <c r="A144" s="35" t="s">
        <v>2323</v>
      </c>
      <c r="B144" s="1" t="s">
        <v>1471</v>
      </c>
      <c r="C144" s="1" t="s">
        <v>1472</v>
      </c>
      <c r="D144" s="1" t="s">
        <v>25</v>
      </c>
      <c r="E144" s="1">
        <v>1</v>
      </c>
      <c r="F144" s="1" t="s">
        <v>1473</v>
      </c>
      <c r="G144" s="1">
        <v>2</v>
      </c>
      <c r="H144" s="7" t="s">
        <v>1474</v>
      </c>
      <c r="I144" s="17">
        <v>2005</v>
      </c>
      <c r="J144" s="1" t="s">
        <v>1475</v>
      </c>
      <c r="K144" s="17">
        <v>2007</v>
      </c>
      <c r="L144" s="1" t="s">
        <v>29</v>
      </c>
      <c r="M144" s="1">
        <v>1</v>
      </c>
      <c r="N144" s="1" t="s">
        <v>29</v>
      </c>
      <c r="O144" s="1" t="s">
        <v>29</v>
      </c>
      <c r="P144" s="1" t="s">
        <v>29</v>
      </c>
      <c r="Q144" s="35" t="s">
        <v>29</v>
      </c>
      <c r="R144" s="1" t="s">
        <v>29</v>
      </c>
      <c r="S144" s="1" t="s">
        <v>29</v>
      </c>
      <c r="T144" s="1" t="s">
        <v>29</v>
      </c>
      <c r="U144" s="1" t="s">
        <v>29</v>
      </c>
      <c r="V144" s="35" t="s">
        <v>29</v>
      </c>
      <c r="W144" s="1" t="s">
        <v>30</v>
      </c>
      <c r="X144" s="1" t="s">
        <v>1476</v>
      </c>
      <c r="Y144" s="2">
        <v>1</v>
      </c>
      <c r="Z144" s="42"/>
      <c r="AA144" s="42"/>
      <c r="AB144" s="25">
        <v>0</v>
      </c>
      <c r="AC144" s="25">
        <v>0</v>
      </c>
      <c r="AD144" s="16">
        <v>0</v>
      </c>
      <c r="AE144" s="16">
        <v>0</v>
      </c>
      <c r="AF144" s="16">
        <v>0</v>
      </c>
      <c r="AG144" s="16">
        <v>0</v>
      </c>
      <c r="AH144" s="16">
        <v>0</v>
      </c>
      <c r="AI144" s="42"/>
      <c r="AJ144" s="16">
        <v>0</v>
      </c>
      <c r="AK144" s="16">
        <v>0</v>
      </c>
      <c r="AL144" s="42"/>
      <c r="AM144" s="16" t="s">
        <v>1082</v>
      </c>
      <c r="AN144" s="16" t="s">
        <v>1082</v>
      </c>
      <c r="AO144" s="16" t="s">
        <v>1082</v>
      </c>
      <c r="AP144" s="41"/>
      <c r="AQ144" s="16">
        <v>0</v>
      </c>
      <c r="AR144" s="16">
        <v>0</v>
      </c>
      <c r="AS144" s="16">
        <v>0</v>
      </c>
      <c r="AT144" s="16">
        <v>0</v>
      </c>
      <c r="AU144" s="16">
        <v>0</v>
      </c>
      <c r="AV144" s="41"/>
      <c r="AW144" s="16">
        <v>0</v>
      </c>
      <c r="AX144" s="16">
        <v>0</v>
      </c>
      <c r="AY144" s="16">
        <v>0</v>
      </c>
      <c r="AZ144" s="16">
        <v>0</v>
      </c>
      <c r="BA144" s="16">
        <v>0</v>
      </c>
      <c r="BB144" s="16">
        <v>0</v>
      </c>
      <c r="BC144" s="25">
        <v>0</v>
      </c>
      <c r="BD144" s="25">
        <v>0</v>
      </c>
      <c r="BE144" s="16">
        <v>0</v>
      </c>
      <c r="BF144" s="25">
        <v>0</v>
      </c>
      <c r="BG144" s="41"/>
      <c r="BH144" s="25">
        <v>0</v>
      </c>
      <c r="BI144" s="16">
        <v>0</v>
      </c>
      <c r="BJ144" s="16">
        <v>0</v>
      </c>
      <c r="BK144" s="15">
        <v>0</v>
      </c>
      <c r="BL144" s="15">
        <v>0</v>
      </c>
      <c r="BM144" s="16">
        <v>0</v>
      </c>
      <c r="BN144" s="41"/>
      <c r="BO144" s="16">
        <v>0</v>
      </c>
      <c r="BP144" s="15">
        <v>0</v>
      </c>
      <c r="BQ144" s="16">
        <v>0</v>
      </c>
      <c r="BR144" s="41"/>
      <c r="BS144" s="16">
        <v>0</v>
      </c>
      <c r="BT144" s="16">
        <v>0</v>
      </c>
      <c r="BU144" s="41"/>
      <c r="BV144" s="16">
        <v>0</v>
      </c>
      <c r="BW144" s="16">
        <v>0</v>
      </c>
      <c r="BX144" s="16">
        <v>0</v>
      </c>
      <c r="BY144" s="1">
        <v>0</v>
      </c>
      <c r="BZ144" s="41"/>
      <c r="CA144" s="16">
        <v>0</v>
      </c>
      <c r="CB144" s="15">
        <v>0</v>
      </c>
      <c r="CC144" s="1">
        <v>0</v>
      </c>
      <c r="CD144" s="15">
        <v>0</v>
      </c>
      <c r="CE144" s="41"/>
      <c r="CF144" s="16">
        <v>0</v>
      </c>
      <c r="CG144" s="42"/>
      <c r="CH144" s="16">
        <v>0</v>
      </c>
      <c r="CI144" s="41"/>
      <c r="CJ144" s="16">
        <v>0</v>
      </c>
      <c r="CK144" s="16">
        <v>0</v>
      </c>
      <c r="CL144" s="16">
        <v>0</v>
      </c>
      <c r="CM144" s="41"/>
      <c r="CN144" s="16">
        <v>0</v>
      </c>
      <c r="CO144" s="16">
        <v>0</v>
      </c>
      <c r="CP144" s="42"/>
      <c r="CQ144" s="16">
        <v>0</v>
      </c>
      <c r="CR144" s="16">
        <v>0</v>
      </c>
      <c r="CS144" s="41"/>
      <c r="CT144" s="16">
        <v>0</v>
      </c>
      <c r="CU144" s="16">
        <v>0</v>
      </c>
      <c r="CV144" s="42"/>
      <c r="CW144" s="16" t="s">
        <v>1082</v>
      </c>
      <c r="CX144" s="16" t="s">
        <v>1082</v>
      </c>
      <c r="CY144" s="16" t="s">
        <v>1082</v>
      </c>
      <c r="CZ144" s="41"/>
      <c r="DA144" s="41"/>
      <c r="DB144" s="16">
        <v>0</v>
      </c>
      <c r="DC144" s="16">
        <v>0</v>
      </c>
      <c r="DD144" s="54">
        <v>0</v>
      </c>
      <c r="DE144" s="54">
        <v>0</v>
      </c>
      <c r="DF144" s="54">
        <v>0</v>
      </c>
      <c r="DG144" s="54">
        <v>0</v>
      </c>
      <c r="DH144" s="41"/>
      <c r="DI144" s="2">
        <v>0</v>
      </c>
      <c r="DJ144" s="1" t="s">
        <v>1082</v>
      </c>
      <c r="DK144" s="2">
        <v>0</v>
      </c>
      <c r="DL144" s="16">
        <v>0</v>
      </c>
      <c r="DM144" s="15">
        <v>0</v>
      </c>
      <c r="DN144" s="41"/>
      <c r="DO144" s="16">
        <v>0</v>
      </c>
      <c r="DP144" s="16">
        <v>0</v>
      </c>
      <c r="DQ144" s="16">
        <v>0</v>
      </c>
      <c r="DR144" s="15">
        <v>0</v>
      </c>
      <c r="DS144" s="41"/>
      <c r="DT144" s="16">
        <v>0</v>
      </c>
      <c r="DU144" s="16">
        <v>0</v>
      </c>
      <c r="DV144" s="16">
        <v>0</v>
      </c>
      <c r="DW144" s="16">
        <v>0</v>
      </c>
      <c r="DX144" s="41"/>
      <c r="DY144" s="16">
        <v>0</v>
      </c>
      <c r="DZ144" s="1">
        <v>0</v>
      </c>
      <c r="EA144" s="41"/>
      <c r="EB144" s="15">
        <v>0</v>
      </c>
      <c r="EC144" s="41"/>
      <c r="ED144" s="15">
        <v>0</v>
      </c>
      <c r="EE144" s="15">
        <v>0</v>
      </c>
      <c r="EF144" s="15">
        <v>0</v>
      </c>
      <c r="EG144" s="15">
        <v>0</v>
      </c>
      <c r="EH144" s="15">
        <v>0</v>
      </c>
      <c r="EI144" s="16">
        <v>0</v>
      </c>
      <c r="EJ144" s="16">
        <v>0</v>
      </c>
      <c r="EK144" s="1">
        <v>0</v>
      </c>
      <c r="EL144" s="41"/>
      <c r="EM144" s="16">
        <v>0</v>
      </c>
      <c r="EN144" s="16">
        <v>0</v>
      </c>
      <c r="EO144" s="16">
        <v>0</v>
      </c>
      <c r="EP144" s="16">
        <v>0</v>
      </c>
      <c r="EQ144" s="16">
        <v>0</v>
      </c>
      <c r="ER144" s="16">
        <v>0</v>
      </c>
      <c r="ES144" s="16">
        <v>0</v>
      </c>
      <c r="ET144" s="16">
        <v>0</v>
      </c>
      <c r="EU144" s="1">
        <v>0</v>
      </c>
      <c r="EV144" s="1">
        <v>0</v>
      </c>
      <c r="EW144" s="1">
        <v>0</v>
      </c>
      <c r="EX144" s="16">
        <v>0</v>
      </c>
      <c r="EY144" s="16">
        <v>0</v>
      </c>
      <c r="EZ144" s="42"/>
      <c r="FA144" s="40">
        <v>0</v>
      </c>
      <c r="FB144" s="40">
        <v>0</v>
      </c>
      <c r="FC144" s="40">
        <v>0</v>
      </c>
      <c r="FD144" s="1">
        <v>0</v>
      </c>
      <c r="FE144" s="1">
        <v>0</v>
      </c>
      <c r="FF144" s="1">
        <v>0</v>
      </c>
      <c r="FG144" s="1">
        <v>0</v>
      </c>
      <c r="FH144" s="1">
        <v>0</v>
      </c>
      <c r="FI144" s="1">
        <v>0</v>
      </c>
      <c r="FJ144" s="1">
        <v>0</v>
      </c>
      <c r="FK144" s="1">
        <v>0</v>
      </c>
      <c r="FL144" s="1">
        <v>0</v>
      </c>
      <c r="FM144" s="1">
        <v>0</v>
      </c>
      <c r="FN144" s="1">
        <v>0</v>
      </c>
      <c r="FO144" s="1">
        <v>0</v>
      </c>
      <c r="FP144" s="1">
        <v>0</v>
      </c>
      <c r="FQ144" s="1">
        <v>0</v>
      </c>
      <c r="FR144" s="1">
        <v>0</v>
      </c>
      <c r="FS144" s="1">
        <v>0</v>
      </c>
      <c r="FT144" s="1">
        <v>0</v>
      </c>
      <c r="FU144" s="1">
        <v>0</v>
      </c>
      <c r="FV144" s="1">
        <v>0</v>
      </c>
      <c r="FW144" s="1">
        <v>0</v>
      </c>
    </row>
    <row r="145" spans="1:179" s="31" customFormat="1" ht="120" customHeight="1" x14ac:dyDescent="0.25">
      <c r="A145" s="35" t="s">
        <v>2324</v>
      </c>
      <c r="B145" s="1" t="s">
        <v>1477</v>
      </c>
      <c r="C145" s="1" t="s">
        <v>1478</v>
      </c>
      <c r="D145" s="1" t="s">
        <v>1030</v>
      </c>
      <c r="E145" s="1">
        <v>1</v>
      </c>
      <c r="F145" s="1" t="s">
        <v>1479</v>
      </c>
      <c r="G145" s="1">
        <v>6</v>
      </c>
      <c r="H145" s="7" t="s">
        <v>1480</v>
      </c>
      <c r="I145" s="17">
        <v>2005</v>
      </c>
      <c r="J145" s="1" t="s">
        <v>1481</v>
      </c>
      <c r="K145" s="17">
        <v>2006</v>
      </c>
      <c r="L145" s="1" t="s">
        <v>29</v>
      </c>
      <c r="M145" s="1">
        <v>1</v>
      </c>
      <c r="N145" s="1" t="s">
        <v>29</v>
      </c>
      <c r="O145" s="1" t="s">
        <v>29</v>
      </c>
      <c r="P145" s="1" t="s">
        <v>29</v>
      </c>
      <c r="Q145" s="35" t="s">
        <v>29</v>
      </c>
      <c r="R145" s="1" t="s">
        <v>29</v>
      </c>
      <c r="S145" s="1" t="s">
        <v>29</v>
      </c>
      <c r="T145" s="1" t="s">
        <v>29</v>
      </c>
      <c r="U145" s="1" t="s">
        <v>29</v>
      </c>
      <c r="V145" s="35" t="s">
        <v>29</v>
      </c>
      <c r="W145" s="1" t="s">
        <v>1010</v>
      </c>
      <c r="X145" s="1" t="s">
        <v>1482</v>
      </c>
      <c r="Y145" s="2">
        <v>0</v>
      </c>
      <c r="Z145" s="42"/>
      <c r="AA145" s="42"/>
      <c r="AB145" s="25">
        <v>0</v>
      </c>
      <c r="AC145" s="25">
        <v>0</v>
      </c>
      <c r="AD145" s="16">
        <v>0</v>
      </c>
      <c r="AE145" s="16">
        <v>0</v>
      </c>
      <c r="AF145" s="16">
        <v>0</v>
      </c>
      <c r="AG145" s="16">
        <v>0</v>
      </c>
      <c r="AH145" s="16">
        <v>0</v>
      </c>
      <c r="AI145" s="42"/>
      <c r="AJ145" s="16">
        <v>0</v>
      </c>
      <c r="AK145" s="16">
        <v>0</v>
      </c>
      <c r="AL145" s="42"/>
      <c r="AM145" s="16">
        <v>0</v>
      </c>
      <c r="AN145" s="16">
        <v>0</v>
      </c>
      <c r="AO145" s="16">
        <v>0</v>
      </c>
      <c r="AP145" s="41"/>
      <c r="AQ145" s="16">
        <v>0</v>
      </c>
      <c r="AR145" s="16">
        <v>0</v>
      </c>
      <c r="AS145" s="16">
        <v>0</v>
      </c>
      <c r="AT145" s="16">
        <v>0</v>
      </c>
      <c r="AU145" s="16">
        <v>0</v>
      </c>
      <c r="AV145" s="41"/>
      <c r="AW145" s="16">
        <v>0</v>
      </c>
      <c r="AX145" s="16">
        <v>0</v>
      </c>
      <c r="AY145" s="16">
        <v>0</v>
      </c>
      <c r="AZ145" s="16">
        <v>0</v>
      </c>
      <c r="BA145" s="16">
        <v>0</v>
      </c>
      <c r="BB145" s="16">
        <v>0</v>
      </c>
      <c r="BC145" s="25">
        <v>0</v>
      </c>
      <c r="BD145" s="25">
        <v>0</v>
      </c>
      <c r="BE145" s="16">
        <v>0</v>
      </c>
      <c r="BF145" s="25">
        <v>0</v>
      </c>
      <c r="BG145" s="41"/>
      <c r="BH145" s="25">
        <v>0</v>
      </c>
      <c r="BI145" s="16">
        <v>0</v>
      </c>
      <c r="BJ145" s="16">
        <v>0</v>
      </c>
      <c r="BK145" s="15">
        <v>0</v>
      </c>
      <c r="BL145" s="15">
        <v>0</v>
      </c>
      <c r="BM145" s="16">
        <v>0</v>
      </c>
      <c r="BN145" s="41"/>
      <c r="BO145" s="16">
        <v>0</v>
      </c>
      <c r="BP145" s="15">
        <v>0</v>
      </c>
      <c r="BQ145" s="16">
        <v>0</v>
      </c>
      <c r="BR145" s="41"/>
      <c r="BS145" s="16">
        <v>0</v>
      </c>
      <c r="BT145" s="16">
        <v>0</v>
      </c>
      <c r="BU145" s="41"/>
      <c r="BV145" s="16">
        <v>0</v>
      </c>
      <c r="BW145" s="16">
        <v>0</v>
      </c>
      <c r="BX145" s="16">
        <v>0</v>
      </c>
      <c r="BY145" s="1">
        <v>0</v>
      </c>
      <c r="BZ145" s="41"/>
      <c r="CA145" s="16">
        <v>0</v>
      </c>
      <c r="CB145" s="15">
        <v>0</v>
      </c>
      <c r="CC145" s="1">
        <v>0</v>
      </c>
      <c r="CD145" s="15">
        <v>0</v>
      </c>
      <c r="CE145" s="41"/>
      <c r="CF145" s="16">
        <v>0</v>
      </c>
      <c r="CG145" s="42"/>
      <c r="CH145" s="16">
        <v>0</v>
      </c>
      <c r="CI145" s="41"/>
      <c r="CJ145" s="16">
        <v>0</v>
      </c>
      <c r="CK145" s="16">
        <v>0</v>
      </c>
      <c r="CL145" s="16">
        <v>0</v>
      </c>
      <c r="CM145" s="41"/>
      <c r="CN145" s="16">
        <v>0</v>
      </c>
      <c r="CO145" s="16">
        <v>0</v>
      </c>
      <c r="CP145" s="42"/>
      <c r="CQ145" s="16">
        <v>0</v>
      </c>
      <c r="CR145" s="16">
        <v>0</v>
      </c>
      <c r="CS145" s="41"/>
      <c r="CT145" s="16">
        <v>0</v>
      </c>
      <c r="CU145" s="16">
        <v>0</v>
      </c>
      <c r="CV145" s="42"/>
      <c r="CW145" s="16">
        <v>0</v>
      </c>
      <c r="CX145" s="16">
        <v>0</v>
      </c>
      <c r="CY145" s="16">
        <v>0</v>
      </c>
      <c r="CZ145" s="41"/>
      <c r="DA145" s="41"/>
      <c r="DB145" s="16">
        <v>0</v>
      </c>
      <c r="DC145" s="16">
        <v>0</v>
      </c>
      <c r="DD145" s="54">
        <v>0</v>
      </c>
      <c r="DE145" s="54">
        <v>0</v>
      </c>
      <c r="DF145" s="54">
        <v>0</v>
      </c>
      <c r="DG145" s="54">
        <v>0</v>
      </c>
      <c r="DH145" s="41"/>
      <c r="DI145" s="2">
        <v>0</v>
      </c>
      <c r="DJ145" s="1" t="s">
        <v>1082</v>
      </c>
      <c r="DK145" s="2">
        <v>0</v>
      </c>
      <c r="DL145" s="16">
        <v>0</v>
      </c>
      <c r="DM145" s="15">
        <v>0</v>
      </c>
      <c r="DN145" s="41"/>
      <c r="DO145" s="16">
        <v>0</v>
      </c>
      <c r="DP145" s="16">
        <v>0</v>
      </c>
      <c r="DQ145" s="16">
        <v>0</v>
      </c>
      <c r="DR145" s="15">
        <v>0</v>
      </c>
      <c r="DS145" s="41"/>
      <c r="DT145" s="16">
        <v>0</v>
      </c>
      <c r="DU145" s="16">
        <v>0</v>
      </c>
      <c r="DV145" s="16">
        <v>0</v>
      </c>
      <c r="DW145" s="16">
        <v>0</v>
      </c>
      <c r="DX145" s="41"/>
      <c r="DY145" s="16">
        <v>0</v>
      </c>
      <c r="DZ145" s="1">
        <v>0</v>
      </c>
      <c r="EA145" s="41"/>
      <c r="EB145" s="15">
        <v>0</v>
      </c>
      <c r="EC145" s="41"/>
      <c r="ED145" s="15">
        <v>0</v>
      </c>
      <c r="EE145" s="15">
        <v>0</v>
      </c>
      <c r="EF145" s="15">
        <v>0</v>
      </c>
      <c r="EG145" s="15">
        <v>0</v>
      </c>
      <c r="EH145" s="15">
        <v>0</v>
      </c>
      <c r="EI145" s="16">
        <v>0</v>
      </c>
      <c r="EJ145" s="16">
        <v>0</v>
      </c>
      <c r="EK145" s="1">
        <v>0</v>
      </c>
      <c r="EL145" s="41"/>
      <c r="EM145" s="16">
        <v>0</v>
      </c>
      <c r="EN145" s="16">
        <v>0</v>
      </c>
      <c r="EO145" s="16">
        <v>0</v>
      </c>
      <c r="EP145" s="16">
        <v>0</v>
      </c>
      <c r="EQ145" s="16">
        <v>0</v>
      </c>
      <c r="ER145" s="16">
        <v>0</v>
      </c>
      <c r="ES145" s="16" t="s">
        <v>1082</v>
      </c>
      <c r="ET145" s="16">
        <v>0</v>
      </c>
      <c r="EU145" s="1" t="s">
        <v>1082</v>
      </c>
      <c r="EV145" s="1" t="s">
        <v>1082</v>
      </c>
      <c r="EW145" s="1" t="s">
        <v>1082</v>
      </c>
      <c r="EX145" s="16">
        <v>0</v>
      </c>
      <c r="EY145" s="16">
        <v>0</v>
      </c>
      <c r="EZ145" s="42"/>
      <c r="FA145" s="40">
        <v>0</v>
      </c>
      <c r="FB145" s="40">
        <v>0</v>
      </c>
      <c r="FC145" s="40">
        <v>0</v>
      </c>
      <c r="FD145" s="1" t="s">
        <v>1082</v>
      </c>
      <c r="FE145" s="1" t="s">
        <v>1082</v>
      </c>
      <c r="FF145" s="1" t="s">
        <v>1082</v>
      </c>
      <c r="FG145" s="1" t="s">
        <v>1082</v>
      </c>
      <c r="FH145" s="1" t="s">
        <v>1082</v>
      </c>
      <c r="FI145" s="1" t="s">
        <v>1082</v>
      </c>
      <c r="FJ145" s="1" t="s">
        <v>1082</v>
      </c>
      <c r="FK145" s="1" t="s">
        <v>1082</v>
      </c>
      <c r="FL145" s="1" t="s">
        <v>1082</v>
      </c>
      <c r="FM145" s="1" t="s">
        <v>1082</v>
      </c>
      <c r="FN145" s="1" t="s">
        <v>1082</v>
      </c>
      <c r="FO145" s="1" t="s">
        <v>1082</v>
      </c>
      <c r="FP145" s="1" t="s">
        <v>1082</v>
      </c>
      <c r="FQ145" s="1" t="s">
        <v>1082</v>
      </c>
      <c r="FR145" s="1" t="s">
        <v>1082</v>
      </c>
      <c r="FS145" s="1" t="s">
        <v>1082</v>
      </c>
      <c r="FT145" s="1" t="s">
        <v>1082</v>
      </c>
      <c r="FU145" s="1" t="s">
        <v>1082</v>
      </c>
      <c r="FV145" s="1" t="s">
        <v>1082</v>
      </c>
      <c r="FW145" s="1" t="s">
        <v>1082</v>
      </c>
    </row>
    <row r="146" spans="1:179" s="31" customFormat="1" ht="120" customHeight="1" x14ac:dyDescent="0.25">
      <c r="A146" s="35" t="s">
        <v>2325</v>
      </c>
      <c r="B146" s="1" t="s">
        <v>1483</v>
      </c>
      <c r="C146" s="1" t="s">
        <v>1484</v>
      </c>
      <c r="D146" s="1" t="s">
        <v>364</v>
      </c>
      <c r="E146" s="1">
        <v>1</v>
      </c>
      <c r="F146" s="1" t="s">
        <v>1485</v>
      </c>
      <c r="G146" s="1">
        <v>2</v>
      </c>
      <c r="H146" s="7" t="s">
        <v>1486</v>
      </c>
      <c r="I146" s="17">
        <v>2005</v>
      </c>
      <c r="J146" s="1" t="s">
        <v>1487</v>
      </c>
      <c r="K146" s="17">
        <v>2006</v>
      </c>
      <c r="L146" s="1" t="s">
        <v>29</v>
      </c>
      <c r="M146" s="1">
        <v>1</v>
      </c>
      <c r="N146" s="1" t="s">
        <v>29</v>
      </c>
      <c r="O146" s="1" t="s">
        <v>29</v>
      </c>
      <c r="P146" s="1" t="s">
        <v>29</v>
      </c>
      <c r="Q146" s="35" t="s">
        <v>29</v>
      </c>
      <c r="R146" s="1" t="s">
        <v>29</v>
      </c>
      <c r="S146" s="1" t="s">
        <v>29</v>
      </c>
      <c r="T146" s="1" t="s">
        <v>29</v>
      </c>
      <c r="U146" s="1" t="s">
        <v>29</v>
      </c>
      <c r="V146" s="35" t="s">
        <v>29</v>
      </c>
      <c r="W146" s="1" t="s">
        <v>43</v>
      </c>
      <c r="X146" s="1" t="s">
        <v>342</v>
      </c>
      <c r="Y146" s="2">
        <v>0</v>
      </c>
      <c r="Z146" s="42"/>
      <c r="AA146" s="42"/>
      <c r="AB146" s="25">
        <v>0</v>
      </c>
      <c r="AC146" s="25">
        <v>0</v>
      </c>
      <c r="AD146" s="16">
        <v>0</v>
      </c>
      <c r="AE146" s="16">
        <v>0</v>
      </c>
      <c r="AF146" s="16">
        <v>0</v>
      </c>
      <c r="AG146" s="16">
        <v>0</v>
      </c>
      <c r="AH146" s="16">
        <v>0</v>
      </c>
      <c r="AI146" s="42"/>
      <c r="AJ146" s="16">
        <v>0</v>
      </c>
      <c r="AK146" s="16">
        <v>0</v>
      </c>
      <c r="AL146" s="42"/>
      <c r="AM146" s="16">
        <v>0</v>
      </c>
      <c r="AN146" s="16">
        <v>0</v>
      </c>
      <c r="AO146" s="16">
        <v>0</v>
      </c>
      <c r="AP146" s="41"/>
      <c r="AQ146" s="16">
        <v>0</v>
      </c>
      <c r="AR146" s="16">
        <v>0</v>
      </c>
      <c r="AS146" s="16">
        <v>0</v>
      </c>
      <c r="AT146" s="16">
        <v>0</v>
      </c>
      <c r="AU146" s="16">
        <v>0</v>
      </c>
      <c r="AV146" s="41"/>
      <c r="AW146" s="16">
        <v>0</v>
      </c>
      <c r="AX146" s="16">
        <v>0</v>
      </c>
      <c r="AY146" s="16">
        <v>0</v>
      </c>
      <c r="AZ146" s="16">
        <v>0</v>
      </c>
      <c r="BA146" s="16">
        <v>0</v>
      </c>
      <c r="BB146" s="16">
        <v>0</v>
      </c>
      <c r="BC146" s="25">
        <v>0</v>
      </c>
      <c r="BD146" s="25">
        <v>0</v>
      </c>
      <c r="BE146" s="16">
        <v>0</v>
      </c>
      <c r="BF146" s="25">
        <v>0</v>
      </c>
      <c r="BG146" s="41"/>
      <c r="BH146" s="25">
        <v>0</v>
      </c>
      <c r="BI146" s="16">
        <v>0</v>
      </c>
      <c r="BJ146" s="16">
        <v>0</v>
      </c>
      <c r="BK146" s="15">
        <v>0</v>
      </c>
      <c r="BL146" s="15">
        <v>0</v>
      </c>
      <c r="BM146" s="16">
        <v>0</v>
      </c>
      <c r="BN146" s="41"/>
      <c r="BO146" s="16">
        <v>0</v>
      </c>
      <c r="BP146" s="15">
        <v>0</v>
      </c>
      <c r="BQ146" s="16">
        <v>0</v>
      </c>
      <c r="BR146" s="41"/>
      <c r="BS146" s="16">
        <v>0</v>
      </c>
      <c r="BT146" s="16">
        <v>0</v>
      </c>
      <c r="BU146" s="41"/>
      <c r="BV146" s="16">
        <v>0</v>
      </c>
      <c r="BW146" s="16">
        <v>0</v>
      </c>
      <c r="BX146" s="16">
        <v>0</v>
      </c>
      <c r="BY146" s="1">
        <v>0</v>
      </c>
      <c r="BZ146" s="41"/>
      <c r="CA146" s="16">
        <v>0</v>
      </c>
      <c r="CB146" s="15">
        <v>0</v>
      </c>
      <c r="CC146" s="1">
        <v>0</v>
      </c>
      <c r="CD146" s="15">
        <v>0</v>
      </c>
      <c r="CE146" s="41"/>
      <c r="CF146" s="16">
        <v>0</v>
      </c>
      <c r="CG146" s="42"/>
      <c r="CH146" s="16">
        <v>0</v>
      </c>
      <c r="CI146" s="41"/>
      <c r="CJ146" s="16">
        <v>0</v>
      </c>
      <c r="CK146" s="16">
        <v>0</v>
      </c>
      <c r="CL146" s="16">
        <v>0</v>
      </c>
      <c r="CM146" s="41"/>
      <c r="CN146" s="16">
        <v>0</v>
      </c>
      <c r="CO146" s="16">
        <v>0</v>
      </c>
      <c r="CP146" s="42"/>
      <c r="CQ146" s="16">
        <v>0</v>
      </c>
      <c r="CR146" s="16">
        <v>0</v>
      </c>
      <c r="CS146" s="41"/>
      <c r="CT146" s="16">
        <v>0</v>
      </c>
      <c r="CU146" s="16">
        <v>0</v>
      </c>
      <c r="CV146" s="42"/>
      <c r="CW146" s="16">
        <v>0</v>
      </c>
      <c r="CX146" s="16">
        <v>0</v>
      </c>
      <c r="CY146" s="16">
        <v>0</v>
      </c>
      <c r="CZ146" s="41"/>
      <c r="DA146" s="41"/>
      <c r="DB146" s="16">
        <v>0</v>
      </c>
      <c r="DC146" s="16">
        <v>0</v>
      </c>
      <c r="DD146" s="54">
        <v>0</v>
      </c>
      <c r="DE146" s="54">
        <v>0</v>
      </c>
      <c r="DF146" s="54">
        <v>0</v>
      </c>
      <c r="DG146" s="54">
        <v>0</v>
      </c>
      <c r="DH146" s="41"/>
      <c r="DI146" s="2">
        <v>0</v>
      </c>
      <c r="DJ146" s="1" t="s">
        <v>1082</v>
      </c>
      <c r="DK146" s="2">
        <v>0</v>
      </c>
      <c r="DL146" s="16">
        <v>0</v>
      </c>
      <c r="DM146" s="15">
        <v>0</v>
      </c>
      <c r="DN146" s="41"/>
      <c r="DO146" s="16">
        <v>0</v>
      </c>
      <c r="DP146" s="16">
        <v>0</v>
      </c>
      <c r="DQ146" s="16">
        <v>0</v>
      </c>
      <c r="DR146" s="15">
        <v>0</v>
      </c>
      <c r="DS146" s="41"/>
      <c r="DT146" s="16">
        <v>0</v>
      </c>
      <c r="DU146" s="16">
        <v>0</v>
      </c>
      <c r="DV146" s="16">
        <v>0</v>
      </c>
      <c r="DW146" s="16">
        <v>0</v>
      </c>
      <c r="DX146" s="41"/>
      <c r="DY146" s="16">
        <v>0</v>
      </c>
      <c r="DZ146" s="1">
        <v>0</v>
      </c>
      <c r="EA146" s="41"/>
      <c r="EB146" s="15">
        <v>0</v>
      </c>
      <c r="EC146" s="41"/>
      <c r="ED146" s="15">
        <v>0</v>
      </c>
      <c r="EE146" s="15">
        <v>0</v>
      </c>
      <c r="EF146" s="15">
        <v>0</v>
      </c>
      <c r="EG146" s="15">
        <v>0</v>
      </c>
      <c r="EH146" s="15">
        <v>0</v>
      </c>
      <c r="EI146" s="16">
        <v>0</v>
      </c>
      <c r="EJ146" s="16">
        <v>0</v>
      </c>
      <c r="EK146" s="1">
        <v>0</v>
      </c>
      <c r="EL146" s="41"/>
      <c r="EM146" s="16">
        <v>0</v>
      </c>
      <c r="EN146" s="16">
        <v>0</v>
      </c>
      <c r="EO146" s="16">
        <v>0</v>
      </c>
      <c r="EP146" s="16">
        <v>0</v>
      </c>
      <c r="EQ146" s="16">
        <v>0</v>
      </c>
      <c r="ER146" s="16">
        <v>0</v>
      </c>
      <c r="ES146" s="16" t="s">
        <v>1082</v>
      </c>
      <c r="ET146" s="16">
        <v>0</v>
      </c>
      <c r="EU146" s="1" t="s">
        <v>1082</v>
      </c>
      <c r="EV146" s="1" t="s">
        <v>1082</v>
      </c>
      <c r="EW146" s="1" t="s">
        <v>1082</v>
      </c>
      <c r="EX146" s="16">
        <v>0</v>
      </c>
      <c r="EY146" s="16">
        <v>0</v>
      </c>
      <c r="EZ146" s="42"/>
      <c r="FA146" s="40">
        <v>0</v>
      </c>
      <c r="FB146" s="40">
        <v>0</v>
      </c>
      <c r="FC146" s="40">
        <v>0</v>
      </c>
      <c r="FD146" s="1" t="s">
        <v>1082</v>
      </c>
      <c r="FE146" s="1" t="s">
        <v>1082</v>
      </c>
      <c r="FF146" s="1" t="s">
        <v>1082</v>
      </c>
      <c r="FG146" s="1" t="s">
        <v>1082</v>
      </c>
      <c r="FH146" s="1" t="s">
        <v>1082</v>
      </c>
      <c r="FI146" s="1" t="s">
        <v>1082</v>
      </c>
      <c r="FJ146" s="1" t="s">
        <v>1082</v>
      </c>
      <c r="FK146" s="1" t="s">
        <v>1082</v>
      </c>
      <c r="FL146" s="1" t="s">
        <v>1082</v>
      </c>
      <c r="FM146" s="1" t="s">
        <v>1082</v>
      </c>
      <c r="FN146" s="1" t="s">
        <v>1082</v>
      </c>
      <c r="FO146" s="1" t="s">
        <v>1082</v>
      </c>
      <c r="FP146" s="1" t="s">
        <v>1082</v>
      </c>
      <c r="FQ146" s="1" t="s">
        <v>1082</v>
      </c>
      <c r="FR146" s="1" t="s">
        <v>1082</v>
      </c>
      <c r="FS146" s="1" t="s">
        <v>1082</v>
      </c>
      <c r="FT146" s="1" t="s">
        <v>1082</v>
      </c>
      <c r="FU146" s="1" t="s">
        <v>1082</v>
      </c>
      <c r="FV146" s="1" t="s">
        <v>1082</v>
      </c>
      <c r="FW146" s="1" t="s">
        <v>1082</v>
      </c>
    </row>
    <row r="147" spans="1:179" ht="120" customHeight="1" x14ac:dyDescent="0.25">
      <c r="A147" s="35" t="s">
        <v>2396</v>
      </c>
      <c r="B147" s="75" t="s">
        <v>400</v>
      </c>
      <c r="C147" s="75" t="s">
        <v>401</v>
      </c>
      <c r="D147" s="83" t="s">
        <v>25</v>
      </c>
      <c r="E147" s="83">
        <v>1</v>
      </c>
      <c r="F147" s="83" t="s">
        <v>402</v>
      </c>
      <c r="G147" s="75">
        <v>1</v>
      </c>
      <c r="H147" s="76" t="s">
        <v>403</v>
      </c>
      <c r="I147" s="77">
        <v>2006</v>
      </c>
      <c r="J147" s="76" t="s">
        <v>404</v>
      </c>
      <c r="K147" s="77">
        <v>2009</v>
      </c>
      <c r="L147" s="90" t="s">
        <v>29</v>
      </c>
      <c r="M147" s="83">
        <v>1</v>
      </c>
      <c r="N147" s="83" t="s">
        <v>29</v>
      </c>
      <c r="O147" s="83" t="s">
        <v>29</v>
      </c>
      <c r="P147" s="83" t="s">
        <v>29</v>
      </c>
      <c r="Q147" s="35" t="s">
        <v>29</v>
      </c>
      <c r="R147" s="83" t="s">
        <v>29</v>
      </c>
      <c r="S147" s="83" t="s">
        <v>29</v>
      </c>
      <c r="T147" s="83" t="s">
        <v>29</v>
      </c>
      <c r="U147" s="83" t="s">
        <v>29</v>
      </c>
      <c r="V147" s="35" t="s">
        <v>29</v>
      </c>
      <c r="W147" s="83" t="s">
        <v>30</v>
      </c>
      <c r="X147" s="83" t="s">
        <v>291</v>
      </c>
      <c r="Y147" s="75">
        <v>1</v>
      </c>
      <c r="Z147" s="91"/>
      <c r="AA147" s="91"/>
      <c r="AB147" s="83">
        <v>1</v>
      </c>
      <c r="AC147" s="83">
        <v>1</v>
      </c>
      <c r="AD147" s="83">
        <v>0</v>
      </c>
      <c r="AE147" s="86">
        <v>2</v>
      </c>
      <c r="AF147" s="75">
        <v>0</v>
      </c>
      <c r="AG147" s="75">
        <v>0</v>
      </c>
      <c r="AH147" s="75">
        <v>0</v>
      </c>
      <c r="AI147" s="87"/>
      <c r="AJ147" s="109">
        <v>1</v>
      </c>
      <c r="AK147" s="109">
        <v>1</v>
      </c>
      <c r="AL147" s="87"/>
      <c r="AM147" s="93">
        <v>0</v>
      </c>
      <c r="AN147" s="92">
        <v>2</v>
      </c>
      <c r="AO147" s="92">
        <v>2</v>
      </c>
      <c r="AP147" s="78"/>
      <c r="AQ147" s="83">
        <v>0</v>
      </c>
      <c r="AR147" s="86">
        <v>2</v>
      </c>
      <c r="AS147" s="95">
        <v>1</v>
      </c>
      <c r="AT147" s="83">
        <v>0</v>
      </c>
      <c r="AU147" s="83">
        <v>0</v>
      </c>
      <c r="AV147" s="78"/>
      <c r="AW147" s="95">
        <v>1</v>
      </c>
      <c r="AX147" s="75">
        <v>0</v>
      </c>
      <c r="AY147" s="75">
        <v>1</v>
      </c>
      <c r="AZ147" s="75">
        <v>0</v>
      </c>
      <c r="BA147" s="75">
        <v>0</v>
      </c>
      <c r="BB147" s="75">
        <v>0</v>
      </c>
      <c r="BC147" s="95">
        <v>1</v>
      </c>
      <c r="BD147" s="95">
        <v>0</v>
      </c>
      <c r="BE147" s="86">
        <v>2</v>
      </c>
      <c r="BF147" s="95">
        <v>0</v>
      </c>
      <c r="BG147" s="78"/>
      <c r="BH147" s="125">
        <v>1</v>
      </c>
      <c r="BI147" s="83">
        <v>0</v>
      </c>
      <c r="BJ147" s="83">
        <v>0</v>
      </c>
      <c r="BK147" s="15" t="s">
        <v>1082</v>
      </c>
      <c r="BL147" s="15" t="s">
        <v>1082</v>
      </c>
      <c r="BM147" s="75">
        <v>0</v>
      </c>
      <c r="BN147" s="78"/>
      <c r="BO147" s="75">
        <v>0</v>
      </c>
      <c r="BP147" s="15" t="s">
        <v>1082</v>
      </c>
      <c r="BQ147" s="86">
        <v>2</v>
      </c>
      <c r="BR147" s="78"/>
      <c r="BS147" s="94">
        <v>1</v>
      </c>
      <c r="BT147" s="83">
        <v>0</v>
      </c>
      <c r="BU147" s="78"/>
      <c r="BV147" s="83">
        <v>0</v>
      </c>
      <c r="BW147" s="75">
        <v>0</v>
      </c>
      <c r="BX147" s="83">
        <v>0</v>
      </c>
      <c r="BY147" s="1">
        <v>0</v>
      </c>
      <c r="BZ147" s="78"/>
      <c r="CA147" s="83">
        <v>0</v>
      </c>
      <c r="CB147" s="15" t="s">
        <v>1082</v>
      </c>
      <c r="CC147" s="1">
        <v>0</v>
      </c>
      <c r="CD147" s="15" t="s">
        <v>1082</v>
      </c>
      <c r="CE147" s="78"/>
      <c r="CF147" s="83">
        <v>0</v>
      </c>
      <c r="CG147" s="79"/>
      <c r="CH147" s="83">
        <v>0</v>
      </c>
      <c r="CI147" s="78"/>
      <c r="CJ147" s="83">
        <v>0</v>
      </c>
      <c r="CK147" s="83">
        <v>0</v>
      </c>
      <c r="CL147" s="83">
        <v>0</v>
      </c>
      <c r="CM147" s="78"/>
      <c r="CN147" s="75">
        <v>0</v>
      </c>
      <c r="CO147" s="75">
        <v>0</v>
      </c>
      <c r="CP147" s="87"/>
      <c r="CQ147" s="75">
        <v>2</v>
      </c>
      <c r="CR147" s="75">
        <v>0</v>
      </c>
      <c r="CS147" s="78"/>
      <c r="CT147" s="83">
        <v>5</v>
      </c>
      <c r="CU147" s="83">
        <v>617</v>
      </c>
      <c r="CV147" s="91"/>
      <c r="CW147" s="83">
        <v>1</v>
      </c>
      <c r="CX147" s="83">
        <v>0</v>
      </c>
      <c r="CY147" s="83">
        <v>0</v>
      </c>
      <c r="CZ147" s="78"/>
      <c r="DA147" s="78"/>
      <c r="DB147" s="94">
        <v>1</v>
      </c>
      <c r="DC147" s="83">
        <v>0</v>
      </c>
      <c r="DD147" s="83">
        <v>0</v>
      </c>
      <c r="DE147" s="83">
        <v>0</v>
      </c>
      <c r="DF147" s="83">
        <v>0</v>
      </c>
      <c r="DG147" s="83">
        <v>0</v>
      </c>
      <c r="DH147" s="78"/>
      <c r="DI147" s="83">
        <v>0</v>
      </c>
      <c r="DJ147" s="1" t="s">
        <v>1082</v>
      </c>
      <c r="DK147" s="83">
        <v>0</v>
      </c>
      <c r="DL147" s="83">
        <v>0</v>
      </c>
      <c r="DM147" s="15" t="s">
        <v>1082</v>
      </c>
      <c r="DN147" s="78"/>
      <c r="DO147" s="86">
        <v>2</v>
      </c>
      <c r="DP147" s="83">
        <v>0</v>
      </c>
      <c r="DQ147" s="83">
        <v>0</v>
      </c>
      <c r="DR147" s="15" t="s">
        <v>1082</v>
      </c>
      <c r="DS147" s="78"/>
      <c r="DT147" s="86">
        <v>2</v>
      </c>
      <c r="DU147" s="83">
        <v>0</v>
      </c>
      <c r="DV147" s="83">
        <v>0</v>
      </c>
      <c r="DW147" s="86">
        <v>2</v>
      </c>
      <c r="DX147" s="78"/>
      <c r="DY147" s="83">
        <v>0</v>
      </c>
      <c r="DZ147" s="1">
        <v>0</v>
      </c>
      <c r="EA147" s="78"/>
      <c r="EB147" s="15" t="s">
        <v>1082</v>
      </c>
      <c r="EC147" s="78"/>
      <c r="ED147" s="15" t="s">
        <v>1082</v>
      </c>
      <c r="EE147" s="15" t="s">
        <v>1082</v>
      </c>
      <c r="EF147" s="15" t="s">
        <v>1082</v>
      </c>
      <c r="EG147" s="15" t="s">
        <v>1082</v>
      </c>
      <c r="EH147" s="15" t="s">
        <v>1082</v>
      </c>
      <c r="EI147" s="94">
        <v>1</v>
      </c>
      <c r="EJ147" s="83">
        <v>0</v>
      </c>
      <c r="EK147" s="1">
        <v>0</v>
      </c>
      <c r="EL147" s="78"/>
      <c r="EM147" s="95">
        <v>1</v>
      </c>
      <c r="EN147" s="83">
        <v>0</v>
      </c>
      <c r="EO147" s="95">
        <v>1</v>
      </c>
      <c r="EP147" s="95">
        <v>0</v>
      </c>
      <c r="EQ147" s="83">
        <v>0</v>
      </c>
      <c r="ER147" s="95">
        <v>1</v>
      </c>
      <c r="ES147" s="95" t="s">
        <v>1082</v>
      </c>
      <c r="ET147" s="95">
        <v>0</v>
      </c>
      <c r="EU147" s="1" t="s">
        <v>1082</v>
      </c>
      <c r="EV147" s="1" t="s">
        <v>1082</v>
      </c>
      <c r="EW147" s="1" t="s">
        <v>1082</v>
      </c>
      <c r="EX147" s="95">
        <v>1</v>
      </c>
      <c r="EY147" s="83">
        <v>0</v>
      </c>
      <c r="EZ147" s="91"/>
      <c r="FA147" s="86">
        <v>2</v>
      </c>
      <c r="FB147" s="109">
        <v>1</v>
      </c>
      <c r="FC147" s="83">
        <v>0</v>
      </c>
      <c r="FD147" s="83">
        <v>0</v>
      </c>
      <c r="FE147" s="86">
        <v>2</v>
      </c>
      <c r="FF147" s="86">
        <v>2</v>
      </c>
      <c r="FG147" s="83">
        <v>0</v>
      </c>
      <c r="FH147" s="1">
        <v>0</v>
      </c>
      <c r="FI147" s="86">
        <v>2</v>
      </c>
      <c r="FJ147" s="86">
        <v>2</v>
      </c>
      <c r="FK147" s="83">
        <v>0</v>
      </c>
      <c r="FL147" s="86">
        <v>2</v>
      </c>
      <c r="FM147" s="83">
        <v>0</v>
      </c>
      <c r="FN147" s="86">
        <v>2</v>
      </c>
      <c r="FO147" s="86">
        <v>2</v>
      </c>
      <c r="FP147" s="86">
        <v>2</v>
      </c>
      <c r="FQ147" s="83">
        <v>0</v>
      </c>
      <c r="FR147" s="83">
        <v>0</v>
      </c>
      <c r="FS147" s="86">
        <v>2</v>
      </c>
      <c r="FT147" s="86">
        <v>2</v>
      </c>
      <c r="FU147" s="86">
        <v>2</v>
      </c>
      <c r="FV147" s="83">
        <v>0</v>
      </c>
      <c r="FW147" s="83">
        <v>0</v>
      </c>
    </row>
    <row r="148" spans="1:179" s="31" customFormat="1" ht="120" customHeight="1" x14ac:dyDescent="0.25">
      <c r="A148" s="35" t="s">
        <v>2397</v>
      </c>
      <c r="B148" s="1" t="s">
        <v>1488</v>
      </c>
      <c r="C148" s="1" t="s">
        <v>1489</v>
      </c>
      <c r="D148" s="1" t="s">
        <v>1030</v>
      </c>
      <c r="E148" s="2">
        <v>1</v>
      </c>
      <c r="F148" s="1" t="s">
        <v>1490</v>
      </c>
      <c r="G148" s="1">
        <v>2</v>
      </c>
      <c r="H148" s="7" t="s">
        <v>1491</v>
      </c>
      <c r="I148" s="17">
        <v>2006</v>
      </c>
      <c r="J148" s="1" t="s">
        <v>1492</v>
      </c>
      <c r="K148" s="17">
        <v>2010</v>
      </c>
      <c r="L148" s="6" t="s">
        <v>29</v>
      </c>
      <c r="M148" s="2">
        <v>1</v>
      </c>
      <c r="N148" s="2" t="s">
        <v>29</v>
      </c>
      <c r="O148" s="2" t="s">
        <v>29</v>
      </c>
      <c r="P148" s="2" t="s">
        <v>29</v>
      </c>
      <c r="Q148" s="35" t="s">
        <v>29</v>
      </c>
      <c r="R148" s="2" t="s">
        <v>29</v>
      </c>
      <c r="S148" s="2" t="s">
        <v>29</v>
      </c>
      <c r="T148" s="2" t="s">
        <v>29</v>
      </c>
      <c r="U148" s="2" t="s">
        <v>29</v>
      </c>
      <c r="V148" s="35" t="s">
        <v>29</v>
      </c>
      <c r="W148" s="1" t="s">
        <v>51</v>
      </c>
      <c r="X148" s="1" t="s">
        <v>31</v>
      </c>
      <c r="Y148" s="1">
        <v>0</v>
      </c>
      <c r="Z148" s="10"/>
      <c r="AA148" s="10"/>
      <c r="AB148" s="2">
        <v>0</v>
      </c>
      <c r="AC148" s="2">
        <v>0</v>
      </c>
      <c r="AD148" s="2">
        <v>0</v>
      </c>
      <c r="AE148" s="30">
        <v>0</v>
      </c>
      <c r="AF148" s="1">
        <v>0</v>
      </c>
      <c r="AG148" s="1">
        <v>0</v>
      </c>
      <c r="AH148" s="1">
        <v>0</v>
      </c>
      <c r="AI148" s="11"/>
      <c r="AJ148" s="29">
        <v>0</v>
      </c>
      <c r="AK148" s="29">
        <v>0</v>
      </c>
      <c r="AL148" s="11"/>
      <c r="AM148" s="16" t="s">
        <v>1082</v>
      </c>
      <c r="AN148" s="40" t="s">
        <v>1082</v>
      </c>
      <c r="AO148" s="40" t="s">
        <v>1082</v>
      </c>
      <c r="AP148" s="41"/>
      <c r="AQ148" s="2">
        <v>0</v>
      </c>
      <c r="AR148" s="30">
        <v>0</v>
      </c>
      <c r="AS148" s="30">
        <v>0</v>
      </c>
      <c r="AT148" s="2">
        <v>0</v>
      </c>
      <c r="AU148" s="2">
        <v>0</v>
      </c>
      <c r="AV148" s="41"/>
      <c r="AW148" s="30">
        <v>0</v>
      </c>
      <c r="AX148" s="30">
        <v>0</v>
      </c>
      <c r="AY148" s="30">
        <v>0</v>
      </c>
      <c r="AZ148" s="30">
        <v>0</v>
      </c>
      <c r="BA148" s="30">
        <v>0</v>
      </c>
      <c r="BB148" s="30">
        <v>0</v>
      </c>
      <c r="BC148" s="30">
        <v>0</v>
      </c>
      <c r="BD148" s="30">
        <v>0</v>
      </c>
      <c r="BE148" s="30">
        <v>0</v>
      </c>
      <c r="BF148" s="30">
        <v>0</v>
      </c>
      <c r="BG148" s="41"/>
      <c r="BH148" s="22">
        <v>0</v>
      </c>
      <c r="BI148" s="2">
        <v>0</v>
      </c>
      <c r="BJ148" s="2">
        <v>0</v>
      </c>
      <c r="BK148" s="15">
        <v>0</v>
      </c>
      <c r="BL148" s="15">
        <v>0</v>
      </c>
      <c r="BM148" s="1">
        <v>0</v>
      </c>
      <c r="BN148" s="41"/>
      <c r="BO148" s="1">
        <v>0</v>
      </c>
      <c r="BP148" s="15">
        <v>0</v>
      </c>
      <c r="BQ148" s="30">
        <v>0</v>
      </c>
      <c r="BR148" s="41"/>
      <c r="BS148" s="22">
        <v>0</v>
      </c>
      <c r="BT148" s="2">
        <v>0</v>
      </c>
      <c r="BU148" s="41"/>
      <c r="BV148" s="2">
        <v>0</v>
      </c>
      <c r="BW148" s="1">
        <v>0</v>
      </c>
      <c r="BX148" s="2">
        <v>0</v>
      </c>
      <c r="BY148" s="1">
        <v>0</v>
      </c>
      <c r="BZ148" s="41"/>
      <c r="CA148" s="2">
        <v>0</v>
      </c>
      <c r="CB148" s="15">
        <v>0</v>
      </c>
      <c r="CC148" s="1">
        <v>0</v>
      </c>
      <c r="CD148" s="15">
        <v>0</v>
      </c>
      <c r="CE148" s="41"/>
      <c r="CF148" s="2">
        <v>0</v>
      </c>
      <c r="CG148" s="42"/>
      <c r="CH148" s="2">
        <v>0</v>
      </c>
      <c r="CI148" s="41"/>
      <c r="CJ148" s="2">
        <v>0</v>
      </c>
      <c r="CK148" s="2">
        <v>0</v>
      </c>
      <c r="CL148" s="2">
        <v>0</v>
      </c>
      <c r="CM148" s="41"/>
      <c r="CN148" s="1">
        <v>0</v>
      </c>
      <c r="CO148" s="1">
        <v>0</v>
      </c>
      <c r="CP148" s="11"/>
      <c r="CQ148" s="30">
        <v>0</v>
      </c>
      <c r="CR148" s="1">
        <v>0</v>
      </c>
      <c r="CS148" s="41"/>
      <c r="CT148" s="2">
        <v>0</v>
      </c>
      <c r="CU148" s="2">
        <v>0</v>
      </c>
      <c r="CV148" s="10"/>
      <c r="CW148" s="2" t="s">
        <v>1082</v>
      </c>
      <c r="CX148" s="2" t="s">
        <v>1082</v>
      </c>
      <c r="CY148" s="2" t="s">
        <v>1082</v>
      </c>
      <c r="CZ148" s="41"/>
      <c r="DA148" s="41"/>
      <c r="DB148" s="22">
        <v>0</v>
      </c>
      <c r="DC148" s="2">
        <v>0</v>
      </c>
      <c r="DD148" s="2">
        <v>0</v>
      </c>
      <c r="DE148" s="2">
        <v>0</v>
      </c>
      <c r="DF148" s="2">
        <v>0</v>
      </c>
      <c r="DG148" s="2">
        <v>0</v>
      </c>
      <c r="DH148" s="41"/>
      <c r="DI148" s="2">
        <v>0</v>
      </c>
      <c r="DJ148" s="1" t="s">
        <v>1082</v>
      </c>
      <c r="DK148" s="2">
        <v>0</v>
      </c>
      <c r="DL148" s="2">
        <v>0</v>
      </c>
      <c r="DM148" s="15">
        <v>0</v>
      </c>
      <c r="DN148" s="41"/>
      <c r="DO148" s="30">
        <v>0</v>
      </c>
      <c r="DP148" s="2">
        <v>0</v>
      </c>
      <c r="DQ148" s="2">
        <v>0</v>
      </c>
      <c r="DR148" s="15">
        <v>0</v>
      </c>
      <c r="DS148" s="41"/>
      <c r="DT148" s="30">
        <v>0</v>
      </c>
      <c r="DU148" s="2">
        <v>0</v>
      </c>
      <c r="DV148" s="2">
        <v>0</v>
      </c>
      <c r="DW148" s="30">
        <v>0</v>
      </c>
      <c r="DX148" s="41"/>
      <c r="DY148" s="2">
        <v>0</v>
      </c>
      <c r="DZ148" s="1">
        <v>0</v>
      </c>
      <c r="EA148" s="41"/>
      <c r="EB148" s="15">
        <v>0</v>
      </c>
      <c r="EC148" s="41"/>
      <c r="ED148" s="15">
        <v>0</v>
      </c>
      <c r="EE148" s="15">
        <v>0</v>
      </c>
      <c r="EF148" s="15">
        <v>0</v>
      </c>
      <c r="EG148" s="15">
        <v>0</v>
      </c>
      <c r="EH148" s="15">
        <v>0</v>
      </c>
      <c r="EI148" s="22">
        <v>0</v>
      </c>
      <c r="EJ148" s="2">
        <v>0</v>
      </c>
      <c r="EK148" s="1">
        <v>0</v>
      </c>
      <c r="EL148" s="41"/>
      <c r="EM148" s="30">
        <v>0</v>
      </c>
      <c r="EN148" s="2">
        <v>0</v>
      </c>
      <c r="EO148" s="30">
        <v>0</v>
      </c>
      <c r="EP148" s="30">
        <v>0</v>
      </c>
      <c r="EQ148" s="2">
        <v>0</v>
      </c>
      <c r="ER148" s="30">
        <v>0</v>
      </c>
      <c r="ES148" s="30">
        <v>0</v>
      </c>
      <c r="ET148" s="30">
        <v>0</v>
      </c>
      <c r="EU148" s="1">
        <v>0</v>
      </c>
      <c r="EV148" s="1">
        <v>0</v>
      </c>
      <c r="EW148" s="1">
        <v>0</v>
      </c>
      <c r="EX148" s="30">
        <v>0</v>
      </c>
      <c r="EY148" s="2">
        <v>0</v>
      </c>
      <c r="EZ148" s="10"/>
      <c r="FA148" s="30">
        <v>0</v>
      </c>
      <c r="FB148" s="29">
        <v>0</v>
      </c>
      <c r="FC148" s="2">
        <v>0</v>
      </c>
      <c r="FD148" s="1">
        <v>0</v>
      </c>
      <c r="FE148" s="1">
        <v>0</v>
      </c>
      <c r="FF148" s="1">
        <v>0</v>
      </c>
      <c r="FG148" s="1">
        <v>0</v>
      </c>
      <c r="FH148" s="1">
        <v>0</v>
      </c>
      <c r="FI148" s="1">
        <v>0</v>
      </c>
      <c r="FJ148" s="1">
        <v>0</v>
      </c>
      <c r="FK148" s="1">
        <v>0</v>
      </c>
      <c r="FL148" s="1">
        <v>0</v>
      </c>
      <c r="FM148" s="1">
        <v>0</v>
      </c>
      <c r="FN148" s="1">
        <v>0</v>
      </c>
      <c r="FO148" s="1">
        <v>0</v>
      </c>
      <c r="FP148" s="1">
        <v>0</v>
      </c>
      <c r="FQ148" s="1">
        <v>0</v>
      </c>
      <c r="FR148" s="1">
        <v>0</v>
      </c>
      <c r="FS148" s="1">
        <v>0</v>
      </c>
      <c r="FT148" s="1">
        <v>0</v>
      </c>
      <c r="FU148" s="1">
        <v>0</v>
      </c>
      <c r="FV148" s="1">
        <v>0</v>
      </c>
      <c r="FW148" s="1">
        <v>0</v>
      </c>
    </row>
    <row r="149" spans="1:179" ht="120" customHeight="1" x14ac:dyDescent="0.25">
      <c r="A149" s="35" t="s">
        <v>2398</v>
      </c>
      <c r="B149" s="75" t="s">
        <v>405</v>
      </c>
      <c r="C149" s="75" t="s">
        <v>406</v>
      </c>
      <c r="D149" s="75" t="s">
        <v>25</v>
      </c>
      <c r="E149" s="75">
        <v>1</v>
      </c>
      <c r="F149" s="75" t="s">
        <v>407</v>
      </c>
      <c r="G149" s="75">
        <v>2</v>
      </c>
      <c r="H149" s="76" t="s">
        <v>408</v>
      </c>
      <c r="I149" s="75">
        <v>2006</v>
      </c>
      <c r="J149" s="76" t="s">
        <v>409</v>
      </c>
      <c r="K149" s="75">
        <v>2006</v>
      </c>
      <c r="L149" s="107" t="s">
        <v>29</v>
      </c>
      <c r="M149" s="75">
        <v>1</v>
      </c>
      <c r="N149" s="75" t="s">
        <v>29</v>
      </c>
      <c r="O149" s="75" t="s">
        <v>29</v>
      </c>
      <c r="P149" s="75" t="s">
        <v>29</v>
      </c>
      <c r="Q149" s="35" t="s">
        <v>29</v>
      </c>
      <c r="R149" s="75" t="s">
        <v>29</v>
      </c>
      <c r="S149" s="75" t="s">
        <v>29</v>
      </c>
      <c r="T149" s="75" t="s">
        <v>29</v>
      </c>
      <c r="U149" s="75" t="s">
        <v>29</v>
      </c>
      <c r="V149" s="35" t="s">
        <v>29</v>
      </c>
      <c r="W149" s="75" t="s">
        <v>30</v>
      </c>
      <c r="X149" s="75" t="s">
        <v>44</v>
      </c>
      <c r="Y149" s="83">
        <v>1</v>
      </c>
      <c r="Z149" s="87"/>
      <c r="AA149" s="87"/>
      <c r="AB149" s="88">
        <v>1</v>
      </c>
      <c r="AC149" s="88">
        <v>1</v>
      </c>
      <c r="AD149" s="75">
        <v>0</v>
      </c>
      <c r="AE149" s="86">
        <v>2</v>
      </c>
      <c r="AF149" s="94">
        <v>1</v>
      </c>
      <c r="AG149" s="94">
        <v>1</v>
      </c>
      <c r="AH149" s="94">
        <v>1</v>
      </c>
      <c r="AI149" s="87"/>
      <c r="AJ149" s="86">
        <v>2</v>
      </c>
      <c r="AK149" s="86">
        <v>2</v>
      </c>
      <c r="AL149" s="87"/>
      <c r="AM149" s="93">
        <v>0</v>
      </c>
      <c r="AN149" s="92">
        <v>2</v>
      </c>
      <c r="AO149" s="92">
        <v>2</v>
      </c>
      <c r="AP149" s="78"/>
      <c r="AQ149" s="75">
        <v>0</v>
      </c>
      <c r="AR149" s="86">
        <v>2</v>
      </c>
      <c r="AS149" s="95">
        <v>1</v>
      </c>
      <c r="AT149" s="75">
        <v>0</v>
      </c>
      <c r="AU149" s="94">
        <v>1</v>
      </c>
      <c r="AV149" s="78"/>
      <c r="AW149" s="95">
        <v>1</v>
      </c>
      <c r="AX149" s="75">
        <v>0</v>
      </c>
      <c r="AY149" s="75">
        <v>1</v>
      </c>
      <c r="AZ149" s="75">
        <v>0</v>
      </c>
      <c r="BA149" s="75">
        <v>0</v>
      </c>
      <c r="BB149" s="75">
        <v>0</v>
      </c>
      <c r="BC149" s="95">
        <v>1</v>
      </c>
      <c r="BD149" s="88">
        <v>1</v>
      </c>
      <c r="BE149" s="75">
        <v>0</v>
      </c>
      <c r="BF149" s="88">
        <v>0</v>
      </c>
      <c r="BG149" s="78"/>
      <c r="BH149" s="125">
        <v>1</v>
      </c>
      <c r="BI149" s="75">
        <v>0</v>
      </c>
      <c r="BJ149" s="75">
        <v>0</v>
      </c>
      <c r="BK149" s="15" t="s">
        <v>1082</v>
      </c>
      <c r="BL149" s="15" t="s">
        <v>1082</v>
      </c>
      <c r="BM149" s="94">
        <v>1</v>
      </c>
      <c r="BN149" s="78"/>
      <c r="BO149" s="109">
        <v>1</v>
      </c>
      <c r="BP149" s="15" t="s">
        <v>1082</v>
      </c>
      <c r="BQ149" s="75">
        <v>0</v>
      </c>
      <c r="BR149" s="78"/>
      <c r="BS149" s="94">
        <v>1</v>
      </c>
      <c r="BT149" s="75">
        <v>0</v>
      </c>
      <c r="BU149" s="78"/>
      <c r="BV149" s="75">
        <v>0</v>
      </c>
      <c r="BW149" s="75">
        <v>0</v>
      </c>
      <c r="BX149" s="75">
        <v>0</v>
      </c>
      <c r="BY149" s="1">
        <v>0</v>
      </c>
      <c r="BZ149" s="78"/>
      <c r="CA149" s="75">
        <v>0</v>
      </c>
      <c r="CB149" s="15" t="s">
        <v>1082</v>
      </c>
      <c r="CC149" s="1">
        <v>0</v>
      </c>
      <c r="CD149" s="15" t="s">
        <v>1082</v>
      </c>
      <c r="CE149" s="78"/>
      <c r="CF149" s="94">
        <v>1</v>
      </c>
      <c r="CG149" s="79"/>
      <c r="CH149" s="94">
        <v>1</v>
      </c>
      <c r="CI149" s="78"/>
      <c r="CJ149" s="94">
        <v>1</v>
      </c>
      <c r="CK149" s="94">
        <v>1</v>
      </c>
      <c r="CL149" s="75">
        <v>0</v>
      </c>
      <c r="CM149" s="78"/>
      <c r="CN149" s="75">
        <v>0</v>
      </c>
      <c r="CO149" s="75">
        <v>0</v>
      </c>
      <c r="CP149" s="87"/>
      <c r="CQ149" s="75">
        <v>2</v>
      </c>
      <c r="CR149" s="75">
        <v>0</v>
      </c>
      <c r="CS149" s="78"/>
      <c r="CT149" s="75">
        <v>5</v>
      </c>
      <c r="CU149" s="75">
        <v>736</v>
      </c>
      <c r="CV149" s="87"/>
      <c r="CW149" s="75">
        <v>1</v>
      </c>
      <c r="CX149" s="75">
        <v>0</v>
      </c>
      <c r="CY149" s="75">
        <v>0</v>
      </c>
      <c r="CZ149" s="78"/>
      <c r="DA149" s="78"/>
      <c r="DB149" s="109">
        <v>1</v>
      </c>
      <c r="DC149" s="94">
        <v>1</v>
      </c>
      <c r="DD149" s="83">
        <v>0</v>
      </c>
      <c r="DE149" s="83">
        <v>0</v>
      </c>
      <c r="DF149" s="83">
        <v>0</v>
      </c>
      <c r="DG149" s="86">
        <v>2</v>
      </c>
      <c r="DH149" s="78"/>
      <c r="DI149" s="75">
        <v>0</v>
      </c>
      <c r="DJ149" s="1" t="s">
        <v>1082</v>
      </c>
      <c r="DK149" s="75">
        <v>0</v>
      </c>
      <c r="DL149" s="75">
        <v>0</v>
      </c>
      <c r="DM149" s="15" t="s">
        <v>1082</v>
      </c>
      <c r="DN149" s="78"/>
      <c r="DO149" s="86">
        <v>2</v>
      </c>
      <c r="DP149" s="75">
        <v>0</v>
      </c>
      <c r="DQ149" s="75">
        <v>0</v>
      </c>
      <c r="DR149" s="15" t="s">
        <v>1082</v>
      </c>
      <c r="DS149" s="78"/>
      <c r="DT149" s="86">
        <v>2</v>
      </c>
      <c r="DU149" s="75">
        <v>0</v>
      </c>
      <c r="DV149" s="75">
        <v>0</v>
      </c>
      <c r="DW149" s="86">
        <v>2</v>
      </c>
      <c r="DX149" s="78"/>
      <c r="DY149" s="94">
        <v>1</v>
      </c>
      <c r="DZ149" s="1">
        <v>0</v>
      </c>
      <c r="EA149" s="78"/>
      <c r="EB149" s="15" t="s">
        <v>1082</v>
      </c>
      <c r="EC149" s="78"/>
      <c r="ED149" s="15" t="s">
        <v>1082</v>
      </c>
      <c r="EE149" s="15" t="s">
        <v>1082</v>
      </c>
      <c r="EF149" s="15" t="s">
        <v>1082</v>
      </c>
      <c r="EG149" s="15" t="s">
        <v>1082</v>
      </c>
      <c r="EH149" s="15" t="s">
        <v>1082</v>
      </c>
      <c r="EI149" s="94">
        <v>1</v>
      </c>
      <c r="EJ149" s="75">
        <v>0</v>
      </c>
      <c r="EK149" s="1">
        <v>0</v>
      </c>
      <c r="EL149" s="78"/>
      <c r="EM149" s="95">
        <v>1</v>
      </c>
      <c r="EN149" s="95">
        <v>1</v>
      </c>
      <c r="EO149" s="95">
        <v>1</v>
      </c>
      <c r="EP149" s="95">
        <v>0</v>
      </c>
      <c r="EQ149" s="95">
        <v>1</v>
      </c>
      <c r="ER149" s="95">
        <v>1</v>
      </c>
      <c r="ES149" s="95" t="s">
        <v>1082</v>
      </c>
      <c r="ET149" s="95">
        <v>0</v>
      </c>
      <c r="EU149" s="1" t="s">
        <v>1082</v>
      </c>
      <c r="EV149" s="1" t="s">
        <v>1082</v>
      </c>
      <c r="EW149" s="1" t="s">
        <v>1082</v>
      </c>
      <c r="EX149" s="95">
        <v>1</v>
      </c>
      <c r="EY149" s="75">
        <v>0</v>
      </c>
      <c r="EZ149" s="87"/>
      <c r="FA149" s="83">
        <v>0</v>
      </c>
      <c r="FB149" s="83">
        <v>0</v>
      </c>
      <c r="FC149" s="83">
        <v>0</v>
      </c>
      <c r="FD149" s="83">
        <v>0</v>
      </c>
      <c r="FE149" s="83">
        <v>0</v>
      </c>
      <c r="FF149" s="83">
        <v>0</v>
      </c>
      <c r="FG149" s="83">
        <v>0</v>
      </c>
      <c r="FH149" s="1" t="s">
        <v>1082</v>
      </c>
      <c r="FI149" s="83">
        <v>0</v>
      </c>
      <c r="FJ149" s="83">
        <v>0</v>
      </c>
      <c r="FK149" s="83">
        <v>0</v>
      </c>
      <c r="FL149" s="83">
        <v>0</v>
      </c>
      <c r="FM149" s="83">
        <v>0</v>
      </c>
      <c r="FN149" s="83">
        <v>0</v>
      </c>
      <c r="FO149" s="83">
        <v>0</v>
      </c>
      <c r="FP149" s="83">
        <v>0</v>
      </c>
      <c r="FQ149" s="83">
        <v>0</v>
      </c>
      <c r="FR149" s="83">
        <v>0</v>
      </c>
      <c r="FS149" s="83">
        <v>0</v>
      </c>
      <c r="FT149" s="83">
        <v>0</v>
      </c>
      <c r="FU149" s="83">
        <v>0</v>
      </c>
      <c r="FV149" s="83">
        <v>0</v>
      </c>
      <c r="FW149" s="83">
        <v>0</v>
      </c>
    </row>
    <row r="150" spans="1:179" s="31" customFormat="1" ht="120" customHeight="1" x14ac:dyDescent="0.25">
      <c r="A150" s="35" t="s">
        <v>2399</v>
      </c>
      <c r="B150" s="1" t="s">
        <v>1493</v>
      </c>
      <c r="C150" s="1" t="s">
        <v>1494</v>
      </c>
      <c r="D150" s="1" t="s">
        <v>220</v>
      </c>
      <c r="E150" s="1">
        <v>1</v>
      </c>
      <c r="F150" s="1" t="s">
        <v>1495</v>
      </c>
      <c r="G150" s="1">
        <v>2</v>
      </c>
      <c r="H150" s="7" t="s">
        <v>1496</v>
      </c>
      <c r="I150" s="1">
        <v>2006</v>
      </c>
      <c r="J150" s="1" t="s">
        <v>1497</v>
      </c>
      <c r="K150" s="1">
        <v>2007</v>
      </c>
      <c r="L150" s="53" t="s">
        <v>29</v>
      </c>
      <c r="M150" s="1">
        <v>1</v>
      </c>
      <c r="N150" s="1" t="s">
        <v>29</v>
      </c>
      <c r="O150" s="1" t="s">
        <v>29</v>
      </c>
      <c r="P150" s="1" t="s">
        <v>29</v>
      </c>
      <c r="Q150" s="35" t="s">
        <v>29</v>
      </c>
      <c r="R150" s="1" t="s">
        <v>29</v>
      </c>
      <c r="S150" s="1" t="s">
        <v>29</v>
      </c>
      <c r="T150" s="1" t="s">
        <v>29</v>
      </c>
      <c r="U150" s="1" t="s">
        <v>29</v>
      </c>
      <c r="V150" s="35" t="s">
        <v>29</v>
      </c>
      <c r="W150" s="1" t="s">
        <v>30</v>
      </c>
      <c r="X150" s="1" t="s">
        <v>1498</v>
      </c>
      <c r="Y150" s="2">
        <v>1</v>
      </c>
      <c r="Z150" s="11"/>
      <c r="AA150" s="11"/>
      <c r="AB150" s="15">
        <v>0</v>
      </c>
      <c r="AC150" s="15">
        <v>0</v>
      </c>
      <c r="AD150" s="1">
        <v>0</v>
      </c>
      <c r="AE150" s="30">
        <v>0</v>
      </c>
      <c r="AF150" s="22">
        <v>0</v>
      </c>
      <c r="AG150" s="22">
        <v>0</v>
      </c>
      <c r="AH150" s="22">
        <v>0</v>
      </c>
      <c r="AI150" s="11"/>
      <c r="AJ150" s="30">
        <v>0</v>
      </c>
      <c r="AK150" s="30">
        <v>0</v>
      </c>
      <c r="AL150" s="11"/>
      <c r="AM150" s="16" t="s">
        <v>1082</v>
      </c>
      <c r="AN150" s="40" t="s">
        <v>1082</v>
      </c>
      <c r="AO150" s="40" t="s">
        <v>1082</v>
      </c>
      <c r="AP150" s="41"/>
      <c r="AQ150" s="1">
        <v>0</v>
      </c>
      <c r="AR150" s="30">
        <v>0</v>
      </c>
      <c r="AS150" s="30">
        <v>0</v>
      </c>
      <c r="AT150" s="15">
        <v>0</v>
      </c>
      <c r="AU150" s="22">
        <v>0</v>
      </c>
      <c r="AV150" s="41"/>
      <c r="AW150" s="30">
        <v>0</v>
      </c>
      <c r="AX150" s="30">
        <v>0</v>
      </c>
      <c r="AY150" s="30">
        <v>0</v>
      </c>
      <c r="AZ150" s="30">
        <v>0</v>
      </c>
      <c r="BA150" s="30">
        <v>0</v>
      </c>
      <c r="BB150" s="30">
        <v>0</v>
      </c>
      <c r="BC150" s="30">
        <v>0</v>
      </c>
      <c r="BD150" s="15">
        <v>0</v>
      </c>
      <c r="BE150" s="1">
        <v>0</v>
      </c>
      <c r="BF150" s="15">
        <v>0</v>
      </c>
      <c r="BG150" s="41"/>
      <c r="BH150" s="22">
        <v>0</v>
      </c>
      <c r="BI150" s="1">
        <v>0</v>
      </c>
      <c r="BJ150" s="1">
        <v>0</v>
      </c>
      <c r="BK150" s="15">
        <v>0</v>
      </c>
      <c r="BL150" s="15">
        <v>0</v>
      </c>
      <c r="BM150" s="22">
        <v>0</v>
      </c>
      <c r="BN150" s="41"/>
      <c r="BO150" s="29">
        <v>0</v>
      </c>
      <c r="BP150" s="15">
        <v>0</v>
      </c>
      <c r="BQ150" s="1">
        <v>0</v>
      </c>
      <c r="BR150" s="41"/>
      <c r="BS150" s="22">
        <v>0</v>
      </c>
      <c r="BT150" s="1">
        <v>0</v>
      </c>
      <c r="BU150" s="41"/>
      <c r="BV150" s="1">
        <v>0</v>
      </c>
      <c r="BW150" s="1">
        <v>0</v>
      </c>
      <c r="BX150" s="1">
        <v>0</v>
      </c>
      <c r="BY150" s="1">
        <v>0</v>
      </c>
      <c r="BZ150" s="41"/>
      <c r="CA150" s="1">
        <v>0</v>
      </c>
      <c r="CB150" s="15">
        <v>0</v>
      </c>
      <c r="CC150" s="1">
        <v>0</v>
      </c>
      <c r="CD150" s="15">
        <v>0</v>
      </c>
      <c r="CE150" s="41"/>
      <c r="CF150" s="22">
        <v>0</v>
      </c>
      <c r="CG150" s="42"/>
      <c r="CH150" s="22">
        <v>0</v>
      </c>
      <c r="CI150" s="41"/>
      <c r="CJ150" s="22">
        <v>0</v>
      </c>
      <c r="CK150" s="22">
        <v>0</v>
      </c>
      <c r="CL150" s="1">
        <v>0</v>
      </c>
      <c r="CM150" s="41"/>
      <c r="CN150" s="1">
        <v>0</v>
      </c>
      <c r="CO150" s="1">
        <v>0</v>
      </c>
      <c r="CP150" s="11"/>
      <c r="CQ150" s="30">
        <v>0</v>
      </c>
      <c r="CR150" s="1">
        <v>0</v>
      </c>
      <c r="CS150" s="41"/>
      <c r="CT150" s="1">
        <v>0</v>
      </c>
      <c r="CU150" s="1">
        <v>0</v>
      </c>
      <c r="CV150" s="11"/>
      <c r="CW150" s="1">
        <v>0</v>
      </c>
      <c r="CX150" s="1">
        <v>0</v>
      </c>
      <c r="CY150" s="1">
        <v>0</v>
      </c>
      <c r="CZ150" s="41"/>
      <c r="DA150" s="41"/>
      <c r="DB150" s="29">
        <v>0</v>
      </c>
      <c r="DC150" s="22">
        <v>0</v>
      </c>
      <c r="DD150" s="2">
        <v>0</v>
      </c>
      <c r="DE150" s="2">
        <v>0</v>
      </c>
      <c r="DF150" s="2">
        <v>0</v>
      </c>
      <c r="DG150" s="30">
        <v>0</v>
      </c>
      <c r="DH150" s="41"/>
      <c r="DI150" s="1">
        <v>0</v>
      </c>
      <c r="DJ150" s="1" t="s">
        <v>1082</v>
      </c>
      <c r="DK150" s="1">
        <v>0</v>
      </c>
      <c r="DL150" s="1">
        <v>0</v>
      </c>
      <c r="DM150" s="15">
        <v>0</v>
      </c>
      <c r="DN150" s="41"/>
      <c r="DO150" s="30">
        <v>0</v>
      </c>
      <c r="DP150" s="1">
        <v>0</v>
      </c>
      <c r="DQ150" s="1">
        <v>0</v>
      </c>
      <c r="DR150" s="15">
        <v>0</v>
      </c>
      <c r="DS150" s="41"/>
      <c r="DT150" s="30">
        <v>0</v>
      </c>
      <c r="DU150" s="1">
        <v>0</v>
      </c>
      <c r="DV150" s="1">
        <v>0</v>
      </c>
      <c r="DW150" s="30">
        <v>0</v>
      </c>
      <c r="DX150" s="41"/>
      <c r="DY150" s="22">
        <v>0</v>
      </c>
      <c r="DZ150" s="1">
        <v>0</v>
      </c>
      <c r="EA150" s="41"/>
      <c r="EB150" s="15">
        <v>0</v>
      </c>
      <c r="EC150" s="41"/>
      <c r="ED150" s="15">
        <v>0</v>
      </c>
      <c r="EE150" s="15">
        <v>0</v>
      </c>
      <c r="EF150" s="15">
        <v>0</v>
      </c>
      <c r="EG150" s="15">
        <v>0</v>
      </c>
      <c r="EH150" s="15">
        <v>0</v>
      </c>
      <c r="EI150" s="22">
        <v>0</v>
      </c>
      <c r="EJ150" s="1">
        <v>0</v>
      </c>
      <c r="EK150" s="1">
        <v>0</v>
      </c>
      <c r="EL150" s="41"/>
      <c r="EM150" s="30">
        <v>0</v>
      </c>
      <c r="EN150" s="30">
        <v>0</v>
      </c>
      <c r="EO150" s="30">
        <v>0</v>
      </c>
      <c r="EP150" s="30">
        <v>0</v>
      </c>
      <c r="EQ150" s="30">
        <v>0</v>
      </c>
      <c r="ER150" s="30">
        <v>0</v>
      </c>
      <c r="ES150" s="30">
        <v>0</v>
      </c>
      <c r="ET150" s="30">
        <v>0</v>
      </c>
      <c r="EU150" s="1">
        <v>0</v>
      </c>
      <c r="EV150" s="1">
        <v>0</v>
      </c>
      <c r="EW150" s="1">
        <v>0</v>
      </c>
      <c r="EX150" s="30">
        <v>0</v>
      </c>
      <c r="EY150" s="1">
        <v>0</v>
      </c>
      <c r="EZ150" s="11"/>
      <c r="FA150" s="2">
        <v>0</v>
      </c>
      <c r="FB150" s="2">
        <v>0</v>
      </c>
      <c r="FC150" s="2">
        <v>0</v>
      </c>
      <c r="FD150" s="1">
        <v>0</v>
      </c>
      <c r="FE150" s="1">
        <v>0</v>
      </c>
      <c r="FF150" s="1">
        <v>0</v>
      </c>
      <c r="FG150" s="1">
        <v>0</v>
      </c>
      <c r="FH150" s="1">
        <v>0</v>
      </c>
      <c r="FI150" s="1">
        <v>0</v>
      </c>
      <c r="FJ150" s="1">
        <v>0</v>
      </c>
      <c r="FK150" s="1">
        <v>0</v>
      </c>
      <c r="FL150" s="1">
        <v>0</v>
      </c>
      <c r="FM150" s="1">
        <v>0</v>
      </c>
      <c r="FN150" s="1">
        <v>0</v>
      </c>
      <c r="FO150" s="1">
        <v>0</v>
      </c>
      <c r="FP150" s="1">
        <v>0</v>
      </c>
      <c r="FQ150" s="1">
        <v>0</v>
      </c>
      <c r="FR150" s="1">
        <v>0</v>
      </c>
      <c r="FS150" s="1">
        <v>0</v>
      </c>
      <c r="FT150" s="1">
        <v>0</v>
      </c>
      <c r="FU150" s="1">
        <v>0</v>
      </c>
      <c r="FV150" s="1">
        <v>0</v>
      </c>
      <c r="FW150" s="1">
        <v>0</v>
      </c>
    </row>
    <row r="151" spans="1:179" s="31" customFormat="1" ht="120" customHeight="1" x14ac:dyDescent="0.25">
      <c r="A151" s="35" t="s">
        <v>2400</v>
      </c>
      <c r="B151" s="1" t="s">
        <v>1499</v>
      </c>
      <c r="C151" s="1" t="s">
        <v>1500</v>
      </c>
      <c r="D151" s="1" t="s">
        <v>25</v>
      </c>
      <c r="E151" s="1">
        <v>1</v>
      </c>
      <c r="F151" s="1" t="s">
        <v>1501</v>
      </c>
      <c r="G151" s="1">
        <v>5</v>
      </c>
      <c r="H151" s="7" t="s">
        <v>1502</v>
      </c>
      <c r="I151" s="1">
        <v>2006</v>
      </c>
      <c r="J151" s="1" t="s">
        <v>97</v>
      </c>
      <c r="K151" s="1">
        <v>2006</v>
      </c>
      <c r="L151" s="53" t="s">
        <v>29</v>
      </c>
      <c r="M151" s="1">
        <v>1</v>
      </c>
      <c r="N151" s="1" t="s">
        <v>29</v>
      </c>
      <c r="O151" s="1" t="s">
        <v>29</v>
      </c>
      <c r="P151" s="1" t="s">
        <v>29</v>
      </c>
      <c r="Q151" s="35" t="s">
        <v>29</v>
      </c>
      <c r="R151" s="1" t="s">
        <v>29</v>
      </c>
      <c r="S151" s="1" t="s">
        <v>29</v>
      </c>
      <c r="T151" s="1" t="s">
        <v>29</v>
      </c>
      <c r="U151" s="1" t="s">
        <v>29</v>
      </c>
      <c r="V151" s="35" t="s">
        <v>29</v>
      </c>
      <c r="W151" s="1" t="s">
        <v>51</v>
      </c>
      <c r="X151" s="1" t="s">
        <v>1362</v>
      </c>
      <c r="Y151" s="2">
        <v>0</v>
      </c>
      <c r="Z151" s="11"/>
      <c r="AA151" s="11"/>
      <c r="AB151" s="15">
        <v>0</v>
      </c>
      <c r="AC151" s="15">
        <v>0</v>
      </c>
      <c r="AD151" s="1">
        <v>0</v>
      </c>
      <c r="AE151" s="30">
        <v>0</v>
      </c>
      <c r="AF151" s="22">
        <v>0</v>
      </c>
      <c r="AG151" s="22">
        <v>0</v>
      </c>
      <c r="AH151" s="22">
        <v>0</v>
      </c>
      <c r="AI151" s="11"/>
      <c r="AJ151" s="30">
        <v>0</v>
      </c>
      <c r="AK151" s="30">
        <v>0</v>
      </c>
      <c r="AL151" s="11"/>
      <c r="AM151" s="16" t="s">
        <v>1082</v>
      </c>
      <c r="AN151" s="40" t="s">
        <v>1082</v>
      </c>
      <c r="AO151" s="40" t="s">
        <v>1082</v>
      </c>
      <c r="AP151" s="41"/>
      <c r="AQ151" s="1">
        <v>0</v>
      </c>
      <c r="AR151" s="30">
        <v>0</v>
      </c>
      <c r="AS151" s="30">
        <v>0</v>
      </c>
      <c r="AT151" s="15">
        <v>0</v>
      </c>
      <c r="AU151" s="22">
        <v>0</v>
      </c>
      <c r="AV151" s="41"/>
      <c r="AW151" s="30">
        <v>0</v>
      </c>
      <c r="AX151" s="30">
        <v>0</v>
      </c>
      <c r="AY151" s="30">
        <v>0</v>
      </c>
      <c r="AZ151" s="30">
        <v>0</v>
      </c>
      <c r="BA151" s="30">
        <v>0</v>
      </c>
      <c r="BB151" s="30">
        <v>0</v>
      </c>
      <c r="BC151" s="30">
        <v>0</v>
      </c>
      <c r="BD151" s="15">
        <v>0</v>
      </c>
      <c r="BE151" s="1">
        <v>0</v>
      </c>
      <c r="BF151" s="15">
        <v>0</v>
      </c>
      <c r="BG151" s="41"/>
      <c r="BH151" s="22">
        <v>0</v>
      </c>
      <c r="BI151" s="1">
        <v>0</v>
      </c>
      <c r="BJ151" s="1">
        <v>0</v>
      </c>
      <c r="BK151" s="15">
        <v>0</v>
      </c>
      <c r="BL151" s="15">
        <v>0</v>
      </c>
      <c r="BM151" s="22">
        <v>0</v>
      </c>
      <c r="BN151" s="41"/>
      <c r="BO151" s="29">
        <v>0</v>
      </c>
      <c r="BP151" s="15">
        <v>0</v>
      </c>
      <c r="BQ151" s="1">
        <v>0</v>
      </c>
      <c r="BR151" s="41"/>
      <c r="BS151" s="22">
        <v>0</v>
      </c>
      <c r="BT151" s="1">
        <v>0</v>
      </c>
      <c r="BU151" s="41"/>
      <c r="BV151" s="1">
        <v>0</v>
      </c>
      <c r="BW151" s="1">
        <v>0</v>
      </c>
      <c r="BX151" s="1">
        <v>0</v>
      </c>
      <c r="BY151" s="1">
        <v>0</v>
      </c>
      <c r="BZ151" s="41"/>
      <c r="CA151" s="1">
        <v>0</v>
      </c>
      <c r="CB151" s="15">
        <v>0</v>
      </c>
      <c r="CC151" s="1">
        <v>0</v>
      </c>
      <c r="CD151" s="15">
        <v>0</v>
      </c>
      <c r="CE151" s="41"/>
      <c r="CF151" s="22">
        <v>0</v>
      </c>
      <c r="CG151" s="42"/>
      <c r="CH151" s="22">
        <v>0</v>
      </c>
      <c r="CI151" s="41"/>
      <c r="CJ151" s="22">
        <v>0</v>
      </c>
      <c r="CK151" s="22">
        <v>0</v>
      </c>
      <c r="CL151" s="1">
        <v>0</v>
      </c>
      <c r="CM151" s="41"/>
      <c r="CN151" s="1">
        <v>0</v>
      </c>
      <c r="CO151" s="1">
        <v>0</v>
      </c>
      <c r="CP151" s="11"/>
      <c r="CQ151" s="30">
        <v>0</v>
      </c>
      <c r="CR151" s="1">
        <v>0</v>
      </c>
      <c r="CS151" s="41"/>
      <c r="CT151" s="1">
        <v>0</v>
      </c>
      <c r="CU151" s="1">
        <v>0</v>
      </c>
      <c r="CV151" s="11"/>
      <c r="CW151" s="1" t="s">
        <v>1082</v>
      </c>
      <c r="CX151" s="1" t="s">
        <v>1082</v>
      </c>
      <c r="CY151" s="1" t="s">
        <v>1082</v>
      </c>
      <c r="CZ151" s="41"/>
      <c r="DA151" s="41"/>
      <c r="DB151" s="29">
        <v>0</v>
      </c>
      <c r="DC151" s="22">
        <v>0</v>
      </c>
      <c r="DD151" s="2">
        <v>0</v>
      </c>
      <c r="DE151" s="2">
        <v>0</v>
      </c>
      <c r="DF151" s="2">
        <v>0</v>
      </c>
      <c r="DG151" s="30">
        <v>0</v>
      </c>
      <c r="DH151" s="41"/>
      <c r="DI151" s="1">
        <v>0</v>
      </c>
      <c r="DJ151" s="1" t="s">
        <v>1082</v>
      </c>
      <c r="DK151" s="1">
        <v>0</v>
      </c>
      <c r="DL151" s="1">
        <v>0</v>
      </c>
      <c r="DM151" s="15">
        <v>0</v>
      </c>
      <c r="DN151" s="41"/>
      <c r="DO151" s="30">
        <v>0</v>
      </c>
      <c r="DP151" s="1">
        <v>0</v>
      </c>
      <c r="DQ151" s="1">
        <v>0</v>
      </c>
      <c r="DR151" s="15">
        <v>0</v>
      </c>
      <c r="DS151" s="41"/>
      <c r="DT151" s="30">
        <v>0</v>
      </c>
      <c r="DU151" s="1">
        <v>0</v>
      </c>
      <c r="DV151" s="1">
        <v>0</v>
      </c>
      <c r="DW151" s="30">
        <v>0</v>
      </c>
      <c r="DX151" s="41"/>
      <c r="DY151" s="22">
        <v>0</v>
      </c>
      <c r="DZ151" s="1">
        <v>0</v>
      </c>
      <c r="EA151" s="41"/>
      <c r="EB151" s="15">
        <v>0</v>
      </c>
      <c r="EC151" s="41"/>
      <c r="ED151" s="15">
        <v>0</v>
      </c>
      <c r="EE151" s="15">
        <v>0</v>
      </c>
      <c r="EF151" s="15">
        <v>0</v>
      </c>
      <c r="EG151" s="15">
        <v>0</v>
      </c>
      <c r="EH151" s="15">
        <v>0</v>
      </c>
      <c r="EI151" s="22">
        <v>0</v>
      </c>
      <c r="EJ151" s="1">
        <v>0</v>
      </c>
      <c r="EK151" s="1">
        <v>0</v>
      </c>
      <c r="EL151" s="41"/>
      <c r="EM151" s="30">
        <v>0</v>
      </c>
      <c r="EN151" s="30">
        <v>0</v>
      </c>
      <c r="EO151" s="30">
        <v>0</v>
      </c>
      <c r="EP151" s="30">
        <v>0</v>
      </c>
      <c r="EQ151" s="30">
        <v>0</v>
      </c>
      <c r="ER151" s="30">
        <v>0</v>
      </c>
      <c r="ES151" s="30">
        <v>0</v>
      </c>
      <c r="ET151" s="30">
        <v>0</v>
      </c>
      <c r="EU151" s="1">
        <v>0</v>
      </c>
      <c r="EV151" s="1">
        <v>0</v>
      </c>
      <c r="EW151" s="1">
        <v>0</v>
      </c>
      <c r="EX151" s="30">
        <v>0</v>
      </c>
      <c r="EY151" s="1">
        <v>0</v>
      </c>
      <c r="EZ151" s="11"/>
      <c r="FA151" s="2">
        <v>0</v>
      </c>
      <c r="FB151" s="2">
        <v>0</v>
      </c>
      <c r="FC151" s="2">
        <v>0</v>
      </c>
      <c r="FD151" s="1">
        <v>0</v>
      </c>
      <c r="FE151" s="1">
        <v>0</v>
      </c>
      <c r="FF151" s="1">
        <v>0</v>
      </c>
      <c r="FG151" s="1">
        <v>0</v>
      </c>
      <c r="FH151" s="1">
        <v>0</v>
      </c>
      <c r="FI151" s="1">
        <v>0</v>
      </c>
      <c r="FJ151" s="1">
        <v>0</v>
      </c>
      <c r="FK151" s="1">
        <v>0</v>
      </c>
      <c r="FL151" s="1">
        <v>0</v>
      </c>
      <c r="FM151" s="1">
        <v>0</v>
      </c>
      <c r="FN151" s="1">
        <v>0</v>
      </c>
      <c r="FO151" s="1">
        <v>0</v>
      </c>
      <c r="FP151" s="1">
        <v>0</v>
      </c>
      <c r="FQ151" s="1">
        <v>0</v>
      </c>
      <c r="FR151" s="1">
        <v>0</v>
      </c>
      <c r="FS151" s="1">
        <v>0</v>
      </c>
      <c r="FT151" s="1">
        <v>0</v>
      </c>
      <c r="FU151" s="1">
        <v>0</v>
      </c>
      <c r="FV151" s="1">
        <v>0</v>
      </c>
      <c r="FW151" s="1">
        <v>0</v>
      </c>
    </row>
    <row r="152" spans="1:179" ht="120" customHeight="1" x14ac:dyDescent="0.25">
      <c r="A152" s="35" t="s">
        <v>2401</v>
      </c>
      <c r="B152" s="75" t="s">
        <v>410</v>
      </c>
      <c r="C152" s="75" t="s">
        <v>411</v>
      </c>
      <c r="D152" s="83" t="s">
        <v>25</v>
      </c>
      <c r="E152" s="83">
        <v>1</v>
      </c>
      <c r="F152" s="83" t="s">
        <v>412</v>
      </c>
      <c r="G152" s="75">
        <v>1</v>
      </c>
      <c r="H152" s="76" t="s">
        <v>413</v>
      </c>
      <c r="I152" s="77">
        <v>2006</v>
      </c>
      <c r="J152" s="76" t="s">
        <v>414</v>
      </c>
      <c r="K152" s="77">
        <v>2009</v>
      </c>
      <c r="L152" s="90" t="s">
        <v>29</v>
      </c>
      <c r="M152" s="83">
        <v>1</v>
      </c>
      <c r="N152" s="83" t="s">
        <v>29</v>
      </c>
      <c r="O152" s="83" t="s">
        <v>29</v>
      </c>
      <c r="P152" s="83" t="s">
        <v>29</v>
      </c>
      <c r="Q152" s="35" t="s">
        <v>29</v>
      </c>
      <c r="R152" s="83" t="s">
        <v>29</v>
      </c>
      <c r="S152" s="83" t="s">
        <v>29</v>
      </c>
      <c r="T152" s="83" t="s">
        <v>29</v>
      </c>
      <c r="U152" s="83" t="s">
        <v>29</v>
      </c>
      <c r="V152" s="35" t="s">
        <v>29</v>
      </c>
      <c r="W152" s="83" t="s">
        <v>43</v>
      </c>
      <c r="X152" s="83" t="s">
        <v>44</v>
      </c>
      <c r="Y152" s="93">
        <v>1</v>
      </c>
      <c r="Z152" s="91"/>
      <c r="AA152" s="91"/>
      <c r="AB152" s="83">
        <v>1</v>
      </c>
      <c r="AC152" s="83">
        <v>1</v>
      </c>
      <c r="AD152" s="83">
        <v>0</v>
      </c>
      <c r="AE152" s="86">
        <v>2</v>
      </c>
      <c r="AF152" s="86">
        <v>2</v>
      </c>
      <c r="AG152" s="75">
        <v>0</v>
      </c>
      <c r="AH152" s="75">
        <v>0</v>
      </c>
      <c r="AI152" s="87"/>
      <c r="AJ152" s="109">
        <v>1</v>
      </c>
      <c r="AK152" s="109">
        <v>1</v>
      </c>
      <c r="AL152" s="87"/>
      <c r="AM152" s="93">
        <v>0</v>
      </c>
      <c r="AN152" s="92">
        <v>2</v>
      </c>
      <c r="AO152" s="92">
        <v>2</v>
      </c>
      <c r="AP152" s="78"/>
      <c r="AQ152" s="83">
        <v>0</v>
      </c>
      <c r="AR152" s="86">
        <v>2</v>
      </c>
      <c r="AS152" s="95">
        <v>1</v>
      </c>
      <c r="AT152" s="83">
        <v>0</v>
      </c>
      <c r="AU152" s="83">
        <v>0</v>
      </c>
      <c r="AV152" s="78"/>
      <c r="AW152" s="95">
        <v>1</v>
      </c>
      <c r="AX152" s="75">
        <v>0</v>
      </c>
      <c r="AY152" s="75">
        <v>1</v>
      </c>
      <c r="AZ152" s="75">
        <v>0</v>
      </c>
      <c r="BA152" s="75">
        <v>0</v>
      </c>
      <c r="BB152" s="75">
        <v>0</v>
      </c>
      <c r="BC152" s="95">
        <v>1</v>
      </c>
      <c r="BD152" s="95">
        <v>0</v>
      </c>
      <c r="BE152" s="86">
        <v>2</v>
      </c>
      <c r="BF152" s="95">
        <v>0</v>
      </c>
      <c r="BG152" s="78"/>
      <c r="BH152" s="125">
        <v>1</v>
      </c>
      <c r="BI152" s="83">
        <v>0</v>
      </c>
      <c r="BJ152" s="83">
        <v>0</v>
      </c>
      <c r="BK152" s="15" t="s">
        <v>1082</v>
      </c>
      <c r="BL152" s="15" t="s">
        <v>1082</v>
      </c>
      <c r="BM152" s="109">
        <v>1</v>
      </c>
      <c r="BN152" s="78"/>
      <c r="BO152" s="94">
        <v>1</v>
      </c>
      <c r="BP152" s="15" t="s">
        <v>1082</v>
      </c>
      <c r="BQ152" s="94">
        <v>1</v>
      </c>
      <c r="BR152" s="78"/>
      <c r="BS152" s="94">
        <v>1</v>
      </c>
      <c r="BT152" s="83">
        <v>0</v>
      </c>
      <c r="BU152" s="78"/>
      <c r="BV152" s="83">
        <v>0</v>
      </c>
      <c r="BW152" s="75">
        <v>0</v>
      </c>
      <c r="BX152" s="83">
        <v>0</v>
      </c>
      <c r="BY152" s="1">
        <v>0</v>
      </c>
      <c r="BZ152" s="78"/>
      <c r="CA152" s="83">
        <v>0</v>
      </c>
      <c r="CB152" s="15" t="s">
        <v>1082</v>
      </c>
      <c r="CC152" s="1">
        <v>0</v>
      </c>
      <c r="CD152" s="15" t="s">
        <v>1082</v>
      </c>
      <c r="CE152" s="78"/>
      <c r="CF152" s="83">
        <v>0</v>
      </c>
      <c r="CG152" s="79"/>
      <c r="CH152" s="83">
        <v>0</v>
      </c>
      <c r="CI152" s="78"/>
      <c r="CJ152" s="94">
        <v>1</v>
      </c>
      <c r="CK152" s="83">
        <v>0</v>
      </c>
      <c r="CL152" s="83">
        <v>0</v>
      </c>
      <c r="CM152" s="78"/>
      <c r="CN152" s="75">
        <v>0</v>
      </c>
      <c r="CO152" s="75">
        <v>0</v>
      </c>
      <c r="CP152" s="87"/>
      <c r="CQ152" s="75">
        <v>2</v>
      </c>
      <c r="CR152" s="75">
        <v>0</v>
      </c>
      <c r="CS152" s="78"/>
      <c r="CT152" s="83">
        <v>8</v>
      </c>
      <c r="CU152" s="83">
        <v>848</v>
      </c>
      <c r="CV152" s="91"/>
      <c r="CW152" s="83">
        <v>1</v>
      </c>
      <c r="CX152" s="83">
        <v>0</v>
      </c>
      <c r="CY152" s="83">
        <v>0</v>
      </c>
      <c r="CZ152" s="78"/>
      <c r="DA152" s="78"/>
      <c r="DB152" s="109">
        <v>1</v>
      </c>
      <c r="DC152" s="101">
        <v>1</v>
      </c>
      <c r="DD152" s="86">
        <v>2</v>
      </c>
      <c r="DE152" s="83">
        <v>0</v>
      </c>
      <c r="DF152" s="83">
        <v>0</v>
      </c>
      <c r="DG152" s="83">
        <v>0</v>
      </c>
      <c r="DH152" s="78"/>
      <c r="DI152" s="83">
        <v>0</v>
      </c>
      <c r="DJ152" s="1" t="s">
        <v>1082</v>
      </c>
      <c r="DK152" s="83">
        <v>0</v>
      </c>
      <c r="DL152" s="83">
        <v>0</v>
      </c>
      <c r="DM152" s="15" t="s">
        <v>1082</v>
      </c>
      <c r="DN152" s="78"/>
      <c r="DO152" s="86">
        <v>2</v>
      </c>
      <c r="DP152" s="83">
        <v>0</v>
      </c>
      <c r="DQ152" s="83">
        <v>0</v>
      </c>
      <c r="DR152" s="15" t="s">
        <v>1082</v>
      </c>
      <c r="DS152" s="78"/>
      <c r="DT152" s="86">
        <v>2</v>
      </c>
      <c r="DU152" s="83">
        <v>0</v>
      </c>
      <c r="DV152" s="86">
        <v>2</v>
      </c>
      <c r="DW152" s="86">
        <v>2</v>
      </c>
      <c r="DX152" s="78"/>
      <c r="DY152" s="83">
        <v>0</v>
      </c>
      <c r="DZ152" s="1">
        <v>0</v>
      </c>
      <c r="EA152" s="78"/>
      <c r="EB152" s="15" t="s">
        <v>1082</v>
      </c>
      <c r="EC152" s="78"/>
      <c r="ED152" s="15" t="s">
        <v>1082</v>
      </c>
      <c r="EE152" s="15" t="s">
        <v>1082</v>
      </c>
      <c r="EF152" s="15" t="s">
        <v>1082</v>
      </c>
      <c r="EG152" s="15" t="s">
        <v>1082</v>
      </c>
      <c r="EH152" s="15" t="s">
        <v>1082</v>
      </c>
      <c r="EI152" s="86">
        <v>2</v>
      </c>
      <c r="EJ152" s="83">
        <v>0</v>
      </c>
      <c r="EK152" s="1">
        <v>0</v>
      </c>
      <c r="EL152" s="78"/>
      <c r="EM152" s="30">
        <v>1</v>
      </c>
      <c r="EN152" s="2">
        <v>0</v>
      </c>
      <c r="EO152" s="30">
        <v>1</v>
      </c>
      <c r="EP152" s="30">
        <v>0</v>
      </c>
      <c r="EQ152" s="30">
        <v>1</v>
      </c>
      <c r="ER152" s="30">
        <v>1</v>
      </c>
      <c r="ES152" s="30" t="s">
        <v>1082</v>
      </c>
      <c r="ET152" s="30">
        <v>0</v>
      </c>
      <c r="EU152" s="15" t="s">
        <v>1082</v>
      </c>
      <c r="EV152" s="15" t="s">
        <v>1082</v>
      </c>
      <c r="EW152" s="15" t="s">
        <v>1082</v>
      </c>
      <c r="EX152" s="95">
        <v>1</v>
      </c>
      <c r="EY152" s="83">
        <v>0</v>
      </c>
      <c r="EZ152" s="91"/>
      <c r="FA152" s="86">
        <v>2</v>
      </c>
      <c r="FB152" s="109">
        <v>1</v>
      </c>
      <c r="FC152" s="86">
        <v>2</v>
      </c>
      <c r="FD152" s="95">
        <v>0</v>
      </c>
      <c r="FE152" s="86">
        <v>2</v>
      </c>
      <c r="FF152" s="86">
        <v>2</v>
      </c>
      <c r="FG152" s="83">
        <v>0</v>
      </c>
      <c r="FH152" s="1">
        <v>0</v>
      </c>
      <c r="FI152" s="86">
        <v>2</v>
      </c>
      <c r="FJ152" s="86">
        <v>2</v>
      </c>
      <c r="FK152" s="83">
        <v>0</v>
      </c>
      <c r="FL152" s="86">
        <v>2</v>
      </c>
      <c r="FM152" s="86">
        <v>2</v>
      </c>
      <c r="FN152" s="86">
        <v>2</v>
      </c>
      <c r="FO152" s="86">
        <v>2</v>
      </c>
      <c r="FP152" s="86">
        <v>2</v>
      </c>
      <c r="FQ152" s="83">
        <v>0</v>
      </c>
      <c r="FR152" s="83">
        <v>0</v>
      </c>
      <c r="FS152" s="83">
        <v>0</v>
      </c>
      <c r="FT152" s="83">
        <v>0</v>
      </c>
      <c r="FU152" s="86">
        <v>2</v>
      </c>
      <c r="FV152" s="83">
        <v>0</v>
      </c>
      <c r="FW152" s="83">
        <v>0</v>
      </c>
    </row>
    <row r="153" spans="1:179" s="31" customFormat="1" ht="120" customHeight="1" x14ac:dyDescent="0.25">
      <c r="A153" s="35" t="s">
        <v>2402</v>
      </c>
      <c r="B153" s="1" t="s">
        <v>1503</v>
      </c>
      <c r="C153" s="1" t="s">
        <v>1504</v>
      </c>
      <c r="D153" s="1" t="s">
        <v>220</v>
      </c>
      <c r="E153" s="2">
        <v>1</v>
      </c>
      <c r="F153" s="1" t="s">
        <v>1505</v>
      </c>
      <c r="G153" s="1">
        <v>1</v>
      </c>
      <c r="H153" s="7" t="s">
        <v>1506</v>
      </c>
      <c r="I153" s="17">
        <v>2006</v>
      </c>
      <c r="J153" s="7">
        <v>39265</v>
      </c>
      <c r="K153" s="17">
        <v>2007</v>
      </c>
      <c r="L153" s="6" t="s">
        <v>29</v>
      </c>
      <c r="M153" s="2">
        <v>1</v>
      </c>
      <c r="N153" s="2" t="s">
        <v>29</v>
      </c>
      <c r="O153" s="2" t="s">
        <v>29</v>
      </c>
      <c r="P153" s="2" t="s">
        <v>29</v>
      </c>
      <c r="Q153" s="35" t="s">
        <v>29</v>
      </c>
      <c r="R153" s="2" t="s">
        <v>29</v>
      </c>
      <c r="S153" s="2" t="s">
        <v>29</v>
      </c>
      <c r="T153" s="2" t="s">
        <v>29</v>
      </c>
      <c r="U153" s="2" t="s">
        <v>29</v>
      </c>
      <c r="V153" s="35" t="s">
        <v>29</v>
      </c>
      <c r="W153" s="1" t="s">
        <v>43</v>
      </c>
      <c r="X153" s="1" t="s">
        <v>1507</v>
      </c>
      <c r="Y153" s="16">
        <v>0</v>
      </c>
      <c r="Z153" s="10"/>
      <c r="AA153" s="10"/>
      <c r="AB153" s="2">
        <v>0</v>
      </c>
      <c r="AC153" s="2">
        <v>0</v>
      </c>
      <c r="AD153" s="2">
        <v>0</v>
      </c>
      <c r="AE153" s="30">
        <v>0</v>
      </c>
      <c r="AF153" s="30">
        <v>0</v>
      </c>
      <c r="AG153" s="1">
        <v>0</v>
      </c>
      <c r="AH153" s="1">
        <v>0</v>
      </c>
      <c r="AI153" s="11"/>
      <c r="AJ153" s="29">
        <v>0</v>
      </c>
      <c r="AK153" s="29">
        <v>0</v>
      </c>
      <c r="AL153" s="11"/>
      <c r="AM153" s="16">
        <v>0</v>
      </c>
      <c r="AN153" s="40">
        <v>0</v>
      </c>
      <c r="AO153" s="40">
        <v>0</v>
      </c>
      <c r="AP153" s="41"/>
      <c r="AQ153" s="2">
        <v>0</v>
      </c>
      <c r="AR153" s="30">
        <v>0</v>
      </c>
      <c r="AS153" s="30">
        <v>0</v>
      </c>
      <c r="AT153" s="2">
        <v>0</v>
      </c>
      <c r="AU153" s="2">
        <v>0</v>
      </c>
      <c r="AV153" s="41"/>
      <c r="AW153" s="30">
        <v>0</v>
      </c>
      <c r="AX153" s="30">
        <v>0</v>
      </c>
      <c r="AY153" s="30">
        <v>0</v>
      </c>
      <c r="AZ153" s="30">
        <v>0</v>
      </c>
      <c r="BA153" s="30">
        <v>0</v>
      </c>
      <c r="BB153" s="30">
        <v>0</v>
      </c>
      <c r="BC153" s="30">
        <v>0</v>
      </c>
      <c r="BD153" s="30">
        <v>0</v>
      </c>
      <c r="BE153" s="30">
        <v>0</v>
      </c>
      <c r="BF153" s="30">
        <v>0</v>
      </c>
      <c r="BG153" s="41"/>
      <c r="BH153" s="22">
        <v>0</v>
      </c>
      <c r="BI153" s="2">
        <v>0</v>
      </c>
      <c r="BJ153" s="2">
        <v>0</v>
      </c>
      <c r="BK153" s="15">
        <v>0</v>
      </c>
      <c r="BL153" s="15">
        <v>0</v>
      </c>
      <c r="BM153" s="29">
        <v>0</v>
      </c>
      <c r="BN153" s="41"/>
      <c r="BO153" s="22">
        <v>0</v>
      </c>
      <c r="BP153" s="15">
        <v>0</v>
      </c>
      <c r="BQ153" s="22">
        <v>0</v>
      </c>
      <c r="BR153" s="41"/>
      <c r="BS153" s="22">
        <v>0</v>
      </c>
      <c r="BT153" s="2">
        <v>0</v>
      </c>
      <c r="BU153" s="41"/>
      <c r="BV153" s="2">
        <v>0</v>
      </c>
      <c r="BW153" s="1">
        <v>0</v>
      </c>
      <c r="BX153" s="2">
        <v>0</v>
      </c>
      <c r="BY153" s="1">
        <v>0</v>
      </c>
      <c r="BZ153" s="41"/>
      <c r="CA153" s="2">
        <v>0</v>
      </c>
      <c r="CB153" s="15">
        <v>0</v>
      </c>
      <c r="CC153" s="1">
        <v>0</v>
      </c>
      <c r="CD153" s="15">
        <v>0</v>
      </c>
      <c r="CE153" s="41"/>
      <c r="CF153" s="2">
        <v>0</v>
      </c>
      <c r="CG153" s="42"/>
      <c r="CH153" s="2">
        <v>0</v>
      </c>
      <c r="CI153" s="41"/>
      <c r="CJ153" s="2">
        <v>0</v>
      </c>
      <c r="CK153" s="2">
        <v>0</v>
      </c>
      <c r="CL153" s="2">
        <v>0</v>
      </c>
      <c r="CM153" s="41"/>
      <c r="CN153" s="1">
        <v>0</v>
      </c>
      <c r="CO153" s="1">
        <v>0</v>
      </c>
      <c r="CP153" s="11"/>
      <c r="CQ153" s="30">
        <v>0</v>
      </c>
      <c r="CR153" s="1">
        <v>0</v>
      </c>
      <c r="CS153" s="41"/>
      <c r="CT153" s="2">
        <v>0</v>
      </c>
      <c r="CU153" s="2">
        <v>0</v>
      </c>
      <c r="CV153" s="10"/>
      <c r="CW153" s="2">
        <v>0</v>
      </c>
      <c r="CX153" s="2">
        <v>0</v>
      </c>
      <c r="CY153" s="2">
        <v>0</v>
      </c>
      <c r="CZ153" s="41"/>
      <c r="DA153" s="41"/>
      <c r="DB153" s="29">
        <v>0</v>
      </c>
      <c r="DC153" s="56">
        <v>0</v>
      </c>
      <c r="DD153" s="30">
        <v>0</v>
      </c>
      <c r="DE153" s="2">
        <v>0</v>
      </c>
      <c r="DF153" s="2">
        <v>0</v>
      </c>
      <c r="DG153" s="2">
        <v>0</v>
      </c>
      <c r="DH153" s="41"/>
      <c r="DI153" s="2">
        <v>0</v>
      </c>
      <c r="DJ153" s="1" t="s">
        <v>1082</v>
      </c>
      <c r="DK153" s="2">
        <v>0</v>
      </c>
      <c r="DL153" s="2">
        <v>0</v>
      </c>
      <c r="DM153" s="15">
        <v>0</v>
      </c>
      <c r="DN153" s="41"/>
      <c r="DO153" s="30">
        <v>0</v>
      </c>
      <c r="DP153" s="2">
        <v>0</v>
      </c>
      <c r="DQ153" s="2">
        <v>0</v>
      </c>
      <c r="DR153" s="15">
        <v>0</v>
      </c>
      <c r="DS153" s="41"/>
      <c r="DT153" s="30">
        <v>0</v>
      </c>
      <c r="DU153" s="2">
        <v>0</v>
      </c>
      <c r="DV153" s="30">
        <v>0</v>
      </c>
      <c r="DW153" s="30">
        <v>0</v>
      </c>
      <c r="DX153" s="41"/>
      <c r="DY153" s="2">
        <v>0</v>
      </c>
      <c r="DZ153" s="1">
        <v>0</v>
      </c>
      <c r="EA153" s="41"/>
      <c r="EB153" s="15">
        <v>0</v>
      </c>
      <c r="EC153" s="41"/>
      <c r="ED153" s="15">
        <v>0</v>
      </c>
      <c r="EE153" s="15">
        <v>0</v>
      </c>
      <c r="EF153" s="15">
        <v>0</v>
      </c>
      <c r="EG153" s="15">
        <v>0</v>
      </c>
      <c r="EH153" s="15">
        <v>0</v>
      </c>
      <c r="EI153" s="30">
        <v>0</v>
      </c>
      <c r="EJ153" s="2">
        <v>0</v>
      </c>
      <c r="EK153" s="1">
        <v>0</v>
      </c>
      <c r="EL153" s="41"/>
      <c r="EM153" s="30">
        <v>0</v>
      </c>
      <c r="EN153" s="2">
        <v>0</v>
      </c>
      <c r="EO153" s="30">
        <v>0</v>
      </c>
      <c r="EP153" s="30">
        <v>0</v>
      </c>
      <c r="EQ153" s="30">
        <v>0</v>
      </c>
      <c r="ER153" s="30">
        <v>0</v>
      </c>
      <c r="ES153" s="30" t="s">
        <v>1082</v>
      </c>
      <c r="ET153" s="30">
        <v>0</v>
      </c>
      <c r="EU153" s="1" t="s">
        <v>1082</v>
      </c>
      <c r="EV153" s="1" t="s">
        <v>1082</v>
      </c>
      <c r="EW153" s="1" t="s">
        <v>1082</v>
      </c>
      <c r="EX153" s="30">
        <v>0</v>
      </c>
      <c r="EY153" s="2">
        <v>0</v>
      </c>
      <c r="EZ153" s="10"/>
      <c r="FA153" s="30">
        <v>0</v>
      </c>
      <c r="FB153" s="29">
        <v>0</v>
      </c>
      <c r="FC153" s="30">
        <v>0</v>
      </c>
      <c r="FD153" s="1" t="s">
        <v>1082</v>
      </c>
      <c r="FE153" s="1" t="s">
        <v>1082</v>
      </c>
      <c r="FF153" s="1" t="s">
        <v>1082</v>
      </c>
      <c r="FG153" s="1" t="s">
        <v>1082</v>
      </c>
      <c r="FH153" s="1" t="s">
        <v>1082</v>
      </c>
      <c r="FI153" s="1" t="s">
        <v>1082</v>
      </c>
      <c r="FJ153" s="1" t="s">
        <v>1082</v>
      </c>
      <c r="FK153" s="1" t="s">
        <v>1082</v>
      </c>
      <c r="FL153" s="1" t="s">
        <v>1082</v>
      </c>
      <c r="FM153" s="1" t="s">
        <v>1082</v>
      </c>
      <c r="FN153" s="1" t="s">
        <v>1082</v>
      </c>
      <c r="FO153" s="1" t="s">
        <v>1082</v>
      </c>
      <c r="FP153" s="1" t="s">
        <v>1082</v>
      </c>
      <c r="FQ153" s="1" t="s">
        <v>1082</v>
      </c>
      <c r="FR153" s="1" t="s">
        <v>1082</v>
      </c>
      <c r="FS153" s="1" t="s">
        <v>1082</v>
      </c>
      <c r="FT153" s="1" t="s">
        <v>1082</v>
      </c>
      <c r="FU153" s="1" t="s">
        <v>1082</v>
      </c>
      <c r="FV153" s="1" t="s">
        <v>1082</v>
      </c>
      <c r="FW153" s="1" t="s">
        <v>1082</v>
      </c>
    </row>
    <row r="154" spans="1:179" s="31" customFormat="1" ht="120" customHeight="1" x14ac:dyDescent="0.25">
      <c r="A154" s="35" t="s">
        <v>2403</v>
      </c>
      <c r="B154" s="1" t="s">
        <v>1508</v>
      </c>
      <c r="C154" s="1" t="s">
        <v>1509</v>
      </c>
      <c r="D154" s="1" t="s">
        <v>1030</v>
      </c>
      <c r="E154" s="2">
        <v>2</v>
      </c>
      <c r="F154" s="1" t="s">
        <v>1510</v>
      </c>
      <c r="G154" s="1">
        <v>2</v>
      </c>
      <c r="H154" s="7" t="s">
        <v>1506</v>
      </c>
      <c r="I154" s="17">
        <v>2006</v>
      </c>
      <c r="J154" s="1" t="s">
        <v>1511</v>
      </c>
      <c r="K154" s="17">
        <v>2011</v>
      </c>
      <c r="L154" s="6" t="s">
        <v>29</v>
      </c>
      <c r="M154" s="2">
        <v>1</v>
      </c>
      <c r="N154" s="2" t="s">
        <v>29</v>
      </c>
      <c r="O154" s="2" t="s">
        <v>29</v>
      </c>
      <c r="P154" s="2" t="s">
        <v>29</v>
      </c>
      <c r="Q154" s="35" t="s">
        <v>29</v>
      </c>
      <c r="R154" s="2" t="s">
        <v>29</v>
      </c>
      <c r="S154" s="2" t="s">
        <v>29</v>
      </c>
      <c r="T154" s="2" t="s">
        <v>29</v>
      </c>
      <c r="U154" s="2" t="s">
        <v>29</v>
      </c>
      <c r="V154" s="35" t="s">
        <v>29</v>
      </c>
      <c r="W154" s="1" t="s">
        <v>30</v>
      </c>
      <c r="X154" s="1" t="s">
        <v>31</v>
      </c>
      <c r="Y154" s="16">
        <v>0</v>
      </c>
      <c r="Z154" s="10"/>
      <c r="AA154" s="10"/>
      <c r="AB154" s="2">
        <v>0</v>
      </c>
      <c r="AC154" s="2">
        <v>0</v>
      </c>
      <c r="AD154" s="2">
        <v>0</v>
      </c>
      <c r="AE154" s="30">
        <v>0</v>
      </c>
      <c r="AF154" s="30">
        <v>0</v>
      </c>
      <c r="AG154" s="1">
        <v>0</v>
      </c>
      <c r="AH154" s="1">
        <v>0</v>
      </c>
      <c r="AI154" s="11"/>
      <c r="AJ154" s="29">
        <v>0</v>
      </c>
      <c r="AK154" s="29">
        <v>0</v>
      </c>
      <c r="AL154" s="11"/>
      <c r="AM154" s="16" t="s">
        <v>1082</v>
      </c>
      <c r="AN154" s="40" t="s">
        <v>1082</v>
      </c>
      <c r="AO154" s="40" t="s">
        <v>1082</v>
      </c>
      <c r="AP154" s="41"/>
      <c r="AQ154" s="2">
        <v>0</v>
      </c>
      <c r="AR154" s="30">
        <v>0</v>
      </c>
      <c r="AS154" s="30">
        <v>0</v>
      </c>
      <c r="AT154" s="2">
        <v>0</v>
      </c>
      <c r="AU154" s="2">
        <v>0</v>
      </c>
      <c r="AV154" s="41"/>
      <c r="AW154" s="30">
        <v>0</v>
      </c>
      <c r="AX154" s="30">
        <v>0</v>
      </c>
      <c r="AY154" s="30">
        <v>0</v>
      </c>
      <c r="AZ154" s="30">
        <v>0</v>
      </c>
      <c r="BA154" s="30">
        <v>0</v>
      </c>
      <c r="BB154" s="30">
        <v>0</v>
      </c>
      <c r="BC154" s="30">
        <v>0</v>
      </c>
      <c r="BD154" s="30">
        <v>0</v>
      </c>
      <c r="BE154" s="30">
        <v>0</v>
      </c>
      <c r="BF154" s="30">
        <v>0</v>
      </c>
      <c r="BG154" s="41"/>
      <c r="BH154" s="22">
        <v>0</v>
      </c>
      <c r="BI154" s="2">
        <v>0</v>
      </c>
      <c r="BJ154" s="2">
        <v>0</v>
      </c>
      <c r="BK154" s="15">
        <v>0</v>
      </c>
      <c r="BL154" s="15">
        <v>0</v>
      </c>
      <c r="BM154" s="29">
        <v>0</v>
      </c>
      <c r="BN154" s="41"/>
      <c r="BO154" s="22">
        <v>0</v>
      </c>
      <c r="BP154" s="15">
        <v>0</v>
      </c>
      <c r="BQ154" s="22">
        <v>0</v>
      </c>
      <c r="BR154" s="41"/>
      <c r="BS154" s="22">
        <v>0</v>
      </c>
      <c r="BT154" s="2">
        <v>0</v>
      </c>
      <c r="BU154" s="41"/>
      <c r="BV154" s="2">
        <v>0</v>
      </c>
      <c r="BW154" s="1">
        <v>0</v>
      </c>
      <c r="BX154" s="2">
        <v>0</v>
      </c>
      <c r="BY154" s="1">
        <v>0</v>
      </c>
      <c r="BZ154" s="41"/>
      <c r="CA154" s="2">
        <v>0</v>
      </c>
      <c r="CB154" s="15">
        <v>0</v>
      </c>
      <c r="CC154" s="1">
        <v>0</v>
      </c>
      <c r="CD154" s="15">
        <v>0</v>
      </c>
      <c r="CE154" s="41"/>
      <c r="CF154" s="2">
        <v>0</v>
      </c>
      <c r="CG154" s="42"/>
      <c r="CH154" s="2">
        <v>0</v>
      </c>
      <c r="CI154" s="41"/>
      <c r="CJ154" s="2">
        <v>0</v>
      </c>
      <c r="CK154" s="2">
        <v>0</v>
      </c>
      <c r="CL154" s="2">
        <v>0</v>
      </c>
      <c r="CM154" s="41"/>
      <c r="CN154" s="1">
        <v>0</v>
      </c>
      <c r="CO154" s="1">
        <v>0</v>
      </c>
      <c r="CP154" s="11"/>
      <c r="CQ154" s="30">
        <v>0</v>
      </c>
      <c r="CR154" s="1">
        <v>0</v>
      </c>
      <c r="CS154" s="41"/>
      <c r="CT154" s="2">
        <v>0</v>
      </c>
      <c r="CU154" s="2">
        <v>0</v>
      </c>
      <c r="CV154" s="10"/>
      <c r="CW154" s="2" t="s">
        <v>1082</v>
      </c>
      <c r="CX154" s="2" t="s">
        <v>1082</v>
      </c>
      <c r="CY154" s="2" t="s">
        <v>1082</v>
      </c>
      <c r="CZ154" s="41"/>
      <c r="DA154" s="41"/>
      <c r="DB154" s="29">
        <v>0</v>
      </c>
      <c r="DC154" s="56">
        <v>0</v>
      </c>
      <c r="DD154" s="30">
        <v>0</v>
      </c>
      <c r="DE154" s="2">
        <v>0</v>
      </c>
      <c r="DF154" s="2">
        <v>0</v>
      </c>
      <c r="DG154" s="2">
        <v>0</v>
      </c>
      <c r="DH154" s="41"/>
      <c r="DI154" s="2">
        <v>0</v>
      </c>
      <c r="DJ154" s="1" t="s">
        <v>1082</v>
      </c>
      <c r="DK154" s="2">
        <v>0</v>
      </c>
      <c r="DL154" s="2">
        <v>0</v>
      </c>
      <c r="DM154" s="15">
        <v>0</v>
      </c>
      <c r="DN154" s="41"/>
      <c r="DO154" s="30">
        <v>0</v>
      </c>
      <c r="DP154" s="2">
        <v>0</v>
      </c>
      <c r="DQ154" s="2">
        <v>0</v>
      </c>
      <c r="DR154" s="15">
        <v>0</v>
      </c>
      <c r="DS154" s="41"/>
      <c r="DT154" s="30">
        <v>0</v>
      </c>
      <c r="DU154" s="2">
        <v>0</v>
      </c>
      <c r="DV154" s="30">
        <v>0</v>
      </c>
      <c r="DW154" s="30">
        <v>0</v>
      </c>
      <c r="DX154" s="41"/>
      <c r="DY154" s="2">
        <v>0</v>
      </c>
      <c r="DZ154" s="1">
        <v>0</v>
      </c>
      <c r="EA154" s="41"/>
      <c r="EB154" s="15">
        <v>0</v>
      </c>
      <c r="EC154" s="41"/>
      <c r="ED154" s="15">
        <v>0</v>
      </c>
      <c r="EE154" s="15">
        <v>0</v>
      </c>
      <c r="EF154" s="15">
        <v>0</v>
      </c>
      <c r="EG154" s="15">
        <v>0</v>
      </c>
      <c r="EH154" s="15">
        <v>0</v>
      </c>
      <c r="EI154" s="30">
        <v>0</v>
      </c>
      <c r="EJ154" s="2">
        <v>0</v>
      </c>
      <c r="EK154" s="1">
        <v>0</v>
      </c>
      <c r="EL154" s="41"/>
      <c r="EM154" s="30">
        <v>0</v>
      </c>
      <c r="EN154" s="2">
        <v>0</v>
      </c>
      <c r="EO154" s="30">
        <v>0</v>
      </c>
      <c r="EP154" s="30">
        <v>0</v>
      </c>
      <c r="EQ154" s="30">
        <v>0</v>
      </c>
      <c r="ER154" s="30">
        <v>0</v>
      </c>
      <c r="ES154" s="30">
        <v>0</v>
      </c>
      <c r="ET154" s="30">
        <v>0</v>
      </c>
      <c r="EU154" s="1">
        <v>0</v>
      </c>
      <c r="EV154" s="1">
        <v>0</v>
      </c>
      <c r="EW154" s="1">
        <v>0</v>
      </c>
      <c r="EX154" s="30">
        <v>0</v>
      </c>
      <c r="EY154" s="2">
        <v>0</v>
      </c>
      <c r="EZ154" s="10"/>
      <c r="FA154" s="30">
        <v>0</v>
      </c>
      <c r="FB154" s="29">
        <v>0</v>
      </c>
      <c r="FC154" s="30">
        <v>0</v>
      </c>
      <c r="FD154" s="1">
        <v>0</v>
      </c>
      <c r="FE154" s="1">
        <v>0</v>
      </c>
      <c r="FF154" s="1">
        <v>0</v>
      </c>
      <c r="FG154" s="1">
        <v>0</v>
      </c>
      <c r="FH154" s="1">
        <v>0</v>
      </c>
      <c r="FI154" s="1">
        <v>0</v>
      </c>
      <c r="FJ154" s="1">
        <v>0</v>
      </c>
      <c r="FK154" s="1">
        <v>0</v>
      </c>
      <c r="FL154" s="1">
        <v>0</v>
      </c>
      <c r="FM154" s="1">
        <v>0</v>
      </c>
      <c r="FN154" s="1">
        <v>0</v>
      </c>
      <c r="FO154" s="1">
        <v>0</v>
      </c>
      <c r="FP154" s="1">
        <v>0</v>
      </c>
      <c r="FQ154" s="1">
        <v>0</v>
      </c>
      <c r="FR154" s="1">
        <v>0</v>
      </c>
      <c r="FS154" s="1">
        <v>0</v>
      </c>
      <c r="FT154" s="1">
        <v>0</v>
      </c>
      <c r="FU154" s="1">
        <v>0</v>
      </c>
      <c r="FV154" s="1">
        <v>0</v>
      </c>
      <c r="FW154" s="1">
        <v>0</v>
      </c>
    </row>
    <row r="155" spans="1:179" ht="120" customHeight="1" x14ac:dyDescent="0.25">
      <c r="A155" s="35" t="s">
        <v>2404</v>
      </c>
      <c r="B155" s="75" t="s">
        <v>415</v>
      </c>
      <c r="C155" s="75" t="s">
        <v>416</v>
      </c>
      <c r="D155" s="75" t="s">
        <v>417</v>
      </c>
      <c r="E155" s="75">
        <v>7</v>
      </c>
      <c r="F155" s="75" t="s">
        <v>418</v>
      </c>
      <c r="G155" s="75">
        <v>1</v>
      </c>
      <c r="H155" s="76" t="s">
        <v>419</v>
      </c>
      <c r="I155" s="77">
        <v>2006</v>
      </c>
      <c r="J155" s="76" t="s">
        <v>420</v>
      </c>
      <c r="K155" s="120">
        <v>2006</v>
      </c>
      <c r="L155" s="90" t="s">
        <v>29</v>
      </c>
      <c r="M155" s="75">
        <v>1</v>
      </c>
      <c r="N155" s="75" t="s">
        <v>29</v>
      </c>
      <c r="O155" s="75" t="s">
        <v>29</v>
      </c>
      <c r="P155" s="75" t="s">
        <v>29</v>
      </c>
      <c r="Q155" s="35" t="s">
        <v>29</v>
      </c>
      <c r="R155" s="75" t="s">
        <v>29</v>
      </c>
      <c r="S155" s="75" t="s">
        <v>29</v>
      </c>
      <c r="T155" s="75" t="s">
        <v>29</v>
      </c>
      <c r="U155" s="75" t="s">
        <v>29</v>
      </c>
      <c r="V155" s="35" t="s">
        <v>29</v>
      </c>
      <c r="W155" s="75" t="s">
        <v>71</v>
      </c>
      <c r="X155" s="75" t="s">
        <v>421</v>
      </c>
      <c r="Y155" s="83">
        <v>1</v>
      </c>
      <c r="Z155" s="79"/>
      <c r="AA155" s="79"/>
      <c r="AB155" s="96">
        <v>1</v>
      </c>
      <c r="AC155" s="96">
        <v>0</v>
      </c>
      <c r="AD155" s="93">
        <v>0</v>
      </c>
      <c r="AE155" s="93">
        <v>0</v>
      </c>
      <c r="AF155" s="93">
        <v>0</v>
      </c>
      <c r="AG155" s="93">
        <v>0</v>
      </c>
      <c r="AH155" s="93">
        <v>0</v>
      </c>
      <c r="AI155" s="79"/>
      <c r="AJ155" s="93">
        <v>0</v>
      </c>
      <c r="AK155" s="93">
        <v>0</v>
      </c>
      <c r="AL155" s="79"/>
      <c r="AM155" s="93">
        <v>0</v>
      </c>
      <c r="AN155" s="93">
        <v>0</v>
      </c>
      <c r="AO155" s="93">
        <v>0</v>
      </c>
      <c r="AP155" s="78"/>
      <c r="AQ155" s="93">
        <v>0</v>
      </c>
      <c r="AR155" s="93">
        <v>0</v>
      </c>
      <c r="AS155" s="93">
        <v>0</v>
      </c>
      <c r="AT155" s="93">
        <v>0</v>
      </c>
      <c r="AU155" s="93">
        <v>0</v>
      </c>
      <c r="AV155" s="78"/>
      <c r="AW155" s="93">
        <v>0</v>
      </c>
      <c r="AX155" s="93">
        <v>0</v>
      </c>
      <c r="AY155" s="93">
        <v>0</v>
      </c>
      <c r="AZ155" s="93">
        <v>0</v>
      </c>
      <c r="BA155" s="93">
        <v>0</v>
      </c>
      <c r="BB155" s="93">
        <v>0</v>
      </c>
      <c r="BC155" s="96">
        <v>0</v>
      </c>
      <c r="BD155" s="96">
        <v>0</v>
      </c>
      <c r="BE155" s="93">
        <v>0</v>
      </c>
      <c r="BF155" s="96">
        <v>0</v>
      </c>
      <c r="BG155" s="78"/>
      <c r="BH155" s="96">
        <v>0</v>
      </c>
      <c r="BI155" s="93">
        <v>0</v>
      </c>
      <c r="BJ155" s="93">
        <v>0</v>
      </c>
      <c r="BK155" s="15" t="s">
        <v>1082</v>
      </c>
      <c r="BL155" s="15" t="s">
        <v>1082</v>
      </c>
      <c r="BM155" s="93">
        <v>0</v>
      </c>
      <c r="BN155" s="78"/>
      <c r="BO155" s="93">
        <v>0</v>
      </c>
      <c r="BP155" s="15" t="s">
        <v>1082</v>
      </c>
      <c r="BQ155" s="93">
        <v>0</v>
      </c>
      <c r="BR155" s="78"/>
      <c r="BS155" s="93">
        <v>0</v>
      </c>
      <c r="BT155" s="93">
        <v>0</v>
      </c>
      <c r="BU155" s="78"/>
      <c r="BV155" s="93">
        <v>0</v>
      </c>
      <c r="BW155" s="93">
        <v>0</v>
      </c>
      <c r="BX155" s="93">
        <v>0</v>
      </c>
      <c r="BY155" s="1">
        <v>0</v>
      </c>
      <c r="BZ155" s="78"/>
      <c r="CA155" s="93">
        <v>0</v>
      </c>
      <c r="CB155" s="15" t="s">
        <v>1082</v>
      </c>
      <c r="CC155" s="1">
        <v>0</v>
      </c>
      <c r="CD155" s="15" t="s">
        <v>1082</v>
      </c>
      <c r="CE155" s="78"/>
      <c r="CF155" s="93">
        <v>0</v>
      </c>
      <c r="CG155" s="79"/>
      <c r="CH155" s="93">
        <v>0</v>
      </c>
      <c r="CI155" s="78"/>
      <c r="CJ155" s="93">
        <v>0</v>
      </c>
      <c r="CK155" s="93">
        <v>0</v>
      </c>
      <c r="CL155" s="93">
        <v>0</v>
      </c>
      <c r="CM155" s="78"/>
      <c r="CN155" s="93">
        <v>0</v>
      </c>
      <c r="CO155" s="93">
        <v>0</v>
      </c>
      <c r="CP155" s="79"/>
      <c r="CQ155" s="93">
        <v>0</v>
      </c>
      <c r="CR155" s="93">
        <v>0</v>
      </c>
      <c r="CS155" s="78"/>
      <c r="CT155" s="93">
        <v>0</v>
      </c>
      <c r="CU155" s="93">
        <v>0</v>
      </c>
      <c r="CV155" s="79"/>
      <c r="CW155" s="93">
        <v>0</v>
      </c>
      <c r="CX155" s="93">
        <v>0</v>
      </c>
      <c r="CY155" s="93">
        <v>0</v>
      </c>
      <c r="CZ155" s="78"/>
      <c r="DA155" s="78"/>
      <c r="DB155" s="86">
        <v>2</v>
      </c>
      <c r="DC155" s="93">
        <v>0</v>
      </c>
      <c r="DD155" s="97">
        <v>0</v>
      </c>
      <c r="DE155" s="97">
        <v>0</v>
      </c>
      <c r="DF155" s="97">
        <v>0</v>
      </c>
      <c r="DG155" s="97">
        <v>0</v>
      </c>
      <c r="DH155" s="78"/>
      <c r="DI155" s="83">
        <v>0</v>
      </c>
      <c r="DJ155" s="1" t="s">
        <v>1082</v>
      </c>
      <c r="DK155" s="83">
        <v>0</v>
      </c>
      <c r="DL155" s="93">
        <v>0</v>
      </c>
      <c r="DM155" s="15" t="s">
        <v>1082</v>
      </c>
      <c r="DN155" s="78"/>
      <c r="DO155" s="93">
        <v>0</v>
      </c>
      <c r="DP155" s="93">
        <v>0</v>
      </c>
      <c r="DQ155" s="93">
        <v>0</v>
      </c>
      <c r="DR155" s="15" t="s">
        <v>1082</v>
      </c>
      <c r="DS155" s="78"/>
      <c r="DT155" s="93">
        <v>0</v>
      </c>
      <c r="DU155" s="93">
        <v>0</v>
      </c>
      <c r="DV155" s="93">
        <v>0</v>
      </c>
      <c r="DW155" s="93">
        <v>0</v>
      </c>
      <c r="DX155" s="78"/>
      <c r="DY155" s="93">
        <v>0</v>
      </c>
      <c r="DZ155" s="1">
        <v>0</v>
      </c>
      <c r="EA155" s="78"/>
      <c r="EB155" s="15" t="s">
        <v>1082</v>
      </c>
      <c r="EC155" s="78"/>
      <c r="ED155" s="15" t="s">
        <v>1082</v>
      </c>
      <c r="EE155" s="15" t="s">
        <v>1082</v>
      </c>
      <c r="EF155" s="15" t="s">
        <v>1082</v>
      </c>
      <c r="EG155" s="15" t="s">
        <v>1082</v>
      </c>
      <c r="EH155" s="15" t="s">
        <v>1082</v>
      </c>
      <c r="EI155" s="93">
        <v>0</v>
      </c>
      <c r="EJ155" s="93">
        <v>0</v>
      </c>
      <c r="EK155" s="1">
        <v>0</v>
      </c>
      <c r="EL155" s="78"/>
      <c r="EM155" s="93">
        <v>0</v>
      </c>
      <c r="EN155" s="93">
        <v>0</v>
      </c>
      <c r="EO155" s="93">
        <v>0</v>
      </c>
      <c r="EP155" s="93">
        <v>0</v>
      </c>
      <c r="EQ155" s="93">
        <v>0</v>
      </c>
      <c r="ER155" s="93">
        <v>0</v>
      </c>
      <c r="ES155" s="93" t="s">
        <v>1082</v>
      </c>
      <c r="ET155" s="93">
        <v>0</v>
      </c>
      <c r="EU155" s="1" t="s">
        <v>1082</v>
      </c>
      <c r="EV155" s="1" t="s">
        <v>1082</v>
      </c>
      <c r="EW155" s="1" t="s">
        <v>1082</v>
      </c>
      <c r="EX155" s="93">
        <v>0</v>
      </c>
      <c r="EY155" s="93">
        <v>0</v>
      </c>
      <c r="EZ155" s="79"/>
      <c r="FA155" s="109">
        <v>1</v>
      </c>
      <c r="FB155" s="109">
        <v>1</v>
      </c>
      <c r="FC155" s="109">
        <v>1</v>
      </c>
      <c r="FD155" s="116">
        <v>0</v>
      </c>
      <c r="FE155" s="93">
        <v>0</v>
      </c>
      <c r="FF155" s="93">
        <v>0</v>
      </c>
      <c r="FG155" s="93">
        <v>0</v>
      </c>
      <c r="FH155" s="1">
        <v>0</v>
      </c>
      <c r="FI155" s="93">
        <v>0</v>
      </c>
      <c r="FJ155" s="93">
        <v>0</v>
      </c>
      <c r="FK155" s="93">
        <v>0</v>
      </c>
      <c r="FL155" s="93">
        <v>0</v>
      </c>
      <c r="FM155" s="93">
        <v>0</v>
      </c>
      <c r="FN155" s="93">
        <v>0</v>
      </c>
      <c r="FO155" s="93">
        <v>0</v>
      </c>
      <c r="FP155" s="93">
        <v>0</v>
      </c>
      <c r="FQ155" s="93">
        <v>0</v>
      </c>
      <c r="FR155" s="93">
        <v>0</v>
      </c>
      <c r="FS155" s="93">
        <v>0</v>
      </c>
      <c r="FT155" s="93">
        <v>0</v>
      </c>
      <c r="FU155" s="93">
        <v>0</v>
      </c>
      <c r="FV155" s="93">
        <v>0</v>
      </c>
      <c r="FW155" s="93">
        <v>0</v>
      </c>
    </row>
    <row r="156" spans="1:179" ht="120" customHeight="1" x14ac:dyDescent="0.25">
      <c r="A156" s="35" t="s">
        <v>2326</v>
      </c>
      <c r="B156" s="75" t="s">
        <v>422</v>
      </c>
      <c r="C156" s="75" t="s">
        <v>423</v>
      </c>
      <c r="D156" s="83" t="s">
        <v>25</v>
      </c>
      <c r="E156" s="83">
        <v>1</v>
      </c>
      <c r="F156" s="83" t="s">
        <v>424</v>
      </c>
      <c r="G156" s="75">
        <v>2</v>
      </c>
      <c r="H156" s="76" t="s">
        <v>425</v>
      </c>
      <c r="I156" s="77">
        <v>2006</v>
      </c>
      <c r="J156" s="76" t="s">
        <v>223</v>
      </c>
      <c r="K156" s="77">
        <v>2008</v>
      </c>
      <c r="L156" s="83" t="s">
        <v>29</v>
      </c>
      <c r="M156" s="83">
        <v>1</v>
      </c>
      <c r="N156" s="83" t="s">
        <v>29</v>
      </c>
      <c r="O156" s="83" t="s">
        <v>29</v>
      </c>
      <c r="P156" s="83" t="s">
        <v>29</v>
      </c>
      <c r="Q156" s="35" t="s">
        <v>29</v>
      </c>
      <c r="R156" s="83" t="s">
        <v>29</v>
      </c>
      <c r="S156" s="83" t="s">
        <v>29</v>
      </c>
      <c r="T156" s="6" t="s">
        <v>426</v>
      </c>
      <c r="U156" s="83" t="s">
        <v>29</v>
      </c>
      <c r="V156" s="35" t="s">
        <v>29</v>
      </c>
      <c r="W156" s="83" t="s">
        <v>30</v>
      </c>
      <c r="X156" s="83" t="s">
        <v>385</v>
      </c>
      <c r="Y156" s="83">
        <v>1</v>
      </c>
      <c r="Z156" s="91"/>
      <c r="AA156" s="91"/>
      <c r="AB156" s="83">
        <v>1</v>
      </c>
      <c r="AC156" s="83">
        <v>1</v>
      </c>
      <c r="AD156" s="83">
        <v>0</v>
      </c>
      <c r="AE156" s="86">
        <v>2</v>
      </c>
      <c r="AF156" s="86">
        <v>2</v>
      </c>
      <c r="AG156" s="94">
        <v>1</v>
      </c>
      <c r="AH156" s="75">
        <v>0</v>
      </c>
      <c r="AI156" s="87"/>
      <c r="AJ156" s="86">
        <v>2</v>
      </c>
      <c r="AK156" s="86">
        <v>2</v>
      </c>
      <c r="AL156" s="87"/>
      <c r="AM156" s="93">
        <v>0</v>
      </c>
      <c r="AN156" s="92">
        <v>2</v>
      </c>
      <c r="AO156" s="92">
        <v>2</v>
      </c>
      <c r="AP156" s="78"/>
      <c r="AQ156" s="83">
        <v>0</v>
      </c>
      <c r="AR156" s="86">
        <v>2</v>
      </c>
      <c r="AS156" s="95">
        <v>1</v>
      </c>
      <c r="AT156" s="83">
        <v>0</v>
      </c>
      <c r="AU156" s="83">
        <v>0</v>
      </c>
      <c r="AV156" s="78"/>
      <c r="AW156" s="95">
        <v>1</v>
      </c>
      <c r="AX156" s="75">
        <v>0</v>
      </c>
      <c r="AY156" s="75">
        <v>1</v>
      </c>
      <c r="AZ156" s="75">
        <v>0</v>
      </c>
      <c r="BA156" s="75">
        <v>0</v>
      </c>
      <c r="BB156" s="75">
        <v>0</v>
      </c>
      <c r="BC156" s="95">
        <v>1</v>
      </c>
      <c r="BD156" s="95">
        <v>1</v>
      </c>
      <c r="BE156" s="86">
        <v>2</v>
      </c>
      <c r="BF156" s="95">
        <v>0</v>
      </c>
      <c r="BG156" s="78"/>
      <c r="BH156" s="125">
        <v>1</v>
      </c>
      <c r="BI156" s="83">
        <v>0</v>
      </c>
      <c r="BJ156" s="83">
        <v>0</v>
      </c>
      <c r="BK156" s="15" t="s">
        <v>1082</v>
      </c>
      <c r="BL156" s="15" t="s">
        <v>1082</v>
      </c>
      <c r="BM156" s="94">
        <v>1</v>
      </c>
      <c r="BN156" s="78"/>
      <c r="BO156" s="75">
        <v>0</v>
      </c>
      <c r="BP156" s="15" t="s">
        <v>1082</v>
      </c>
      <c r="BQ156" s="94">
        <v>1</v>
      </c>
      <c r="BR156" s="78"/>
      <c r="BS156" s="94">
        <v>1</v>
      </c>
      <c r="BT156" s="83">
        <v>0</v>
      </c>
      <c r="BU156" s="78"/>
      <c r="BV156" s="83">
        <v>0</v>
      </c>
      <c r="BW156" s="75">
        <v>0</v>
      </c>
      <c r="BX156" s="83">
        <v>0</v>
      </c>
      <c r="BY156" s="1">
        <v>0</v>
      </c>
      <c r="BZ156" s="78"/>
      <c r="CA156" s="83">
        <v>0</v>
      </c>
      <c r="CB156" s="15" t="s">
        <v>1082</v>
      </c>
      <c r="CC156" s="1">
        <v>0</v>
      </c>
      <c r="CD156" s="15" t="s">
        <v>1082</v>
      </c>
      <c r="CE156" s="78"/>
      <c r="CF156" s="94">
        <v>1</v>
      </c>
      <c r="CG156" s="79"/>
      <c r="CH156" s="94">
        <v>1</v>
      </c>
      <c r="CI156" s="78"/>
      <c r="CJ156" s="94">
        <v>1</v>
      </c>
      <c r="CK156" s="94">
        <v>1</v>
      </c>
      <c r="CL156" s="83">
        <v>0</v>
      </c>
      <c r="CM156" s="78"/>
      <c r="CN156" s="75">
        <v>0</v>
      </c>
      <c r="CO156" s="75">
        <v>0</v>
      </c>
      <c r="CP156" s="87"/>
      <c r="CQ156" s="75">
        <v>2</v>
      </c>
      <c r="CR156" s="75">
        <v>0</v>
      </c>
      <c r="CS156" s="78"/>
      <c r="CT156" s="83">
        <v>6</v>
      </c>
      <c r="CU156" s="83">
        <v>756</v>
      </c>
      <c r="CV156" s="91"/>
      <c r="CW156" s="83">
        <v>0</v>
      </c>
      <c r="CX156" s="83">
        <v>0</v>
      </c>
      <c r="CY156" s="83">
        <v>1</v>
      </c>
      <c r="CZ156" s="78"/>
      <c r="DA156" s="78"/>
      <c r="DB156" s="94">
        <v>1</v>
      </c>
      <c r="DC156" s="94">
        <v>1</v>
      </c>
      <c r="DD156" s="83">
        <v>0</v>
      </c>
      <c r="DE156" s="83">
        <v>0</v>
      </c>
      <c r="DF156" s="83">
        <v>0</v>
      </c>
      <c r="DG156" s="83">
        <v>0</v>
      </c>
      <c r="DH156" s="78"/>
      <c r="DI156" s="94">
        <v>1</v>
      </c>
      <c r="DJ156" s="1" t="s">
        <v>1082</v>
      </c>
      <c r="DK156" s="83">
        <v>0</v>
      </c>
      <c r="DL156" s="83">
        <v>0</v>
      </c>
      <c r="DM156" s="15" t="s">
        <v>1082</v>
      </c>
      <c r="DN156" s="78"/>
      <c r="DO156" s="86">
        <v>2</v>
      </c>
      <c r="DP156" s="83">
        <v>0</v>
      </c>
      <c r="DQ156" s="83">
        <v>0</v>
      </c>
      <c r="DR156" s="15" t="s">
        <v>1082</v>
      </c>
      <c r="DS156" s="78"/>
      <c r="DT156" s="86">
        <v>2</v>
      </c>
      <c r="DU156" s="83">
        <v>0</v>
      </c>
      <c r="DV156" s="83">
        <v>0</v>
      </c>
      <c r="DW156" s="86">
        <v>2</v>
      </c>
      <c r="DX156" s="78"/>
      <c r="DY156" s="83">
        <v>0</v>
      </c>
      <c r="DZ156" s="1">
        <v>0</v>
      </c>
      <c r="EA156" s="78"/>
      <c r="EB156" s="15" t="s">
        <v>1082</v>
      </c>
      <c r="EC156" s="78"/>
      <c r="ED156" s="15" t="s">
        <v>1082</v>
      </c>
      <c r="EE156" s="15" t="s">
        <v>1082</v>
      </c>
      <c r="EF156" s="15" t="s">
        <v>1082</v>
      </c>
      <c r="EG156" s="15" t="s">
        <v>1082</v>
      </c>
      <c r="EH156" s="15" t="s">
        <v>1082</v>
      </c>
      <c r="EI156" s="83">
        <v>0</v>
      </c>
      <c r="EJ156" s="83">
        <v>0</v>
      </c>
      <c r="EK156" s="1">
        <v>0</v>
      </c>
      <c r="EL156" s="78"/>
      <c r="EM156" s="95">
        <v>1</v>
      </c>
      <c r="EN156" s="83">
        <v>0</v>
      </c>
      <c r="EO156" s="95">
        <v>1</v>
      </c>
      <c r="EP156" s="95">
        <v>0</v>
      </c>
      <c r="EQ156" s="95">
        <v>1</v>
      </c>
      <c r="ER156" s="95">
        <v>1</v>
      </c>
      <c r="ES156" s="95" t="s">
        <v>1082</v>
      </c>
      <c r="ET156" s="95">
        <v>0</v>
      </c>
      <c r="EU156" s="1" t="s">
        <v>1082</v>
      </c>
      <c r="EV156" s="1" t="s">
        <v>1082</v>
      </c>
      <c r="EW156" s="1" t="s">
        <v>1082</v>
      </c>
      <c r="EX156" s="95">
        <v>1</v>
      </c>
      <c r="EY156" s="83">
        <v>0</v>
      </c>
      <c r="EZ156" s="91"/>
      <c r="FA156" s="86">
        <v>2</v>
      </c>
      <c r="FB156" s="86">
        <v>2</v>
      </c>
      <c r="FC156" s="86">
        <v>2</v>
      </c>
      <c r="FD156" s="95">
        <v>0</v>
      </c>
      <c r="FE156" s="83">
        <v>0</v>
      </c>
      <c r="FF156" s="83">
        <v>0</v>
      </c>
      <c r="FG156" s="83">
        <v>0</v>
      </c>
      <c r="FH156" s="1">
        <v>0</v>
      </c>
      <c r="FI156" s="83">
        <v>0</v>
      </c>
      <c r="FJ156" s="83">
        <v>0</v>
      </c>
      <c r="FK156" s="83">
        <v>0</v>
      </c>
      <c r="FL156" s="83">
        <v>0</v>
      </c>
      <c r="FM156" s="83">
        <v>0</v>
      </c>
      <c r="FN156" s="86">
        <v>2</v>
      </c>
      <c r="FO156" s="83">
        <v>0</v>
      </c>
      <c r="FP156" s="83">
        <v>0</v>
      </c>
      <c r="FQ156" s="83">
        <v>0</v>
      </c>
      <c r="FR156" s="86">
        <v>2</v>
      </c>
      <c r="FS156" s="83">
        <v>0</v>
      </c>
      <c r="FT156" s="83">
        <v>0</v>
      </c>
      <c r="FU156" s="86">
        <v>2</v>
      </c>
      <c r="FV156" s="83">
        <v>0</v>
      </c>
      <c r="FW156" s="83">
        <v>0</v>
      </c>
    </row>
    <row r="157" spans="1:179" s="31" customFormat="1" ht="120" customHeight="1" x14ac:dyDescent="0.25">
      <c r="A157" s="35" t="s">
        <v>2327</v>
      </c>
      <c r="B157" s="1" t="s">
        <v>1512</v>
      </c>
      <c r="C157" s="1" t="s">
        <v>1513</v>
      </c>
      <c r="D157" s="1" t="s">
        <v>1514</v>
      </c>
      <c r="E157" s="2">
        <v>1</v>
      </c>
      <c r="F157" s="1" t="s">
        <v>1515</v>
      </c>
      <c r="G157" s="1">
        <v>2</v>
      </c>
      <c r="H157" s="7" t="s">
        <v>1516</v>
      </c>
      <c r="I157" s="17">
        <v>2006</v>
      </c>
      <c r="J157" s="1" t="s">
        <v>1517</v>
      </c>
      <c r="K157" s="17">
        <v>2008</v>
      </c>
      <c r="L157" s="2" t="s">
        <v>29</v>
      </c>
      <c r="M157" s="2">
        <v>1</v>
      </c>
      <c r="N157" s="2" t="s">
        <v>29</v>
      </c>
      <c r="O157" s="2" t="s">
        <v>29</v>
      </c>
      <c r="P157" s="2" t="s">
        <v>29</v>
      </c>
      <c r="Q157" s="35" t="s">
        <v>29</v>
      </c>
      <c r="R157" s="2" t="s">
        <v>29</v>
      </c>
      <c r="S157" s="2" t="s">
        <v>29</v>
      </c>
      <c r="T157" s="6" t="s">
        <v>29</v>
      </c>
      <c r="U157" s="2" t="s">
        <v>29</v>
      </c>
      <c r="V157" s="35" t="s">
        <v>29</v>
      </c>
      <c r="W157" s="1" t="s">
        <v>30</v>
      </c>
      <c r="X157" s="1" t="s">
        <v>31</v>
      </c>
      <c r="Y157" s="2">
        <v>1</v>
      </c>
      <c r="Z157" s="10"/>
      <c r="AA157" s="10"/>
      <c r="AB157" s="2">
        <v>1</v>
      </c>
      <c r="AC157" s="2">
        <v>0</v>
      </c>
      <c r="AD157" s="2">
        <v>0</v>
      </c>
      <c r="AE157" s="30">
        <v>0</v>
      </c>
      <c r="AF157" s="30">
        <v>0</v>
      </c>
      <c r="AG157" s="22">
        <v>0</v>
      </c>
      <c r="AH157" s="1">
        <v>0</v>
      </c>
      <c r="AI157" s="11"/>
      <c r="AJ157" s="30">
        <v>0</v>
      </c>
      <c r="AK157" s="30">
        <v>0</v>
      </c>
      <c r="AL157" s="11"/>
      <c r="AM157" s="25" t="s">
        <v>1082</v>
      </c>
      <c r="AN157" s="40" t="s">
        <v>1082</v>
      </c>
      <c r="AO157" s="40" t="s">
        <v>1082</v>
      </c>
      <c r="AP157" s="41"/>
      <c r="AQ157" s="2">
        <v>0</v>
      </c>
      <c r="AR157" s="30">
        <v>0</v>
      </c>
      <c r="AS157" s="30">
        <v>0</v>
      </c>
      <c r="AT157" s="2">
        <v>0</v>
      </c>
      <c r="AU157" s="2">
        <v>0</v>
      </c>
      <c r="AV157" s="41"/>
      <c r="AW157" s="30">
        <v>0</v>
      </c>
      <c r="AX157" s="30">
        <v>0</v>
      </c>
      <c r="AY157" s="30">
        <v>0</v>
      </c>
      <c r="AZ157" s="30">
        <v>0</v>
      </c>
      <c r="BA157" s="30">
        <v>0</v>
      </c>
      <c r="BB157" s="30">
        <v>0</v>
      </c>
      <c r="BC157" s="30">
        <v>0</v>
      </c>
      <c r="BD157" s="30">
        <v>0</v>
      </c>
      <c r="BE157" s="30">
        <v>0</v>
      </c>
      <c r="BF157" s="30">
        <v>0</v>
      </c>
      <c r="BG157" s="41"/>
      <c r="BH157" s="22">
        <v>0</v>
      </c>
      <c r="BI157" s="2">
        <v>0</v>
      </c>
      <c r="BJ157" s="2">
        <v>0</v>
      </c>
      <c r="BK157" s="15">
        <v>0</v>
      </c>
      <c r="BL157" s="15">
        <v>0</v>
      </c>
      <c r="BM157" s="22">
        <v>0</v>
      </c>
      <c r="BN157" s="41"/>
      <c r="BO157" s="21">
        <v>1</v>
      </c>
      <c r="BP157" s="15">
        <v>0</v>
      </c>
      <c r="BQ157" s="22">
        <v>0</v>
      </c>
      <c r="BR157" s="41"/>
      <c r="BS157" s="22">
        <v>0</v>
      </c>
      <c r="BT157" s="2">
        <v>0</v>
      </c>
      <c r="BU157" s="41"/>
      <c r="BV157" s="2">
        <v>0</v>
      </c>
      <c r="BW157" s="1">
        <v>0</v>
      </c>
      <c r="BX157" s="2">
        <v>0</v>
      </c>
      <c r="BY157" s="1">
        <v>0</v>
      </c>
      <c r="BZ157" s="41"/>
      <c r="CA157" s="2">
        <v>0</v>
      </c>
      <c r="CB157" s="15">
        <v>0</v>
      </c>
      <c r="CC157" s="1">
        <v>0</v>
      </c>
      <c r="CD157" s="15">
        <v>0</v>
      </c>
      <c r="CE157" s="41"/>
      <c r="CF157" s="22">
        <v>0</v>
      </c>
      <c r="CG157" s="42"/>
      <c r="CH157" s="22">
        <v>0</v>
      </c>
      <c r="CI157" s="41"/>
      <c r="CJ157" s="2">
        <v>0</v>
      </c>
      <c r="CK157" s="22">
        <v>0</v>
      </c>
      <c r="CL157" s="2">
        <v>0</v>
      </c>
      <c r="CM157" s="41"/>
      <c r="CN157" s="1">
        <v>0</v>
      </c>
      <c r="CO157" s="1">
        <v>0</v>
      </c>
      <c r="CP157" s="11"/>
      <c r="CQ157" s="30">
        <v>0</v>
      </c>
      <c r="CR157" s="1">
        <v>0</v>
      </c>
      <c r="CS157" s="41"/>
      <c r="CT157" s="2">
        <v>0</v>
      </c>
      <c r="CU157" s="2">
        <v>0</v>
      </c>
      <c r="CV157" s="10"/>
      <c r="CW157" s="2" t="s">
        <v>1082</v>
      </c>
      <c r="CX157" s="2" t="s">
        <v>1082</v>
      </c>
      <c r="CY157" s="2" t="s">
        <v>1082</v>
      </c>
      <c r="CZ157" s="41"/>
      <c r="DA157" s="41"/>
      <c r="DB157" s="22">
        <v>0</v>
      </c>
      <c r="DC157" s="22">
        <v>0</v>
      </c>
      <c r="DD157" s="2">
        <v>0</v>
      </c>
      <c r="DE157" s="2">
        <v>0</v>
      </c>
      <c r="DF157" s="2">
        <v>0</v>
      </c>
      <c r="DG157" s="2">
        <v>0</v>
      </c>
      <c r="DH157" s="41"/>
      <c r="DI157" s="22">
        <v>0</v>
      </c>
      <c r="DJ157" s="1" t="s">
        <v>1082</v>
      </c>
      <c r="DK157" s="2">
        <v>0</v>
      </c>
      <c r="DL157" s="2">
        <v>0</v>
      </c>
      <c r="DM157" s="15">
        <v>0</v>
      </c>
      <c r="DN157" s="41"/>
      <c r="DO157" s="30">
        <v>0</v>
      </c>
      <c r="DP157" s="2">
        <v>0</v>
      </c>
      <c r="DQ157" s="2">
        <v>0</v>
      </c>
      <c r="DR157" s="15">
        <v>0</v>
      </c>
      <c r="DS157" s="41"/>
      <c r="DT157" s="30">
        <v>0</v>
      </c>
      <c r="DU157" s="2">
        <v>0</v>
      </c>
      <c r="DV157" s="2">
        <v>0</v>
      </c>
      <c r="DW157" s="30">
        <v>0</v>
      </c>
      <c r="DX157" s="41"/>
      <c r="DY157" s="2">
        <v>0</v>
      </c>
      <c r="DZ157" s="1">
        <v>0</v>
      </c>
      <c r="EA157" s="41"/>
      <c r="EB157" s="15">
        <v>0</v>
      </c>
      <c r="EC157" s="41"/>
      <c r="ED157" s="15">
        <v>0</v>
      </c>
      <c r="EE157" s="15">
        <v>0</v>
      </c>
      <c r="EF157" s="15">
        <v>0</v>
      </c>
      <c r="EG157" s="15">
        <v>0</v>
      </c>
      <c r="EH157" s="15">
        <v>0</v>
      </c>
      <c r="EI157" s="2">
        <v>0</v>
      </c>
      <c r="EJ157" s="2">
        <v>0</v>
      </c>
      <c r="EK157" s="1">
        <v>0</v>
      </c>
      <c r="EL157" s="41"/>
      <c r="EM157" s="30">
        <v>0</v>
      </c>
      <c r="EN157" s="2">
        <v>0</v>
      </c>
      <c r="EO157" s="30">
        <v>0</v>
      </c>
      <c r="EP157" s="30">
        <v>0</v>
      </c>
      <c r="EQ157" s="30">
        <v>0</v>
      </c>
      <c r="ER157" s="30">
        <v>0</v>
      </c>
      <c r="ES157" s="30">
        <v>0</v>
      </c>
      <c r="ET157" s="30">
        <v>0</v>
      </c>
      <c r="EU157" s="1">
        <v>0</v>
      </c>
      <c r="EV157" s="1">
        <v>0</v>
      </c>
      <c r="EW157" s="1">
        <v>0</v>
      </c>
      <c r="EX157" s="30">
        <v>0</v>
      </c>
      <c r="EY157" s="2">
        <v>0</v>
      </c>
      <c r="EZ157" s="10"/>
      <c r="FA157" s="30">
        <v>0</v>
      </c>
      <c r="FB157" s="30">
        <v>0</v>
      </c>
      <c r="FC157" s="4">
        <v>2</v>
      </c>
      <c r="FD157" s="1">
        <v>0</v>
      </c>
      <c r="FE157" s="1">
        <v>0</v>
      </c>
      <c r="FF157" s="1">
        <v>0</v>
      </c>
      <c r="FG157" s="1">
        <v>0</v>
      </c>
      <c r="FH157" s="1">
        <v>0</v>
      </c>
      <c r="FI157" s="1">
        <v>0</v>
      </c>
      <c r="FJ157" s="1">
        <v>0</v>
      </c>
      <c r="FK157" s="21">
        <v>1</v>
      </c>
      <c r="FL157" s="1">
        <v>0</v>
      </c>
      <c r="FM157" s="1">
        <v>0</v>
      </c>
      <c r="FN157" s="1">
        <v>0</v>
      </c>
      <c r="FO157" s="1">
        <v>0</v>
      </c>
      <c r="FP157" s="1">
        <v>0</v>
      </c>
      <c r="FQ157" s="1">
        <v>0</v>
      </c>
      <c r="FR157" s="1">
        <v>0</v>
      </c>
      <c r="FS157" s="1">
        <v>0</v>
      </c>
      <c r="FT157" s="1">
        <v>0</v>
      </c>
      <c r="FU157" s="1">
        <v>0</v>
      </c>
      <c r="FV157" s="1">
        <v>0</v>
      </c>
      <c r="FW157" s="1">
        <v>0</v>
      </c>
    </row>
    <row r="158" spans="1:179" s="31" customFormat="1" ht="120" customHeight="1" x14ac:dyDescent="0.25">
      <c r="A158" s="35" t="s">
        <v>2328</v>
      </c>
      <c r="B158" s="1" t="s">
        <v>1901</v>
      </c>
      <c r="C158" s="1" t="s">
        <v>1518</v>
      </c>
      <c r="D158" s="1" t="s">
        <v>220</v>
      </c>
      <c r="E158" s="2">
        <v>1</v>
      </c>
      <c r="F158" s="1" t="s">
        <v>1519</v>
      </c>
      <c r="G158" s="1">
        <v>2</v>
      </c>
      <c r="H158" s="7" t="s">
        <v>1516</v>
      </c>
      <c r="I158" s="17">
        <v>2006</v>
      </c>
      <c r="J158" s="1" t="s">
        <v>1520</v>
      </c>
      <c r="K158" s="17">
        <v>2010</v>
      </c>
      <c r="L158" s="2" t="s">
        <v>29</v>
      </c>
      <c r="M158" s="2">
        <v>1</v>
      </c>
      <c r="N158" s="2" t="s">
        <v>29</v>
      </c>
      <c r="O158" s="2" t="s">
        <v>29</v>
      </c>
      <c r="P158" s="2" t="s">
        <v>29</v>
      </c>
      <c r="Q158" s="35" t="s">
        <v>29</v>
      </c>
      <c r="R158" s="2" t="s">
        <v>29</v>
      </c>
      <c r="S158" s="2" t="s">
        <v>29</v>
      </c>
      <c r="T158" s="6" t="s">
        <v>29</v>
      </c>
      <c r="U158" s="2" t="s">
        <v>29</v>
      </c>
      <c r="V158" s="35" t="s">
        <v>29</v>
      </c>
      <c r="W158" s="1" t="s">
        <v>43</v>
      </c>
      <c r="X158" s="1" t="s">
        <v>1498</v>
      </c>
      <c r="Y158" s="2">
        <v>0</v>
      </c>
      <c r="Z158" s="10"/>
      <c r="AA158" s="10"/>
      <c r="AB158" s="2">
        <v>0</v>
      </c>
      <c r="AC158" s="2">
        <v>0</v>
      </c>
      <c r="AD158" s="2">
        <v>0</v>
      </c>
      <c r="AE158" s="30">
        <v>0</v>
      </c>
      <c r="AF158" s="30">
        <v>0</v>
      </c>
      <c r="AG158" s="22">
        <v>0</v>
      </c>
      <c r="AH158" s="1">
        <v>0</v>
      </c>
      <c r="AI158" s="11"/>
      <c r="AJ158" s="30">
        <v>0</v>
      </c>
      <c r="AK158" s="30">
        <v>0</v>
      </c>
      <c r="AL158" s="11"/>
      <c r="AM158" s="25">
        <v>0</v>
      </c>
      <c r="AN158" s="40">
        <v>0</v>
      </c>
      <c r="AO158" s="40">
        <v>0</v>
      </c>
      <c r="AP158" s="41"/>
      <c r="AQ158" s="2">
        <v>0</v>
      </c>
      <c r="AR158" s="30">
        <v>0</v>
      </c>
      <c r="AS158" s="30">
        <v>0</v>
      </c>
      <c r="AT158" s="2">
        <v>0</v>
      </c>
      <c r="AU158" s="2">
        <v>0</v>
      </c>
      <c r="AV158" s="41"/>
      <c r="AW158" s="30">
        <v>0</v>
      </c>
      <c r="AX158" s="30">
        <v>0</v>
      </c>
      <c r="AY158" s="30">
        <v>0</v>
      </c>
      <c r="AZ158" s="30">
        <v>0</v>
      </c>
      <c r="BA158" s="30">
        <v>0</v>
      </c>
      <c r="BB158" s="30">
        <v>0</v>
      </c>
      <c r="BC158" s="30">
        <v>0</v>
      </c>
      <c r="BD158" s="30">
        <v>0</v>
      </c>
      <c r="BE158" s="30">
        <v>0</v>
      </c>
      <c r="BF158" s="30">
        <v>0</v>
      </c>
      <c r="BG158" s="41"/>
      <c r="BH158" s="22">
        <v>0</v>
      </c>
      <c r="BI158" s="2">
        <v>0</v>
      </c>
      <c r="BJ158" s="2">
        <v>0</v>
      </c>
      <c r="BK158" s="15">
        <v>0</v>
      </c>
      <c r="BL158" s="15">
        <v>0</v>
      </c>
      <c r="BM158" s="22">
        <v>0</v>
      </c>
      <c r="BN158" s="41"/>
      <c r="BO158" s="1">
        <v>0</v>
      </c>
      <c r="BP158" s="15">
        <v>0</v>
      </c>
      <c r="BQ158" s="22">
        <v>0</v>
      </c>
      <c r="BR158" s="41"/>
      <c r="BS158" s="22">
        <v>0</v>
      </c>
      <c r="BT158" s="2">
        <v>0</v>
      </c>
      <c r="BU158" s="41"/>
      <c r="BV158" s="2">
        <v>0</v>
      </c>
      <c r="BW158" s="1">
        <v>0</v>
      </c>
      <c r="BX158" s="2">
        <v>0</v>
      </c>
      <c r="BY158" s="1">
        <v>0</v>
      </c>
      <c r="BZ158" s="41"/>
      <c r="CA158" s="2">
        <v>0</v>
      </c>
      <c r="CB158" s="15">
        <v>0</v>
      </c>
      <c r="CC158" s="1">
        <v>0</v>
      </c>
      <c r="CD158" s="15">
        <v>0</v>
      </c>
      <c r="CE158" s="41"/>
      <c r="CF158" s="22">
        <v>0</v>
      </c>
      <c r="CG158" s="42"/>
      <c r="CH158" s="22">
        <v>0</v>
      </c>
      <c r="CI158" s="41"/>
      <c r="CJ158" s="2">
        <v>0</v>
      </c>
      <c r="CK158" s="22">
        <v>0</v>
      </c>
      <c r="CL158" s="2">
        <v>0</v>
      </c>
      <c r="CM158" s="41"/>
      <c r="CN158" s="1">
        <v>0</v>
      </c>
      <c r="CO158" s="1">
        <v>0</v>
      </c>
      <c r="CP158" s="11"/>
      <c r="CQ158" s="30">
        <v>0</v>
      </c>
      <c r="CR158" s="1">
        <v>0</v>
      </c>
      <c r="CS158" s="41"/>
      <c r="CT158" s="2">
        <v>0</v>
      </c>
      <c r="CU158" s="2">
        <v>0</v>
      </c>
      <c r="CV158" s="10"/>
      <c r="CW158" s="2">
        <v>0</v>
      </c>
      <c r="CX158" s="2">
        <v>0</v>
      </c>
      <c r="CY158" s="2">
        <v>0</v>
      </c>
      <c r="CZ158" s="41"/>
      <c r="DA158" s="41"/>
      <c r="DB158" s="22">
        <v>0</v>
      </c>
      <c r="DC158" s="22">
        <v>0</v>
      </c>
      <c r="DD158" s="2">
        <v>0</v>
      </c>
      <c r="DE158" s="2">
        <v>0</v>
      </c>
      <c r="DF158" s="2">
        <v>0</v>
      </c>
      <c r="DG158" s="2">
        <v>0</v>
      </c>
      <c r="DH158" s="41"/>
      <c r="DI158" s="22">
        <v>0</v>
      </c>
      <c r="DJ158" s="1" t="s">
        <v>1082</v>
      </c>
      <c r="DK158" s="2">
        <v>0</v>
      </c>
      <c r="DL158" s="2">
        <v>0</v>
      </c>
      <c r="DM158" s="15">
        <v>0</v>
      </c>
      <c r="DN158" s="41"/>
      <c r="DO158" s="30">
        <v>0</v>
      </c>
      <c r="DP158" s="2">
        <v>0</v>
      </c>
      <c r="DQ158" s="2">
        <v>0</v>
      </c>
      <c r="DR158" s="15">
        <v>0</v>
      </c>
      <c r="DS158" s="41"/>
      <c r="DT158" s="30">
        <v>0</v>
      </c>
      <c r="DU158" s="2">
        <v>0</v>
      </c>
      <c r="DV158" s="2">
        <v>0</v>
      </c>
      <c r="DW158" s="30">
        <v>0</v>
      </c>
      <c r="DX158" s="41"/>
      <c r="DY158" s="2">
        <v>0</v>
      </c>
      <c r="DZ158" s="1">
        <v>0</v>
      </c>
      <c r="EA158" s="41"/>
      <c r="EB158" s="15">
        <v>0</v>
      </c>
      <c r="EC158" s="41"/>
      <c r="ED158" s="15">
        <v>0</v>
      </c>
      <c r="EE158" s="15">
        <v>0</v>
      </c>
      <c r="EF158" s="15">
        <v>0</v>
      </c>
      <c r="EG158" s="15">
        <v>0</v>
      </c>
      <c r="EH158" s="15">
        <v>0</v>
      </c>
      <c r="EI158" s="2">
        <v>0</v>
      </c>
      <c r="EJ158" s="2">
        <v>0</v>
      </c>
      <c r="EK158" s="1">
        <v>0</v>
      </c>
      <c r="EL158" s="41"/>
      <c r="EM158" s="30">
        <v>0</v>
      </c>
      <c r="EN158" s="2">
        <v>0</v>
      </c>
      <c r="EO158" s="30">
        <v>0</v>
      </c>
      <c r="EP158" s="30">
        <v>0</v>
      </c>
      <c r="EQ158" s="30">
        <v>0</v>
      </c>
      <c r="ER158" s="30">
        <v>0</v>
      </c>
      <c r="ES158" s="30" t="s">
        <v>1082</v>
      </c>
      <c r="ET158" s="30">
        <v>0</v>
      </c>
      <c r="EU158" s="1" t="s">
        <v>1082</v>
      </c>
      <c r="EV158" s="1" t="s">
        <v>1082</v>
      </c>
      <c r="EW158" s="1" t="s">
        <v>1082</v>
      </c>
      <c r="EX158" s="30">
        <v>0</v>
      </c>
      <c r="EY158" s="2">
        <v>0</v>
      </c>
      <c r="EZ158" s="10"/>
      <c r="FA158" s="30">
        <v>0</v>
      </c>
      <c r="FB158" s="30">
        <v>0</v>
      </c>
      <c r="FC158" s="30">
        <v>0</v>
      </c>
      <c r="FD158" s="1" t="s">
        <v>1082</v>
      </c>
      <c r="FE158" s="1" t="s">
        <v>1082</v>
      </c>
      <c r="FF158" s="1" t="s">
        <v>1082</v>
      </c>
      <c r="FG158" s="1" t="s">
        <v>1082</v>
      </c>
      <c r="FH158" s="1" t="s">
        <v>1082</v>
      </c>
      <c r="FI158" s="1" t="s">
        <v>1082</v>
      </c>
      <c r="FJ158" s="1" t="s">
        <v>1082</v>
      </c>
      <c r="FK158" s="1" t="s">
        <v>1082</v>
      </c>
      <c r="FL158" s="1" t="s">
        <v>1082</v>
      </c>
      <c r="FM158" s="1" t="s">
        <v>1082</v>
      </c>
      <c r="FN158" s="1" t="s">
        <v>1082</v>
      </c>
      <c r="FO158" s="1" t="s">
        <v>1082</v>
      </c>
      <c r="FP158" s="1" t="s">
        <v>1082</v>
      </c>
      <c r="FQ158" s="1" t="s">
        <v>1082</v>
      </c>
      <c r="FR158" s="1" t="s">
        <v>1082</v>
      </c>
      <c r="FS158" s="1" t="s">
        <v>1082</v>
      </c>
      <c r="FT158" s="1" t="s">
        <v>1082</v>
      </c>
      <c r="FU158" s="1" t="s">
        <v>1082</v>
      </c>
      <c r="FV158" s="1" t="s">
        <v>1082</v>
      </c>
      <c r="FW158" s="1" t="s">
        <v>1082</v>
      </c>
    </row>
    <row r="159" spans="1:179" s="31" customFormat="1" ht="120" customHeight="1" x14ac:dyDescent="0.25">
      <c r="A159" s="35" t="s">
        <v>2329</v>
      </c>
      <c r="B159" s="1" t="s">
        <v>1521</v>
      </c>
      <c r="C159" s="1" t="s">
        <v>1522</v>
      </c>
      <c r="D159" s="1" t="s">
        <v>25</v>
      </c>
      <c r="E159" s="2">
        <v>1</v>
      </c>
      <c r="F159" s="1" t="s">
        <v>1523</v>
      </c>
      <c r="G159" s="1">
        <v>2</v>
      </c>
      <c r="H159" s="7" t="s">
        <v>1524</v>
      </c>
      <c r="I159" s="17">
        <v>2006</v>
      </c>
      <c r="J159" s="7" t="s">
        <v>2051</v>
      </c>
      <c r="K159" s="17">
        <v>2008</v>
      </c>
      <c r="L159" s="2" t="s">
        <v>29</v>
      </c>
      <c r="M159" s="2">
        <v>1</v>
      </c>
      <c r="N159" s="2" t="s">
        <v>29</v>
      </c>
      <c r="O159" s="2" t="s">
        <v>29</v>
      </c>
      <c r="P159" s="2" t="s">
        <v>29</v>
      </c>
      <c r="Q159" s="2" t="s">
        <v>29</v>
      </c>
      <c r="R159" s="2" t="s">
        <v>29</v>
      </c>
      <c r="S159" s="2" t="s">
        <v>29</v>
      </c>
      <c r="T159" s="6" t="s">
        <v>29</v>
      </c>
      <c r="U159" s="2" t="s">
        <v>29</v>
      </c>
      <c r="V159" s="35" t="s">
        <v>29</v>
      </c>
      <c r="W159" s="1" t="s">
        <v>43</v>
      </c>
      <c r="X159" s="1" t="s">
        <v>65</v>
      </c>
      <c r="Y159" s="2">
        <v>1</v>
      </c>
      <c r="Z159" s="10"/>
      <c r="AA159" s="10"/>
      <c r="AB159" s="2">
        <v>0</v>
      </c>
      <c r="AC159" s="2">
        <v>0</v>
      </c>
      <c r="AD159" s="2">
        <v>0</v>
      </c>
      <c r="AE159" s="30">
        <v>0</v>
      </c>
      <c r="AF159" s="30">
        <v>0</v>
      </c>
      <c r="AG159" s="22">
        <v>0</v>
      </c>
      <c r="AH159" s="1">
        <v>0</v>
      </c>
      <c r="AI159" s="11"/>
      <c r="AJ159" s="30">
        <v>0</v>
      </c>
      <c r="AK159" s="30">
        <v>0</v>
      </c>
      <c r="AL159" s="11"/>
      <c r="AM159" s="25">
        <v>0</v>
      </c>
      <c r="AN159" s="40">
        <v>0</v>
      </c>
      <c r="AO159" s="40">
        <v>0</v>
      </c>
      <c r="AP159" s="41"/>
      <c r="AQ159" s="2">
        <v>0</v>
      </c>
      <c r="AR159" s="30">
        <v>0</v>
      </c>
      <c r="AS159" s="30">
        <v>0</v>
      </c>
      <c r="AT159" s="2">
        <v>0</v>
      </c>
      <c r="AU159" s="2">
        <v>0</v>
      </c>
      <c r="AV159" s="41"/>
      <c r="AW159" s="30">
        <v>0</v>
      </c>
      <c r="AX159" s="30">
        <v>0</v>
      </c>
      <c r="AY159" s="30">
        <v>0</v>
      </c>
      <c r="AZ159" s="30">
        <v>0</v>
      </c>
      <c r="BA159" s="30">
        <v>0</v>
      </c>
      <c r="BB159" s="30">
        <v>0</v>
      </c>
      <c r="BC159" s="30">
        <v>0</v>
      </c>
      <c r="BD159" s="30">
        <v>0</v>
      </c>
      <c r="BE159" s="30">
        <v>0</v>
      </c>
      <c r="BF159" s="30">
        <v>0</v>
      </c>
      <c r="BG159" s="41"/>
      <c r="BH159" s="22">
        <v>0</v>
      </c>
      <c r="BI159" s="2">
        <v>0</v>
      </c>
      <c r="BJ159" s="2">
        <v>0</v>
      </c>
      <c r="BK159" s="15">
        <v>0</v>
      </c>
      <c r="BL159" s="15">
        <v>0</v>
      </c>
      <c r="BM159" s="22">
        <v>0</v>
      </c>
      <c r="BN159" s="41"/>
      <c r="BO159" s="1">
        <v>0</v>
      </c>
      <c r="BP159" s="15">
        <v>0</v>
      </c>
      <c r="BQ159" s="22">
        <v>0</v>
      </c>
      <c r="BR159" s="41"/>
      <c r="BS159" s="22">
        <v>0</v>
      </c>
      <c r="BT159" s="2">
        <v>0</v>
      </c>
      <c r="BU159" s="41"/>
      <c r="BV159" s="2">
        <v>0</v>
      </c>
      <c r="BW159" s="1">
        <v>0</v>
      </c>
      <c r="BX159" s="2">
        <v>0</v>
      </c>
      <c r="BY159" s="1">
        <v>0</v>
      </c>
      <c r="BZ159" s="41"/>
      <c r="CA159" s="2">
        <v>0</v>
      </c>
      <c r="CB159" s="15">
        <v>0</v>
      </c>
      <c r="CC159" s="1">
        <v>0</v>
      </c>
      <c r="CD159" s="15">
        <v>0</v>
      </c>
      <c r="CE159" s="41"/>
      <c r="CF159" s="22">
        <v>0</v>
      </c>
      <c r="CG159" s="42"/>
      <c r="CH159" s="22">
        <v>0</v>
      </c>
      <c r="CI159" s="41"/>
      <c r="CJ159" s="2">
        <v>0</v>
      </c>
      <c r="CK159" s="22">
        <v>0</v>
      </c>
      <c r="CL159" s="2">
        <v>0</v>
      </c>
      <c r="CM159" s="41"/>
      <c r="CN159" s="1">
        <v>0</v>
      </c>
      <c r="CO159" s="1">
        <v>0</v>
      </c>
      <c r="CP159" s="11"/>
      <c r="CQ159" s="30">
        <v>0</v>
      </c>
      <c r="CR159" s="1">
        <v>0</v>
      </c>
      <c r="CS159" s="41"/>
      <c r="CT159" s="2">
        <v>0</v>
      </c>
      <c r="CU159" s="2">
        <v>0</v>
      </c>
      <c r="CV159" s="10"/>
      <c r="CW159" s="2">
        <v>0</v>
      </c>
      <c r="CX159" s="2">
        <v>0</v>
      </c>
      <c r="CY159" s="2">
        <v>0</v>
      </c>
      <c r="CZ159" s="41"/>
      <c r="DA159" s="41"/>
      <c r="DB159" s="22">
        <v>0</v>
      </c>
      <c r="DC159" s="22">
        <v>0</v>
      </c>
      <c r="DD159" s="2">
        <v>0</v>
      </c>
      <c r="DE159" s="2">
        <v>0</v>
      </c>
      <c r="DF159" s="2">
        <v>0</v>
      </c>
      <c r="DG159" s="2">
        <v>0</v>
      </c>
      <c r="DH159" s="41"/>
      <c r="DI159" s="22">
        <v>0</v>
      </c>
      <c r="DJ159" s="1" t="s">
        <v>1082</v>
      </c>
      <c r="DK159" s="2">
        <v>0</v>
      </c>
      <c r="DL159" s="2">
        <v>0</v>
      </c>
      <c r="DM159" s="15">
        <v>0</v>
      </c>
      <c r="DN159" s="41"/>
      <c r="DO159" s="30">
        <v>0</v>
      </c>
      <c r="DP159" s="2">
        <v>0</v>
      </c>
      <c r="DQ159" s="2">
        <v>0</v>
      </c>
      <c r="DR159" s="15">
        <v>0</v>
      </c>
      <c r="DS159" s="41"/>
      <c r="DT159" s="30">
        <v>0</v>
      </c>
      <c r="DU159" s="2">
        <v>0</v>
      </c>
      <c r="DV159" s="2">
        <v>0</v>
      </c>
      <c r="DW159" s="30">
        <v>0</v>
      </c>
      <c r="DX159" s="41"/>
      <c r="DY159" s="2">
        <v>0</v>
      </c>
      <c r="DZ159" s="1">
        <v>0</v>
      </c>
      <c r="EA159" s="41"/>
      <c r="EB159" s="15">
        <v>0</v>
      </c>
      <c r="EC159" s="41"/>
      <c r="ED159" s="15">
        <v>0</v>
      </c>
      <c r="EE159" s="15">
        <v>0</v>
      </c>
      <c r="EF159" s="15">
        <v>0</v>
      </c>
      <c r="EG159" s="15">
        <v>0</v>
      </c>
      <c r="EH159" s="15">
        <v>0</v>
      </c>
      <c r="EI159" s="2">
        <v>0</v>
      </c>
      <c r="EJ159" s="2">
        <v>0</v>
      </c>
      <c r="EK159" s="1">
        <v>0</v>
      </c>
      <c r="EL159" s="41"/>
      <c r="EM159" s="30">
        <v>0</v>
      </c>
      <c r="EN159" s="2">
        <v>0</v>
      </c>
      <c r="EO159" s="30">
        <v>0</v>
      </c>
      <c r="EP159" s="30">
        <v>0</v>
      </c>
      <c r="EQ159" s="30">
        <v>0</v>
      </c>
      <c r="ER159" s="30">
        <v>0</v>
      </c>
      <c r="ES159" s="30" t="s">
        <v>1082</v>
      </c>
      <c r="ET159" s="30">
        <v>0</v>
      </c>
      <c r="EU159" s="1" t="s">
        <v>1082</v>
      </c>
      <c r="EV159" s="1" t="s">
        <v>1082</v>
      </c>
      <c r="EW159" s="1" t="s">
        <v>1082</v>
      </c>
      <c r="EX159" s="30">
        <v>0</v>
      </c>
      <c r="EY159" s="2">
        <v>0</v>
      </c>
      <c r="EZ159" s="10"/>
      <c r="FA159" s="30">
        <v>0</v>
      </c>
      <c r="FB159" s="30">
        <v>0</v>
      </c>
      <c r="FC159" s="30">
        <v>0</v>
      </c>
      <c r="FD159" s="1" t="s">
        <v>1082</v>
      </c>
      <c r="FE159" s="1" t="s">
        <v>1082</v>
      </c>
      <c r="FF159" s="1" t="s">
        <v>1082</v>
      </c>
      <c r="FG159" s="1" t="s">
        <v>1082</v>
      </c>
      <c r="FH159" s="1" t="s">
        <v>1082</v>
      </c>
      <c r="FI159" s="1" t="s">
        <v>1082</v>
      </c>
      <c r="FJ159" s="1" t="s">
        <v>1082</v>
      </c>
      <c r="FK159" s="1" t="s">
        <v>1082</v>
      </c>
      <c r="FL159" s="1" t="s">
        <v>1082</v>
      </c>
      <c r="FM159" s="1" t="s">
        <v>1082</v>
      </c>
      <c r="FN159" s="1" t="s">
        <v>1082</v>
      </c>
      <c r="FO159" s="1" t="s">
        <v>1082</v>
      </c>
      <c r="FP159" s="1" t="s">
        <v>1082</v>
      </c>
      <c r="FQ159" s="1" t="s">
        <v>1082</v>
      </c>
      <c r="FR159" s="1" t="s">
        <v>1082</v>
      </c>
      <c r="FS159" s="1" t="s">
        <v>1082</v>
      </c>
      <c r="FT159" s="1" t="s">
        <v>1082</v>
      </c>
      <c r="FU159" s="1" t="s">
        <v>1082</v>
      </c>
      <c r="FV159" s="1" t="s">
        <v>1082</v>
      </c>
      <c r="FW159" s="1" t="s">
        <v>1082</v>
      </c>
    </row>
    <row r="160" spans="1:179" s="31" customFormat="1" ht="120" customHeight="1" x14ac:dyDescent="0.25">
      <c r="A160" s="35" t="s">
        <v>2330</v>
      </c>
      <c r="B160" s="1" t="s">
        <v>1525</v>
      </c>
      <c r="C160" s="1" t="s">
        <v>1939</v>
      </c>
      <c r="D160" s="1" t="s">
        <v>1030</v>
      </c>
      <c r="E160" s="2">
        <v>1</v>
      </c>
      <c r="F160" s="1" t="s">
        <v>1526</v>
      </c>
      <c r="G160" s="1">
        <v>5</v>
      </c>
      <c r="H160" s="7" t="s">
        <v>1527</v>
      </c>
      <c r="I160" s="17">
        <v>2006</v>
      </c>
      <c r="J160" s="1" t="s">
        <v>1528</v>
      </c>
      <c r="K160" s="17">
        <v>2006</v>
      </c>
      <c r="L160" s="2" t="s">
        <v>29</v>
      </c>
      <c r="M160" s="2">
        <v>1</v>
      </c>
      <c r="N160" s="2" t="s">
        <v>29</v>
      </c>
      <c r="O160" s="2" t="s">
        <v>29</v>
      </c>
      <c r="P160" s="2" t="s">
        <v>29</v>
      </c>
      <c r="Q160" s="2" t="s">
        <v>29</v>
      </c>
      <c r="R160" s="2" t="s">
        <v>29</v>
      </c>
      <c r="S160" s="2" t="s">
        <v>29</v>
      </c>
      <c r="T160" s="6" t="s">
        <v>29</v>
      </c>
      <c r="U160" s="2" t="s">
        <v>29</v>
      </c>
      <c r="V160" s="35" t="s">
        <v>29</v>
      </c>
      <c r="W160" s="1" t="s">
        <v>30</v>
      </c>
      <c r="X160" s="1" t="s">
        <v>1529</v>
      </c>
      <c r="Y160" s="2">
        <v>1</v>
      </c>
      <c r="Z160" s="10"/>
      <c r="AA160" s="10"/>
      <c r="AB160" s="2">
        <v>0</v>
      </c>
      <c r="AC160" s="2">
        <v>0</v>
      </c>
      <c r="AD160" s="2">
        <v>0</v>
      </c>
      <c r="AE160" s="30">
        <v>0</v>
      </c>
      <c r="AF160" s="30">
        <v>0</v>
      </c>
      <c r="AG160" s="22">
        <v>0</v>
      </c>
      <c r="AH160" s="1">
        <v>0</v>
      </c>
      <c r="AI160" s="11"/>
      <c r="AJ160" s="30">
        <v>0</v>
      </c>
      <c r="AK160" s="30">
        <v>0</v>
      </c>
      <c r="AL160" s="11"/>
      <c r="AM160" s="25" t="s">
        <v>1082</v>
      </c>
      <c r="AN160" s="40" t="s">
        <v>1082</v>
      </c>
      <c r="AO160" s="40" t="s">
        <v>1082</v>
      </c>
      <c r="AP160" s="41"/>
      <c r="AQ160" s="2">
        <v>0</v>
      </c>
      <c r="AR160" s="30">
        <v>0</v>
      </c>
      <c r="AS160" s="30">
        <v>0</v>
      </c>
      <c r="AT160" s="2">
        <v>0</v>
      </c>
      <c r="AU160" s="2">
        <v>0</v>
      </c>
      <c r="AV160" s="41"/>
      <c r="AW160" s="30">
        <v>0</v>
      </c>
      <c r="AX160" s="30">
        <v>0</v>
      </c>
      <c r="AY160" s="30">
        <v>0</v>
      </c>
      <c r="AZ160" s="30">
        <v>0</v>
      </c>
      <c r="BA160" s="30">
        <v>0</v>
      </c>
      <c r="BB160" s="30">
        <v>0</v>
      </c>
      <c r="BC160" s="30">
        <v>0</v>
      </c>
      <c r="BD160" s="30">
        <v>0</v>
      </c>
      <c r="BE160" s="30">
        <v>0</v>
      </c>
      <c r="BF160" s="30">
        <v>0</v>
      </c>
      <c r="BG160" s="41"/>
      <c r="BH160" s="22">
        <v>0</v>
      </c>
      <c r="BI160" s="2">
        <v>0</v>
      </c>
      <c r="BJ160" s="2">
        <v>0</v>
      </c>
      <c r="BK160" s="15">
        <v>0</v>
      </c>
      <c r="BL160" s="15">
        <v>0</v>
      </c>
      <c r="BM160" s="22">
        <v>0</v>
      </c>
      <c r="BN160" s="41"/>
      <c r="BO160" s="1">
        <v>0</v>
      </c>
      <c r="BP160" s="15">
        <v>0</v>
      </c>
      <c r="BQ160" s="22">
        <v>0</v>
      </c>
      <c r="BR160" s="41"/>
      <c r="BS160" s="22">
        <v>0</v>
      </c>
      <c r="BT160" s="2">
        <v>0</v>
      </c>
      <c r="BU160" s="41"/>
      <c r="BV160" s="2">
        <v>0</v>
      </c>
      <c r="BW160" s="1">
        <v>0</v>
      </c>
      <c r="BX160" s="2">
        <v>0</v>
      </c>
      <c r="BY160" s="1">
        <v>0</v>
      </c>
      <c r="BZ160" s="41"/>
      <c r="CA160" s="2">
        <v>0</v>
      </c>
      <c r="CB160" s="15">
        <v>0</v>
      </c>
      <c r="CC160" s="1">
        <v>0</v>
      </c>
      <c r="CD160" s="15">
        <v>0</v>
      </c>
      <c r="CE160" s="41"/>
      <c r="CF160" s="22">
        <v>0</v>
      </c>
      <c r="CG160" s="42"/>
      <c r="CH160" s="22">
        <v>0</v>
      </c>
      <c r="CI160" s="41"/>
      <c r="CJ160" s="2">
        <v>0</v>
      </c>
      <c r="CK160" s="22">
        <v>0</v>
      </c>
      <c r="CL160" s="2">
        <v>0</v>
      </c>
      <c r="CM160" s="41"/>
      <c r="CN160" s="1">
        <v>0</v>
      </c>
      <c r="CO160" s="1">
        <v>0</v>
      </c>
      <c r="CP160" s="11"/>
      <c r="CQ160" s="30">
        <v>0</v>
      </c>
      <c r="CR160" s="1">
        <v>0</v>
      </c>
      <c r="CS160" s="41"/>
      <c r="CT160" s="2">
        <v>0</v>
      </c>
      <c r="CU160" s="2">
        <v>0</v>
      </c>
      <c r="CV160" s="10"/>
      <c r="CW160" s="2" t="s">
        <v>1082</v>
      </c>
      <c r="CX160" s="2" t="s">
        <v>1082</v>
      </c>
      <c r="CY160" s="2" t="s">
        <v>1082</v>
      </c>
      <c r="CZ160" s="41"/>
      <c r="DA160" s="41"/>
      <c r="DB160" s="22">
        <v>0</v>
      </c>
      <c r="DC160" s="22">
        <v>0</v>
      </c>
      <c r="DD160" s="2">
        <v>0</v>
      </c>
      <c r="DE160" s="2">
        <v>0</v>
      </c>
      <c r="DF160" s="2">
        <v>0</v>
      </c>
      <c r="DG160" s="2">
        <v>0</v>
      </c>
      <c r="DH160" s="41"/>
      <c r="DI160" s="22">
        <v>0</v>
      </c>
      <c r="DJ160" s="1" t="s">
        <v>1082</v>
      </c>
      <c r="DK160" s="2">
        <v>0</v>
      </c>
      <c r="DL160" s="2">
        <v>0</v>
      </c>
      <c r="DM160" s="15">
        <v>0</v>
      </c>
      <c r="DN160" s="41"/>
      <c r="DO160" s="30">
        <v>0</v>
      </c>
      <c r="DP160" s="2">
        <v>0</v>
      </c>
      <c r="DQ160" s="2">
        <v>0</v>
      </c>
      <c r="DR160" s="15">
        <v>0</v>
      </c>
      <c r="DS160" s="41"/>
      <c r="DT160" s="30">
        <v>0</v>
      </c>
      <c r="DU160" s="2">
        <v>0</v>
      </c>
      <c r="DV160" s="2">
        <v>0</v>
      </c>
      <c r="DW160" s="30">
        <v>0</v>
      </c>
      <c r="DX160" s="41"/>
      <c r="DY160" s="2">
        <v>0</v>
      </c>
      <c r="DZ160" s="1">
        <v>0</v>
      </c>
      <c r="EA160" s="41"/>
      <c r="EB160" s="15">
        <v>0</v>
      </c>
      <c r="EC160" s="41"/>
      <c r="ED160" s="15">
        <v>0</v>
      </c>
      <c r="EE160" s="15">
        <v>0</v>
      </c>
      <c r="EF160" s="15">
        <v>0</v>
      </c>
      <c r="EG160" s="15">
        <v>0</v>
      </c>
      <c r="EH160" s="15">
        <v>0</v>
      </c>
      <c r="EI160" s="2">
        <v>0</v>
      </c>
      <c r="EJ160" s="2">
        <v>0</v>
      </c>
      <c r="EK160" s="1">
        <v>0</v>
      </c>
      <c r="EL160" s="41"/>
      <c r="EM160" s="30">
        <v>0</v>
      </c>
      <c r="EN160" s="2">
        <v>0</v>
      </c>
      <c r="EO160" s="30">
        <v>0</v>
      </c>
      <c r="EP160" s="30">
        <v>0</v>
      </c>
      <c r="EQ160" s="30">
        <v>0</v>
      </c>
      <c r="ER160" s="30">
        <v>0</v>
      </c>
      <c r="ES160" s="30">
        <v>0</v>
      </c>
      <c r="ET160" s="30">
        <v>0</v>
      </c>
      <c r="EU160" s="1">
        <v>0</v>
      </c>
      <c r="EV160" s="1">
        <v>0</v>
      </c>
      <c r="EW160" s="1">
        <v>0</v>
      </c>
      <c r="EX160" s="30">
        <v>0</v>
      </c>
      <c r="EY160" s="2">
        <v>0</v>
      </c>
      <c r="EZ160" s="10"/>
      <c r="FA160" s="30">
        <v>0</v>
      </c>
      <c r="FB160" s="30">
        <v>0</v>
      </c>
      <c r="FC160" s="30">
        <v>0</v>
      </c>
      <c r="FD160" s="1">
        <v>0</v>
      </c>
      <c r="FE160" s="1">
        <v>0</v>
      </c>
      <c r="FF160" s="1">
        <v>0</v>
      </c>
      <c r="FG160" s="1">
        <v>0</v>
      </c>
      <c r="FH160" s="1">
        <v>0</v>
      </c>
      <c r="FI160" s="1">
        <v>0</v>
      </c>
      <c r="FJ160" s="1">
        <v>0</v>
      </c>
      <c r="FK160" s="1">
        <v>0</v>
      </c>
      <c r="FL160" s="1">
        <v>0</v>
      </c>
      <c r="FM160" s="1">
        <v>0</v>
      </c>
      <c r="FN160" s="1">
        <v>0</v>
      </c>
      <c r="FO160" s="1">
        <v>0</v>
      </c>
      <c r="FP160" s="1">
        <v>0</v>
      </c>
      <c r="FQ160" s="1">
        <v>0</v>
      </c>
      <c r="FR160" s="1">
        <v>0</v>
      </c>
      <c r="FS160" s="1">
        <v>0</v>
      </c>
      <c r="FT160" s="1">
        <v>0</v>
      </c>
      <c r="FU160" s="1">
        <v>0</v>
      </c>
      <c r="FV160" s="1">
        <v>0</v>
      </c>
      <c r="FW160" s="1">
        <v>0</v>
      </c>
    </row>
    <row r="161" spans="1:179" s="32" customFormat="1" ht="120" customHeight="1" x14ac:dyDescent="0.25">
      <c r="A161" s="35" t="s">
        <v>2331</v>
      </c>
      <c r="B161" s="1" t="s">
        <v>1530</v>
      </c>
      <c r="C161" s="1" t="s">
        <v>1531</v>
      </c>
      <c r="D161" s="1" t="s">
        <v>25</v>
      </c>
      <c r="E161" s="2">
        <v>1</v>
      </c>
      <c r="F161" s="1" t="s">
        <v>1532</v>
      </c>
      <c r="G161" s="1">
        <v>2</v>
      </c>
      <c r="H161" s="7" t="s">
        <v>1533</v>
      </c>
      <c r="I161" s="17">
        <v>2006</v>
      </c>
      <c r="J161" s="1" t="s">
        <v>1534</v>
      </c>
      <c r="K161" s="17">
        <v>2009</v>
      </c>
      <c r="L161" s="2" t="s">
        <v>29</v>
      </c>
      <c r="M161" s="2">
        <v>1</v>
      </c>
      <c r="N161" s="2" t="s">
        <v>29</v>
      </c>
      <c r="O161" s="2" t="s">
        <v>29</v>
      </c>
      <c r="P161" s="2" t="s">
        <v>29</v>
      </c>
      <c r="Q161" s="2" t="s">
        <v>29</v>
      </c>
      <c r="R161" s="2" t="s">
        <v>29</v>
      </c>
      <c r="S161" s="2" t="s">
        <v>29</v>
      </c>
      <c r="T161" s="6" t="s">
        <v>29</v>
      </c>
      <c r="U161" s="2" t="s">
        <v>29</v>
      </c>
      <c r="V161" s="2" t="s">
        <v>29</v>
      </c>
      <c r="W161" s="1" t="s">
        <v>43</v>
      </c>
      <c r="X161" s="1" t="s">
        <v>65</v>
      </c>
      <c r="Y161" s="2">
        <v>1</v>
      </c>
      <c r="Z161" s="10"/>
      <c r="AA161" s="10"/>
      <c r="AB161" s="2">
        <v>0</v>
      </c>
      <c r="AC161" s="2">
        <v>0</v>
      </c>
      <c r="AD161" s="2">
        <v>0</v>
      </c>
      <c r="AE161" s="30">
        <v>0</v>
      </c>
      <c r="AF161" s="30">
        <v>0</v>
      </c>
      <c r="AG161" s="22">
        <v>0</v>
      </c>
      <c r="AH161" s="1">
        <v>0</v>
      </c>
      <c r="AI161" s="11"/>
      <c r="AJ161" s="30">
        <v>0</v>
      </c>
      <c r="AK161" s="30">
        <v>0</v>
      </c>
      <c r="AL161" s="11"/>
      <c r="AM161" s="25">
        <v>0</v>
      </c>
      <c r="AN161" s="40">
        <v>0</v>
      </c>
      <c r="AO161" s="40">
        <v>0</v>
      </c>
      <c r="AP161" s="41"/>
      <c r="AQ161" s="2">
        <v>0</v>
      </c>
      <c r="AR161" s="30">
        <v>0</v>
      </c>
      <c r="AS161" s="30">
        <v>0</v>
      </c>
      <c r="AT161" s="2">
        <v>0</v>
      </c>
      <c r="AU161" s="2">
        <v>0</v>
      </c>
      <c r="AV161" s="41"/>
      <c r="AW161" s="30">
        <v>0</v>
      </c>
      <c r="AX161" s="30">
        <v>0</v>
      </c>
      <c r="AY161" s="30">
        <v>0</v>
      </c>
      <c r="AZ161" s="30">
        <v>0</v>
      </c>
      <c r="BA161" s="30">
        <v>0</v>
      </c>
      <c r="BB161" s="30">
        <v>0</v>
      </c>
      <c r="BC161" s="30">
        <v>0</v>
      </c>
      <c r="BD161" s="30">
        <v>0</v>
      </c>
      <c r="BE161" s="30">
        <v>0</v>
      </c>
      <c r="BF161" s="30">
        <v>0</v>
      </c>
      <c r="BG161" s="41"/>
      <c r="BH161" s="22">
        <v>0</v>
      </c>
      <c r="BI161" s="2">
        <v>0</v>
      </c>
      <c r="BJ161" s="2">
        <v>0</v>
      </c>
      <c r="BK161" s="15">
        <v>0</v>
      </c>
      <c r="BL161" s="15">
        <v>0</v>
      </c>
      <c r="BM161" s="22">
        <v>0</v>
      </c>
      <c r="BN161" s="41"/>
      <c r="BO161" s="1">
        <v>0</v>
      </c>
      <c r="BP161" s="15">
        <v>0</v>
      </c>
      <c r="BQ161" s="22">
        <v>0</v>
      </c>
      <c r="BR161" s="41"/>
      <c r="BS161" s="22">
        <v>0</v>
      </c>
      <c r="BT161" s="2">
        <v>0</v>
      </c>
      <c r="BU161" s="41"/>
      <c r="BV161" s="2">
        <v>0</v>
      </c>
      <c r="BW161" s="1">
        <v>0</v>
      </c>
      <c r="BX161" s="2">
        <v>0</v>
      </c>
      <c r="BY161" s="1">
        <v>0</v>
      </c>
      <c r="BZ161" s="41"/>
      <c r="CA161" s="2">
        <v>0</v>
      </c>
      <c r="CB161" s="15">
        <v>0</v>
      </c>
      <c r="CC161" s="1">
        <v>0</v>
      </c>
      <c r="CD161" s="15">
        <v>0</v>
      </c>
      <c r="CE161" s="41"/>
      <c r="CF161" s="22">
        <v>0</v>
      </c>
      <c r="CG161" s="42"/>
      <c r="CH161" s="22">
        <v>0</v>
      </c>
      <c r="CI161" s="41"/>
      <c r="CJ161" s="2">
        <v>0</v>
      </c>
      <c r="CK161" s="22">
        <v>0</v>
      </c>
      <c r="CL161" s="2">
        <v>0</v>
      </c>
      <c r="CM161" s="41"/>
      <c r="CN161" s="1">
        <v>0</v>
      </c>
      <c r="CO161" s="1">
        <v>0</v>
      </c>
      <c r="CP161" s="11"/>
      <c r="CQ161" s="30">
        <v>0</v>
      </c>
      <c r="CR161" s="1">
        <v>0</v>
      </c>
      <c r="CS161" s="41"/>
      <c r="CT161" s="2">
        <v>0</v>
      </c>
      <c r="CU161" s="2">
        <v>0</v>
      </c>
      <c r="CV161" s="10"/>
      <c r="CW161" s="2">
        <v>0</v>
      </c>
      <c r="CX161" s="2">
        <v>0</v>
      </c>
      <c r="CY161" s="2">
        <v>0</v>
      </c>
      <c r="CZ161" s="41"/>
      <c r="DA161" s="41"/>
      <c r="DB161" s="22">
        <v>0</v>
      </c>
      <c r="DC161" s="22">
        <v>0</v>
      </c>
      <c r="DD161" s="2">
        <v>0</v>
      </c>
      <c r="DE161" s="2">
        <v>0</v>
      </c>
      <c r="DF161" s="2">
        <v>0</v>
      </c>
      <c r="DG161" s="2">
        <v>0</v>
      </c>
      <c r="DH161" s="41"/>
      <c r="DI161" s="22">
        <v>0</v>
      </c>
      <c r="DJ161" s="22">
        <v>0</v>
      </c>
      <c r="DK161" s="2">
        <v>0</v>
      </c>
      <c r="DL161" s="2">
        <v>0</v>
      </c>
      <c r="DM161" s="15">
        <v>0</v>
      </c>
      <c r="DN161" s="41"/>
      <c r="DO161" s="30">
        <v>0</v>
      </c>
      <c r="DP161" s="2">
        <v>0</v>
      </c>
      <c r="DQ161" s="2">
        <v>0</v>
      </c>
      <c r="DR161" s="15">
        <v>0</v>
      </c>
      <c r="DS161" s="41"/>
      <c r="DT161" s="30">
        <v>0</v>
      </c>
      <c r="DU161" s="2">
        <v>0</v>
      </c>
      <c r="DV161" s="2">
        <v>0</v>
      </c>
      <c r="DW161" s="30">
        <v>0</v>
      </c>
      <c r="DX161" s="41"/>
      <c r="DY161" s="2">
        <v>0</v>
      </c>
      <c r="DZ161" s="1">
        <v>0</v>
      </c>
      <c r="EA161" s="41"/>
      <c r="EB161" s="15">
        <v>0</v>
      </c>
      <c r="EC161" s="41"/>
      <c r="ED161" s="15">
        <v>0</v>
      </c>
      <c r="EE161" s="15">
        <v>0</v>
      </c>
      <c r="EF161" s="15">
        <v>0</v>
      </c>
      <c r="EG161" s="15">
        <v>0</v>
      </c>
      <c r="EH161" s="15">
        <v>0</v>
      </c>
      <c r="EI161" s="2">
        <v>0</v>
      </c>
      <c r="EJ161" s="2">
        <v>0</v>
      </c>
      <c r="EK161" s="1">
        <v>0</v>
      </c>
      <c r="EL161" s="41"/>
      <c r="EM161" s="30">
        <v>0</v>
      </c>
      <c r="EN161" s="2">
        <v>0</v>
      </c>
      <c r="EO161" s="30">
        <v>0</v>
      </c>
      <c r="EP161" s="30">
        <v>0</v>
      </c>
      <c r="EQ161" s="30">
        <v>0</v>
      </c>
      <c r="ER161" s="30">
        <v>0</v>
      </c>
      <c r="ES161" s="30">
        <v>0</v>
      </c>
      <c r="ET161" s="30">
        <v>0</v>
      </c>
      <c r="EU161" s="30">
        <v>0</v>
      </c>
      <c r="EV161" s="30">
        <v>0</v>
      </c>
      <c r="EW161" s="30">
        <v>0</v>
      </c>
      <c r="EX161" s="30">
        <v>0</v>
      </c>
      <c r="EY161" s="2">
        <v>0</v>
      </c>
      <c r="EZ161" s="10"/>
      <c r="FA161" s="30">
        <v>0</v>
      </c>
      <c r="FB161" s="30">
        <v>0</v>
      </c>
      <c r="FC161" s="30">
        <v>0</v>
      </c>
      <c r="FD161" s="30">
        <v>0</v>
      </c>
      <c r="FE161" s="30">
        <v>0</v>
      </c>
      <c r="FF161" s="30">
        <v>0</v>
      </c>
      <c r="FG161" s="30">
        <v>0</v>
      </c>
      <c r="FH161" s="30">
        <v>0</v>
      </c>
      <c r="FI161" s="30">
        <v>0</v>
      </c>
      <c r="FJ161" s="30">
        <v>0</v>
      </c>
      <c r="FK161" s="30">
        <v>0</v>
      </c>
      <c r="FL161" s="30">
        <v>0</v>
      </c>
      <c r="FM161" s="30">
        <v>0</v>
      </c>
      <c r="FN161" s="30">
        <v>0</v>
      </c>
      <c r="FO161" s="30">
        <v>0</v>
      </c>
      <c r="FP161" s="30">
        <v>0</v>
      </c>
      <c r="FQ161" s="30">
        <v>0</v>
      </c>
      <c r="FR161" s="30">
        <v>0</v>
      </c>
      <c r="FS161" s="30">
        <v>0</v>
      </c>
      <c r="FT161" s="30">
        <v>0</v>
      </c>
      <c r="FU161" s="30">
        <v>0</v>
      </c>
      <c r="FV161" s="30">
        <v>0</v>
      </c>
      <c r="FW161" s="30">
        <v>0</v>
      </c>
    </row>
    <row r="162" spans="1:179" s="32" customFormat="1" ht="120" customHeight="1" x14ac:dyDescent="0.25">
      <c r="A162" s="35" t="s">
        <v>2332</v>
      </c>
      <c r="B162" s="1" t="s">
        <v>1535</v>
      </c>
      <c r="C162" s="1" t="s">
        <v>1536</v>
      </c>
      <c r="D162" s="1" t="s">
        <v>364</v>
      </c>
      <c r="E162" s="2">
        <v>1</v>
      </c>
      <c r="F162" s="1" t="s">
        <v>1537</v>
      </c>
      <c r="G162" s="1">
        <v>2</v>
      </c>
      <c r="H162" s="7" t="s">
        <v>1538</v>
      </c>
      <c r="I162" s="17">
        <v>2006</v>
      </c>
      <c r="J162" s="1" t="s">
        <v>78</v>
      </c>
      <c r="K162" s="17">
        <v>2007</v>
      </c>
      <c r="L162" s="2" t="s">
        <v>29</v>
      </c>
      <c r="M162" s="2">
        <v>1</v>
      </c>
      <c r="N162" s="2" t="s">
        <v>29</v>
      </c>
      <c r="O162" s="1" t="s">
        <v>1539</v>
      </c>
      <c r="P162" s="2">
        <v>2</v>
      </c>
      <c r="Q162" s="2" t="s">
        <v>29</v>
      </c>
      <c r="R162" s="1" t="s">
        <v>1540</v>
      </c>
      <c r="S162" s="2" t="s">
        <v>29</v>
      </c>
      <c r="T162" s="1" t="s">
        <v>29</v>
      </c>
      <c r="U162" s="1" t="s">
        <v>29</v>
      </c>
      <c r="V162" s="1" t="s">
        <v>29</v>
      </c>
      <c r="W162" s="1" t="s">
        <v>43</v>
      </c>
      <c r="X162" s="1" t="s">
        <v>65</v>
      </c>
      <c r="Y162" s="2">
        <v>0</v>
      </c>
      <c r="Z162" s="10"/>
      <c r="AA162" s="10"/>
      <c r="AB162" s="2">
        <v>0</v>
      </c>
      <c r="AC162" s="2">
        <v>0</v>
      </c>
      <c r="AD162" s="2">
        <v>0</v>
      </c>
      <c r="AE162" s="30">
        <v>0</v>
      </c>
      <c r="AF162" s="30">
        <v>0</v>
      </c>
      <c r="AG162" s="22">
        <v>0</v>
      </c>
      <c r="AH162" s="1">
        <v>0</v>
      </c>
      <c r="AI162" s="11"/>
      <c r="AJ162" s="30">
        <v>0</v>
      </c>
      <c r="AK162" s="30">
        <v>0</v>
      </c>
      <c r="AL162" s="11"/>
      <c r="AM162" s="25">
        <v>0</v>
      </c>
      <c r="AN162" s="40">
        <v>0</v>
      </c>
      <c r="AO162" s="40">
        <v>0</v>
      </c>
      <c r="AP162" s="41"/>
      <c r="AQ162" s="2">
        <v>0</v>
      </c>
      <c r="AR162" s="30">
        <v>0</v>
      </c>
      <c r="AS162" s="30">
        <v>0</v>
      </c>
      <c r="AT162" s="2">
        <v>0</v>
      </c>
      <c r="AU162" s="2">
        <v>0</v>
      </c>
      <c r="AV162" s="41"/>
      <c r="AW162" s="30">
        <v>0</v>
      </c>
      <c r="AX162" s="30">
        <v>0</v>
      </c>
      <c r="AY162" s="30">
        <v>0</v>
      </c>
      <c r="AZ162" s="30">
        <v>0</v>
      </c>
      <c r="BA162" s="30">
        <v>0</v>
      </c>
      <c r="BB162" s="30">
        <v>0</v>
      </c>
      <c r="BC162" s="30">
        <v>0</v>
      </c>
      <c r="BD162" s="30">
        <v>0</v>
      </c>
      <c r="BE162" s="30">
        <v>0</v>
      </c>
      <c r="BF162" s="30">
        <v>0</v>
      </c>
      <c r="BG162" s="41"/>
      <c r="BH162" s="22">
        <v>0</v>
      </c>
      <c r="BI162" s="2">
        <v>0</v>
      </c>
      <c r="BJ162" s="2">
        <v>0</v>
      </c>
      <c r="BK162" s="15">
        <v>0</v>
      </c>
      <c r="BL162" s="15">
        <v>0</v>
      </c>
      <c r="BM162" s="22">
        <v>0</v>
      </c>
      <c r="BN162" s="41"/>
      <c r="BO162" s="1">
        <v>0</v>
      </c>
      <c r="BP162" s="15">
        <v>0</v>
      </c>
      <c r="BQ162" s="22">
        <v>0</v>
      </c>
      <c r="BR162" s="41"/>
      <c r="BS162" s="22">
        <v>0</v>
      </c>
      <c r="BT162" s="2">
        <v>0</v>
      </c>
      <c r="BU162" s="41"/>
      <c r="BV162" s="2">
        <v>0</v>
      </c>
      <c r="BW162" s="1">
        <v>0</v>
      </c>
      <c r="BX162" s="2">
        <v>0</v>
      </c>
      <c r="BY162" s="1">
        <v>0</v>
      </c>
      <c r="BZ162" s="41"/>
      <c r="CA162" s="2">
        <v>0</v>
      </c>
      <c r="CB162" s="15">
        <v>0</v>
      </c>
      <c r="CC162" s="1">
        <v>0</v>
      </c>
      <c r="CD162" s="15">
        <v>0</v>
      </c>
      <c r="CE162" s="41"/>
      <c r="CF162" s="22">
        <v>0</v>
      </c>
      <c r="CG162" s="42"/>
      <c r="CH162" s="22">
        <v>0</v>
      </c>
      <c r="CI162" s="41"/>
      <c r="CJ162" s="2">
        <v>0</v>
      </c>
      <c r="CK162" s="22">
        <v>0</v>
      </c>
      <c r="CL162" s="2">
        <v>0</v>
      </c>
      <c r="CM162" s="41"/>
      <c r="CN162" s="1">
        <v>0</v>
      </c>
      <c r="CO162" s="1">
        <v>0</v>
      </c>
      <c r="CP162" s="11"/>
      <c r="CQ162" s="30">
        <v>0</v>
      </c>
      <c r="CR162" s="1">
        <v>0</v>
      </c>
      <c r="CS162" s="41"/>
      <c r="CT162" s="2">
        <v>0</v>
      </c>
      <c r="CU162" s="2">
        <v>0</v>
      </c>
      <c r="CV162" s="10"/>
      <c r="CW162" s="2">
        <v>0</v>
      </c>
      <c r="CX162" s="2">
        <v>0</v>
      </c>
      <c r="CY162" s="2">
        <v>0</v>
      </c>
      <c r="CZ162" s="41"/>
      <c r="DA162" s="41"/>
      <c r="DB162" s="22">
        <v>0</v>
      </c>
      <c r="DC162" s="22">
        <v>0</v>
      </c>
      <c r="DD162" s="2">
        <v>0</v>
      </c>
      <c r="DE162" s="2">
        <v>0</v>
      </c>
      <c r="DF162" s="2">
        <v>0</v>
      </c>
      <c r="DG162" s="2">
        <v>0</v>
      </c>
      <c r="DH162" s="41"/>
      <c r="DI162" s="22">
        <v>0</v>
      </c>
      <c r="DJ162" s="22">
        <v>0</v>
      </c>
      <c r="DK162" s="22">
        <v>0</v>
      </c>
      <c r="DL162" s="22">
        <v>0</v>
      </c>
      <c r="DM162" s="15">
        <v>0</v>
      </c>
      <c r="DN162" s="41"/>
      <c r="DO162" s="30">
        <v>0</v>
      </c>
      <c r="DP162" s="2">
        <v>0</v>
      </c>
      <c r="DQ162" s="2">
        <v>0</v>
      </c>
      <c r="DR162" s="15">
        <v>0</v>
      </c>
      <c r="DS162" s="41"/>
      <c r="DT162" s="30">
        <v>0</v>
      </c>
      <c r="DU162" s="2">
        <v>0</v>
      </c>
      <c r="DV162" s="2">
        <v>0</v>
      </c>
      <c r="DW162" s="30">
        <v>0</v>
      </c>
      <c r="DX162" s="41"/>
      <c r="DY162" s="2">
        <v>0</v>
      </c>
      <c r="DZ162" s="1">
        <v>0</v>
      </c>
      <c r="EA162" s="41"/>
      <c r="EB162" s="15">
        <v>0</v>
      </c>
      <c r="EC162" s="41"/>
      <c r="ED162" s="15">
        <v>0</v>
      </c>
      <c r="EE162" s="15">
        <v>0</v>
      </c>
      <c r="EF162" s="15">
        <v>0</v>
      </c>
      <c r="EG162" s="15">
        <v>0</v>
      </c>
      <c r="EH162" s="15">
        <v>0</v>
      </c>
      <c r="EI162" s="2">
        <v>0</v>
      </c>
      <c r="EJ162" s="2">
        <v>0</v>
      </c>
      <c r="EK162" s="1">
        <v>0</v>
      </c>
      <c r="EL162" s="41"/>
      <c r="EM162" s="30">
        <v>0</v>
      </c>
      <c r="EN162" s="2">
        <v>0</v>
      </c>
      <c r="EO162" s="30">
        <v>0</v>
      </c>
      <c r="EP162" s="30">
        <v>0</v>
      </c>
      <c r="EQ162" s="30">
        <v>0</v>
      </c>
      <c r="ER162" s="30">
        <v>0</v>
      </c>
      <c r="ES162" s="30">
        <v>0</v>
      </c>
      <c r="ET162" s="30">
        <v>0</v>
      </c>
      <c r="EU162" s="30">
        <v>0</v>
      </c>
      <c r="EV162" s="30">
        <v>0</v>
      </c>
      <c r="EW162" s="30">
        <v>0</v>
      </c>
      <c r="EX162" s="30">
        <v>0</v>
      </c>
      <c r="EY162" s="2">
        <v>0</v>
      </c>
      <c r="EZ162" s="10"/>
      <c r="FA162" s="30">
        <v>0</v>
      </c>
      <c r="FB162" s="30">
        <v>0</v>
      </c>
      <c r="FC162" s="30">
        <v>0</v>
      </c>
      <c r="FD162" s="30">
        <v>0</v>
      </c>
      <c r="FE162" s="30">
        <v>0</v>
      </c>
      <c r="FF162" s="30">
        <v>0</v>
      </c>
      <c r="FG162" s="30">
        <v>0</v>
      </c>
      <c r="FH162" s="30">
        <v>0</v>
      </c>
      <c r="FI162" s="30">
        <v>0</v>
      </c>
      <c r="FJ162" s="30">
        <v>0</v>
      </c>
      <c r="FK162" s="30">
        <v>0</v>
      </c>
      <c r="FL162" s="30">
        <v>0</v>
      </c>
      <c r="FM162" s="30">
        <v>0</v>
      </c>
      <c r="FN162" s="30">
        <v>0</v>
      </c>
      <c r="FO162" s="30">
        <v>0</v>
      </c>
      <c r="FP162" s="30">
        <v>0</v>
      </c>
      <c r="FQ162" s="30">
        <v>0</v>
      </c>
      <c r="FR162" s="30">
        <v>0</v>
      </c>
      <c r="FS162" s="30">
        <v>0</v>
      </c>
      <c r="FT162" s="30">
        <v>0</v>
      </c>
      <c r="FU162" s="30">
        <v>0</v>
      </c>
      <c r="FV162" s="30">
        <v>0</v>
      </c>
      <c r="FW162" s="30">
        <v>0</v>
      </c>
    </row>
    <row r="163" spans="1:179" s="32" customFormat="1" ht="120" customHeight="1" x14ac:dyDescent="0.25">
      <c r="A163" s="35" t="s">
        <v>2333</v>
      </c>
      <c r="B163" s="1" t="s">
        <v>1541</v>
      </c>
      <c r="C163" s="1" t="s">
        <v>1542</v>
      </c>
      <c r="D163" s="1" t="s">
        <v>1395</v>
      </c>
      <c r="E163" s="2">
        <v>1</v>
      </c>
      <c r="F163" s="1" t="s">
        <v>1543</v>
      </c>
      <c r="G163" s="1">
        <v>2</v>
      </c>
      <c r="H163" s="7" t="s">
        <v>1538</v>
      </c>
      <c r="I163" s="17">
        <v>2006</v>
      </c>
      <c r="J163" s="1" t="s">
        <v>233</v>
      </c>
      <c r="K163" s="17">
        <v>2010</v>
      </c>
      <c r="L163" s="2" t="s">
        <v>29</v>
      </c>
      <c r="M163" s="2">
        <v>1</v>
      </c>
      <c r="N163" s="2" t="s">
        <v>29</v>
      </c>
      <c r="O163" s="1" t="s">
        <v>29</v>
      </c>
      <c r="P163" s="2" t="s">
        <v>29</v>
      </c>
      <c r="Q163" s="2" t="s">
        <v>29</v>
      </c>
      <c r="R163" s="1" t="s">
        <v>29</v>
      </c>
      <c r="S163" s="2" t="s">
        <v>29</v>
      </c>
      <c r="T163" s="1" t="s">
        <v>29</v>
      </c>
      <c r="U163" s="1" t="s">
        <v>29</v>
      </c>
      <c r="V163" s="35" t="s">
        <v>29</v>
      </c>
      <c r="W163" s="1" t="s">
        <v>51</v>
      </c>
      <c r="X163" s="1" t="s">
        <v>31</v>
      </c>
      <c r="Y163" s="2">
        <v>1</v>
      </c>
      <c r="Z163" s="10"/>
      <c r="AA163" s="10"/>
      <c r="AB163" s="2">
        <v>0</v>
      </c>
      <c r="AC163" s="2">
        <v>0</v>
      </c>
      <c r="AD163" s="2">
        <v>0</v>
      </c>
      <c r="AE163" s="30">
        <v>0</v>
      </c>
      <c r="AF163" s="30">
        <v>0</v>
      </c>
      <c r="AG163" s="22">
        <v>0</v>
      </c>
      <c r="AH163" s="1">
        <v>0</v>
      </c>
      <c r="AI163" s="11"/>
      <c r="AJ163" s="30">
        <v>0</v>
      </c>
      <c r="AK163" s="30">
        <v>0</v>
      </c>
      <c r="AL163" s="11"/>
      <c r="AM163" s="25">
        <v>0</v>
      </c>
      <c r="AN163" s="40">
        <v>0</v>
      </c>
      <c r="AO163" s="40">
        <v>0</v>
      </c>
      <c r="AP163" s="41"/>
      <c r="AQ163" s="2">
        <v>0</v>
      </c>
      <c r="AR163" s="30">
        <v>0</v>
      </c>
      <c r="AS163" s="30">
        <v>0</v>
      </c>
      <c r="AT163" s="2">
        <v>0</v>
      </c>
      <c r="AU163" s="2">
        <v>0</v>
      </c>
      <c r="AV163" s="41"/>
      <c r="AW163" s="30">
        <v>0</v>
      </c>
      <c r="AX163" s="30">
        <v>0</v>
      </c>
      <c r="AY163" s="30">
        <v>0</v>
      </c>
      <c r="AZ163" s="30">
        <v>0</v>
      </c>
      <c r="BA163" s="30">
        <v>0</v>
      </c>
      <c r="BB163" s="30">
        <v>0</v>
      </c>
      <c r="BC163" s="30">
        <v>0</v>
      </c>
      <c r="BD163" s="30">
        <v>0</v>
      </c>
      <c r="BE163" s="30">
        <v>0</v>
      </c>
      <c r="BF163" s="30">
        <v>0</v>
      </c>
      <c r="BG163" s="41"/>
      <c r="BH163" s="22">
        <v>0</v>
      </c>
      <c r="BI163" s="2">
        <v>0</v>
      </c>
      <c r="BJ163" s="2">
        <v>0</v>
      </c>
      <c r="BK163" s="15">
        <v>0</v>
      </c>
      <c r="BL163" s="15">
        <v>0</v>
      </c>
      <c r="BM163" s="22">
        <v>0</v>
      </c>
      <c r="BN163" s="41"/>
      <c r="BO163" s="1">
        <v>0</v>
      </c>
      <c r="BP163" s="15">
        <v>0</v>
      </c>
      <c r="BQ163" s="22">
        <v>0</v>
      </c>
      <c r="BR163" s="41"/>
      <c r="BS163" s="22">
        <v>0</v>
      </c>
      <c r="BT163" s="2">
        <v>0</v>
      </c>
      <c r="BU163" s="41"/>
      <c r="BV163" s="2">
        <v>0</v>
      </c>
      <c r="BW163" s="1">
        <v>0</v>
      </c>
      <c r="BX163" s="2">
        <v>0</v>
      </c>
      <c r="BY163" s="1">
        <v>0</v>
      </c>
      <c r="BZ163" s="41"/>
      <c r="CA163" s="2">
        <v>0</v>
      </c>
      <c r="CB163" s="15">
        <v>0</v>
      </c>
      <c r="CC163" s="1">
        <v>0</v>
      </c>
      <c r="CD163" s="15">
        <v>0</v>
      </c>
      <c r="CE163" s="41"/>
      <c r="CF163" s="22">
        <v>0</v>
      </c>
      <c r="CG163" s="42"/>
      <c r="CH163" s="22">
        <v>0</v>
      </c>
      <c r="CI163" s="41"/>
      <c r="CJ163" s="2">
        <v>0</v>
      </c>
      <c r="CK163" s="22">
        <v>0</v>
      </c>
      <c r="CL163" s="2">
        <v>0</v>
      </c>
      <c r="CM163" s="41"/>
      <c r="CN163" s="1">
        <v>0</v>
      </c>
      <c r="CO163" s="1">
        <v>0</v>
      </c>
      <c r="CP163" s="11"/>
      <c r="CQ163" s="30">
        <v>0</v>
      </c>
      <c r="CR163" s="1">
        <v>0</v>
      </c>
      <c r="CS163" s="41"/>
      <c r="CT163" s="2">
        <v>0</v>
      </c>
      <c r="CU163" s="2">
        <v>0</v>
      </c>
      <c r="CV163" s="10"/>
      <c r="CW163" s="2" t="s">
        <v>1082</v>
      </c>
      <c r="CX163" s="2" t="s">
        <v>1082</v>
      </c>
      <c r="CY163" s="2" t="s">
        <v>1082</v>
      </c>
      <c r="CZ163" s="41"/>
      <c r="DA163" s="41"/>
      <c r="DB163" s="22">
        <v>0</v>
      </c>
      <c r="DC163" s="22">
        <v>0</v>
      </c>
      <c r="DD163" s="2">
        <v>0</v>
      </c>
      <c r="DE163" s="2">
        <v>0</v>
      </c>
      <c r="DF163" s="2">
        <v>0</v>
      </c>
      <c r="DG163" s="2">
        <v>0</v>
      </c>
      <c r="DH163" s="41"/>
      <c r="DI163" s="22">
        <v>0</v>
      </c>
      <c r="DJ163" s="1" t="s">
        <v>1082</v>
      </c>
      <c r="DK163" s="2">
        <v>0</v>
      </c>
      <c r="DL163" s="2">
        <v>0</v>
      </c>
      <c r="DM163" s="15">
        <v>0</v>
      </c>
      <c r="DN163" s="41"/>
      <c r="DO163" s="30">
        <v>0</v>
      </c>
      <c r="DP163" s="2">
        <v>0</v>
      </c>
      <c r="DQ163" s="2">
        <v>0</v>
      </c>
      <c r="DR163" s="15">
        <v>0</v>
      </c>
      <c r="DS163" s="41"/>
      <c r="DT163" s="30">
        <v>0</v>
      </c>
      <c r="DU163" s="2">
        <v>0</v>
      </c>
      <c r="DV163" s="2">
        <v>0</v>
      </c>
      <c r="DW163" s="30">
        <v>0</v>
      </c>
      <c r="DX163" s="41"/>
      <c r="DY163" s="2">
        <v>0</v>
      </c>
      <c r="DZ163" s="1">
        <v>0</v>
      </c>
      <c r="EA163" s="41"/>
      <c r="EB163" s="15">
        <v>0</v>
      </c>
      <c r="EC163" s="41"/>
      <c r="ED163" s="15">
        <v>0</v>
      </c>
      <c r="EE163" s="15">
        <v>0</v>
      </c>
      <c r="EF163" s="15">
        <v>0</v>
      </c>
      <c r="EG163" s="15">
        <v>0</v>
      </c>
      <c r="EH163" s="15">
        <v>0</v>
      </c>
      <c r="EI163" s="2">
        <v>0</v>
      </c>
      <c r="EJ163" s="2">
        <v>0</v>
      </c>
      <c r="EK163" s="1">
        <v>0</v>
      </c>
      <c r="EL163" s="41"/>
      <c r="EM163" s="30">
        <v>0</v>
      </c>
      <c r="EN163" s="2">
        <v>0</v>
      </c>
      <c r="EO163" s="30">
        <v>0</v>
      </c>
      <c r="EP163" s="30">
        <v>0</v>
      </c>
      <c r="EQ163" s="30">
        <v>0</v>
      </c>
      <c r="ER163" s="30">
        <v>0</v>
      </c>
      <c r="ES163" s="30">
        <v>0</v>
      </c>
      <c r="ET163" s="30">
        <v>0</v>
      </c>
      <c r="EU163" s="1">
        <v>0</v>
      </c>
      <c r="EV163" s="1">
        <v>0</v>
      </c>
      <c r="EW163" s="1">
        <v>0</v>
      </c>
      <c r="EX163" s="30">
        <v>0</v>
      </c>
      <c r="EY163" s="2">
        <v>0</v>
      </c>
      <c r="EZ163" s="10"/>
      <c r="FA163" s="30">
        <v>0</v>
      </c>
      <c r="FB163" s="30">
        <v>0</v>
      </c>
      <c r="FC163" s="4">
        <v>2</v>
      </c>
      <c r="FD163" s="1">
        <v>0</v>
      </c>
      <c r="FE163" s="1">
        <v>0</v>
      </c>
      <c r="FF163" s="1">
        <v>0</v>
      </c>
      <c r="FG163" s="1">
        <v>0</v>
      </c>
      <c r="FH163" s="1">
        <v>0</v>
      </c>
      <c r="FI163" s="1">
        <v>0</v>
      </c>
      <c r="FJ163" s="1">
        <v>0</v>
      </c>
      <c r="FK163" s="1">
        <v>0</v>
      </c>
      <c r="FL163" s="1">
        <v>0</v>
      </c>
      <c r="FM163" s="1">
        <v>0</v>
      </c>
      <c r="FN163" s="1">
        <v>0</v>
      </c>
      <c r="FO163" s="1">
        <v>0</v>
      </c>
      <c r="FP163" s="1">
        <v>0</v>
      </c>
      <c r="FQ163" s="1">
        <v>0</v>
      </c>
      <c r="FR163" s="1">
        <v>0</v>
      </c>
      <c r="FS163" s="1">
        <v>0</v>
      </c>
      <c r="FT163" s="1">
        <v>0</v>
      </c>
      <c r="FU163" s="1">
        <v>0</v>
      </c>
      <c r="FV163" s="1">
        <v>0</v>
      </c>
      <c r="FW163" s="1">
        <v>0</v>
      </c>
    </row>
    <row r="164" spans="1:179" ht="120" customHeight="1" x14ac:dyDescent="0.25">
      <c r="A164" s="35" t="s">
        <v>2334</v>
      </c>
      <c r="B164" s="75" t="s">
        <v>427</v>
      </c>
      <c r="C164" s="75" t="s">
        <v>428</v>
      </c>
      <c r="D164" s="75" t="s">
        <v>25</v>
      </c>
      <c r="E164" s="75">
        <v>1</v>
      </c>
      <c r="F164" s="75" t="s">
        <v>429</v>
      </c>
      <c r="G164" s="75">
        <v>1</v>
      </c>
      <c r="H164" s="76" t="s">
        <v>430</v>
      </c>
      <c r="I164" s="77">
        <v>2006</v>
      </c>
      <c r="J164" s="75" t="s">
        <v>431</v>
      </c>
      <c r="K164" s="77">
        <v>2008</v>
      </c>
      <c r="L164" s="1" t="s">
        <v>29</v>
      </c>
      <c r="M164" s="75">
        <v>1</v>
      </c>
      <c r="N164" s="75" t="s">
        <v>29</v>
      </c>
      <c r="O164" s="75" t="s">
        <v>29</v>
      </c>
      <c r="P164" s="75" t="s">
        <v>29</v>
      </c>
      <c r="Q164" s="2" t="s">
        <v>29</v>
      </c>
      <c r="R164" s="75" t="s">
        <v>29</v>
      </c>
      <c r="S164" s="75" t="s">
        <v>29</v>
      </c>
      <c r="T164" s="75" t="s">
        <v>29</v>
      </c>
      <c r="U164" s="75" t="s">
        <v>29</v>
      </c>
      <c r="V164" s="35" t="s">
        <v>29</v>
      </c>
      <c r="W164" s="75" t="s">
        <v>51</v>
      </c>
      <c r="X164" s="75" t="s">
        <v>31</v>
      </c>
      <c r="Y164" s="83">
        <v>1</v>
      </c>
      <c r="Z164" s="79"/>
      <c r="AA164" s="79"/>
      <c r="AB164" s="96">
        <v>1</v>
      </c>
      <c r="AC164" s="96">
        <v>0</v>
      </c>
      <c r="AD164" s="93">
        <v>0</v>
      </c>
      <c r="AE164" s="93">
        <v>0</v>
      </c>
      <c r="AF164" s="93">
        <v>0</v>
      </c>
      <c r="AG164" s="93">
        <v>0</v>
      </c>
      <c r="AH164" s="93">
        <v>0</v>
      </c>
      <c r="AI164" s="79"/>
      <c r="AJ164" s="93">
        <v>0</v>
      </c>
      <c r="AK164" s="93">
        <v>0</v>
      </c>
      <c r="AL164" s="79"/>
      <c r="AM164" s="93">
        <v>0</v>
      </c>
      <c r="AN164" s="93">
        <v>0</v>
      </c>
      <c r="AO164" s="93">
        <v>0</v>
      </c>
      <c r="AP164" s="78"/>
      <c r="AQ164" s="93">
        <v>0</v>
      </c>
      <c r="AR164" s="93">
        <v>0</v>
      </c>
      <c r="AS164" s="93">
        <v>0</v>
      </c>
      <c r="AT164" s="93">
        <v>0</v>
      </c>
      <c r="AU164" s="93">
        <v>0</v>
      </c>
      <c r="AV164" s="78"/>
      <c r="AW164" s="93">
        <v>0</v>
      </c>
      <c r="AX164" s="93">
        <v>0</v>
      </c>
      <c r="AY164" s="93">
        <v>0</v>
      </c>
      <c r="AZ164" s="93">
        <v>0</v>
      </c>
      <c r="BA164" s="93">
        <v>0</v>
      </c>
      <c r="BB164" s="93">
        <v>0</v>
      </c>
      <c r="BC164" s="96">
        <v>0</v>
      </c>
      <c r="BD164" s="96">
        <v>0</v>
      </c>
      <c r="BE164" s="93">
        <v>0</v>
      </c>
      <c r="BF164" s="96">
        <v>0</v>
      </c>
      <c r="BG164" s="78"/>
      <c r="BH164" s="96">
        <v>0</v>
      </c>
      <c r="BI164" s="93">
        <v>0</v>
      </c>
      <c r="BJ164" s="93">
        <v>0</v>
      </c>
      <c r="BK164" s="15" t="s">
        <v>1082</v>
      </c>
      <c r="BL164" s="15" t="s">
        <v>1082</v>
      </c>
      <c r="BM164" s="93">
        <v>0</v>
      </c>
      <c r="BN164" s="78"/>
      <c r="BO164" s="101">
        <v>1</v>
      </c>
      <c r="BP164" s="15" t="s">
        <v>1082</v>
      </c>
      <c r="BQ164" s="93">
        <v>0</v>
      </c>
      <c r="BR164" s="78"/>
      <c r="BS164" s="93">
        <v>0</v>
      </c>
      <c r="BT164" s="93">
        <v>0</v>
      </c>
      <c r="BU164" s="78"/>
      <c r="BV164" s="93">
        <v>0</v>
      </c>
      <c r="BW164" s="93">
        <v>0</v>
      </c>
      <c r="BX164" s="93">
        <v>0</v>
      </c>
      <c r="BY164" s="1">
        <v>0</v>
      </c>
      <c r="BZ164" s="78"/>
      <c r="CA164" s="93">
        <v>0</v>
      </c>
      <c r="CB164" s="15" t="s">
        <v>1082</v>
      </c>
      <c r="CC164" s="1">
        <v>0</v>
      </c>
      <c r="CD164" s="15" t="s">
        <v>1082</v>
      </c>
      <c r="CE164" s="78"/>
      <c r="CF164" s="93">
        <v>0</v>
      </c>
      <c r="CG164" s="79"/>
      <c r="CH164" s="93">
        <v>0</v>
      </c>
      <c r="CI164" s="78"/>
      <c r="CJ164" s="93">
        <v>0</v>
      </c>
      <c r="CK164" s="93">
        <v>0</v>
      </c>
      <c r="CL164" s="93">
        <v>0</v>
      </c>
      <c r="CM164" s="78"/>
      <c r="CN164" s="93">
        <v>0</v>
      </c>
      <c r="CO164" s="93">
        <v>0</v>
      </c>
      <c r="CP164" s="79"/>
      <c r="CQ164" s="93">
        <v>0</v>
      </c>
      <c r="CR164" s="93">
        <v>0</v>
      </c>
      <c r="CS164" s="78"/>
      <c r="CT164" s="93">
        <v>3</v>
      </c>
      <c r="CU164" s="93">
        <v>222</v>
      </c>
      <c r="CV164" s="79"/>
      <c r="CW164" s="93">
        <v>0</v>
      </c>
      <c r="CX164" s="93">
        <v>0</v>
      </c>
      <c r="CY164" s="93">
        <v>0</v>
      </c>
      <c r="CZ164" s="78"/>
      <c r="DA164" s="78"/>
      <c r="DB164" s="93">
        <v>0</v>
      </c>
      <c r="DC164" s="93">
        <v>0</v>
      </c>
      <c r="DD164" s="97">
        <v>0</v>
      </c>
      <c r="DE164" s="97">
        <v>0</v>
      </c>
      <c r="DF164" s="97">
        <v>0</v>
      </c>
      <c r="DG164" s="97">
        <v>0</v>
      </c>
      <c r="DH164" s="78"/>
      <c r="DI164" s="83">
        <v>0</v>
      </c>
      <c r="DJ164" s="1" t="s">
        <v>1082</v>
      </c>
      <c r="DK164" s="83">
        <v>0</v>
      </c>
      <c r="DL164" s="93">
        <v>0</v>
      </c>
      <c r="DM164" s="15" t="s">
        <v>1082</v>
      </c>
      <c r="DN164" s="78"/>
      <c r="DO164" s="93">
        <v>0</v>
      </c>
      <c r="DP164" s="93">
        <v>0</v>
      </c>
      <c r="DQ164" s="93">
        <v>0</v>
      </c>
      <c r="DR164" s="15" t="s">
        <v>1082</v>
      </c>
      <c r="DS164" s="78"/>
      <c r="DT164" s="93">
        <v>0</v>
      </c>
      <c r="DU164" s="93">
        <v>0</v>
      </c>
      <c r="DV164" s="93">
        <v>0</v>
      </c>
      <c r="DW164" s="93">
        <v>0</v>
      </c>
      <c r="DX164" s="78"/>
      <c r="DY164" s="93">
        <v>0</v>
      </c>
      <c r="DZ164" s="1">
        <v>0</v>
      </c>
      <c r="EA164" s="78"/>
      <c r="EB164" s="15" t="s">
        <v>1082</v>
      </c>
      <c r="EC164" s="78"/>
      <c r="ED164" s="15" t="s">
        <v>1082</v>
      </c>
      <c r="EE164" s="15" t="s">
        <v>1082</v>
      </c>
      <c r="EF164" s="15" t="s">
        <v>1082</v>
      </c>
      <c r="EG164" s="15" t="s">
        <v>1082</v>
      </c>
      <c r="EH164" s="15" t="s">
        <v>1082</v>
      </c>
      <c r="EI164" s="93">
        <v>0</v>
      </c>
      <c r="EJ164" s="93">
        <v>0</v>
      </c>
      <c r="EK164" s="1">
        <v>0</v>
      </c>
      <c r="EL164" s="78"/>
      <c r="EM164" s="93">
        <v>0</v>
      </c>
      <c r="EN164" s="93">
        <v>0</v>
      </c>
      <c r="EO164" s="93">
        <v>0</v>
      </c>
      <c r="EP164" s="93">
        <v>0</v>
      </c>
      <c r="EQ164" s="93">
        <v>0</v>
      </c>
      <c r="ER164" s="93">
        <v>0</v>
      </c>
      <c r="ES164" s="93" t="s">
        <v>1082</v>
      </c>
      <c r="ET164" s="93">
        <v>0</v>
      </c>
      <c r="EU164" s="1" t="s">
        <v>1082</v>
      </c>
      <c r="EV164" s="1" t="s">
        <v>1082</v>
      </c>
      <c r="EW164" s="1" t="s">
        <v>1082</v>
      </c>
      <c r="EX164" s="93">
        <v>0</v>
      </c>
      <c r="EY164" s="93">
        <v>0</v>
      </c>
      <c r="EZ164" s="79"/>
      <c r="FA164" s="93">
        <v>0</v>
      </c>
      <c r="FB164" s="93">
        <v>0</v>
      </c>
      <c r="FC164" s="92">
        <v>2</v>
      </c>
      <c r="FD164" s="98">
        <v>0</v>
      </c>
      <c r="FE164" s="93">
        <v>0</v>
      </c>
      <c r="FF164" s="93">
        <v>0</v>
      </c>
      <c r="FG164" s="98">
        <v>0</v>
      </c>
      <c r="FH164" s="1">
        <v>0</v>
      </c>
      <c r="FI164" s="92">
        <v>2</v>
      </c>
      <c r="FJ164" s="122">
        <v>2</v>
      </c>
      <c r="FK164" s="93">
        <v>0</v>
      </c>
      <c r="FL164" s="93">
        <v>0</v>
      </c>
      <c r="FM164" s="93">
        <v>0</v>
      </c>
      <c r="FN164" s="93">
        <v>0</v>
      </c>
      <c r="FO164" s="93">
        <v>0</v>
      </c>
      <c r="FP164" s="93">
        <v>0</v>
      </c>
      <c r="FQ164" s="93">
        <v>0</v>
      </c>
      <c r="FR164" s="98">
        <v>0</v>
      </c>
      <c r="FS164" s="93">
        <v>0</v>
      </c>
      <c r="FT164" s="93">
        <v>0</v>
      </c>
      <c r="FU164" s="93">
        <v>0</v>
      </c>
      <c r="FV164" s="93">
        <v>0</v>
      </c>
      <c r="FW164" s="93">
        <v>0</v>
      </c>
    </row>
    <row r="165" spans="1:179" s="31" customFormat="1" ht="120" customHeight="1" x14ac:dyDescent="0.25">
      <c r="A165" s="35" t="s">
        <v>2335</v>
      </c>
      <c r="B165" s="1" t="s">
        <v>1544</v>
      </c>
      <c r="C165" s="1" t="s">
        <v>1900</v>
      </c>
      <c r="D165" s="15" t="s">
        <v>25</v>
      </c>
      <c r="E165" s="1">
        <v>1</v>
      </c>
      <c r="F165" s="1" t="s">
        <v>1545</v>
      </c>
      <c r="G165" s="1">
        <v>2</v>
      </c>
      <c r="H165" s="7" t="s">
        <v>1546</v>
      </c>
      <c r="I165" s="17">
        <v>2006</v>
      </c>
      <c r="J165" s="1" t="s">
        <v>1453</v>
      </c>
      <c r="K165" s="17">
        <v>2006</v>
      </c>
      <c r="L165" s="1" t="s">
        <v>29</v>
      </c>
      <c r="M165" s="1">
        <v>2</v>
      </c>
      <c r="N165" s="1" t="s">
        <v>29</v>
      </c>
      <c r="O165" s="1" t="s">
        <v>29</v>
      </c>
      <c r="P165" s="1">
        <v>7</v>
      </c>
      <c r="Q165" s="2" t="s">
        <v>29</v>
      </c>
      <c r="R165" s="1" t="s">
        <v>29</v>
      </c>
      <c r="S165" s="1" t="s">
        <v>29</v>
      </c>
      <c r="T165" s="1" t="s">
        <v>1460</v>
      </c>
      <c r="U165" s="1" t="str">
        <f>A170</f>
        <v>2006_24</v>
      </c>
      <c r="V165" s="35" t="s">
        <v>29</v>
      </c>
      <c r="W165" s="1" t="s">
        <v>71</v>
      </c>
      <c r="X165" s="1" t="s">
        <v>31</v>
      </c>
      <c r="Y165" s="2">
        <v>0</v>
      </c>
      <c r="Z165" s="42"/>
      <c r="AA165" s="42"/>
      <c r="AB165" s="25">
        <v>0</v>
      </c>
      <c r="AC165" s="25">
        <v>0</v>
      </c>
      <c r="AD165" s="16">
        <v>0</v>
      </c>
      <c r="AE165" s="16">
        <v>0</v>
      </c>
      <c r="AF165" s="16">
        <v>0</v>
      </c>
      <c r="AG165" s="16">
        <v>0</v>
      </c>
      <c r="AH165" s="16">
        <v>0</v>
      </c>
      <c r="AI165" s="42"/>
      <c r="AJ165" s="16">
        <v>0</v>
      </c>
      <c r="AK165" s="16">
        <v>0</v>
      </c>
      <c r="AL165" s="42"/>
      <c r="AM165" s="16">
        <v>0</v>
      </c>
      <c r="AN165" s="16">
        <v>0</v>
      </c>
      <c r="AO165" s="16">
        <v>0</v>
      </c>
      <c r="AP165" s="41"/>
      <c r="AQ165" s="16">
        <v>0</v>
      </c>
      <c r="AR165" s="16">
        <v>0</v>
      </c>
      <c r="AS165" s="16">
        <v>0</v>
      </c>
      <c r="AT165" s="16">
        <v>0</v>
      </c>
      <c r="AU165" s="16">
        <v>0</v>
      </c>
      <c r="AV165" s="41"/>
      <c r="AW165" s="16">
        <v>0</v>
      </c>
      <c r="AX165" s="16">
        <v>0</v>
      </c>
      <c r="AY165" s="16">
        <v>0</v>
      </c>
      <c r="AZ165" s="16">
        <v>0</v>
      </c>
      <c r="BA165" s="16">
        <v>0</v>
      </c>
      <c r="BB165" s="16">
        <v>0</v>
      </c>
      <c r="BC165" s="25">
        <v>0</v>
      </c>
      <c r="BD165" s="25">
        <v>0</v>
      </c>
      <c r="BE165" s="16">
        <v>0</v>
      </c>
      <c r="BF165" s="25">
        <v>0</v>
      </c>
      <c r="BG165" s="41"/>
      <c r="BH165" s="25">
        <v>0</v>
      </c>
      <c r="BI165" s="16">
        <v>0</v>
      </c>
      <c r="BJ165" s="16">
        <v>0</v>
      </c>
      <c r="BK165" s="15">
        <v>0</v>
      </c>
      <c r="BL165" s="15">
        <v>0</v>
      </c>
      <c r="BM165" s="16">
        <v>0</v>
      </c>
      <c r="BN165" s="41"/>
      <c r="BO165" s="56">
        <v>0</v>
      </c>
      <c r="BP165" s="15">
        <v>0</v>
      </c>
      <c r="BQ165" s="16">
        <v>0</v>
      </c>
      <c r="BR165" s="41"/>
      <c r="BS165" s="16">
        <v>0</v>
      </c>
      <c r="BT165" s="16">
        <v>0</v>
      </c>
      <c r="BU165" s="41"/>
      <c r="BV165" s="16">
        <v>0</v>
      </c>
      <c r="BW165" s="16">
        <v>0</v>
      </c>
      <c r="BX165" s="16">
        <v>0</v>
      </c>
      <c r="BY165" s="1">
        <v>0</v>
      </c>
      <c r="BZ165" s="41"/>
      <c r="CA165" s="16">
        <v>0</v>
      </c>
      <c r="CB165" s="15">
        <v>0</v>
      </c>
      <c r="CC165" s="1">
        <v>0</v>
      </c>
      <c r="CD165" s="15">
        <v>0</v>
      </c>
      <c r="CE165" s="41"/>
      <c r="CF165" s="16">
        <v>0</v>
      </c>
      <c r="CG165" s="42"/>
      <c r="CH165" s="16">
        <v>0</v>
      </c>
      <c r="CI165" s="41"/>
      <c r="CJ165" s="16">
        <v>0</v>
      </c>
      <c r="CK165" s="16">
        <v>0</v>
      </c>
      <c r="CL165" s="16">
        <v>0</v>
      </c>
      <c r="CM165" s="41"/>
      <c r="CN165" s="16">
        <v>0</v>
      </c>
      <c r="CO165" s="16">
        <v>0</v>
      </c>
      <c r="CP165" s="42"/>
      <c r="CQ165" s="16">
        <v>0</v>
      </c>
      <c r="CR165" s="16">
        <v>0</v>
      </c>
      <c r="CS165" s="41"/>
      <c r="CT165" s="16">
        <v>0</v>
      </c>
      <c r="CU165" s="16">
        <v>0</v>
      </c>
      <c r="CV165" s="42"/>
      <c r="CW165" s="16">
        <v>0</v>
      </c>
      <c r="CX165" s="16">
        <v>0</v>
      </c>
      <c r="CY165" s="16">
        <v>0</v>
      </c>
      <c r="CZ165" s="41"/>
      <c r="DA165" s="41"/>
      <c r="DB165" s="16">
        <v>0</v>
      </c>
      <c r="DC165" s="16">
        <v>0</v>
      </c>
      <c r="DD165" s="54">
        <v>0</v>
      </c>
      <c r="DE165" s="54">
        <v>0</v>
      </c>
      <c r="DF165" s="54">
        <v>0</v>
      </c>
      <c r="DG165" s="54">
        <v>0</v>
      </c>
      <c r="DH165" s="41"/>
      <c r="DI165" s="2">
        <v>0</v>
      </c>
      <c r="DJ165" s="1" t="s">
        <v>1082</v>
      </c>
      <c r="DK165" s="2">
        <v>0</v>
      </c>
      <c r="DL165" s="16">
        <v>0</v>
      </c>
      <c r="DM165" s="15">
        <v>0</v>
      </c>
      <c r="DN165" s="41"/>
      <c r="DO165" s="16">
        <v>0</v>
      </c>
      <c r="DP165" s="16">
        <v>0</v>
      </c>
      <c r="DQ165" s="16">
        <v>0</v>
      </c>
      <c r="DR165" s="15">
        <v>0</v>
      </c>
      <c r="DS165" s="41"/>
      <c r="DT165" s="16">
        <v>0</v>
      </c>
      <c r="DU165" s="16">
        <v>0</v>
      </c>
      <c r="DV165" s="16">
        <v>0</v>
      </c>
      <c r="DW165" s="16">
        <v>0</v>
      </c>
      <c r="DX165" s="41"/>
      <c r="DY165" s="16">
        <v>0</v>
      </c>
      <c r="DZ165" s="1">
        <v>0</v>
      </c>
      <c r="EA165" s="41"/>
      <c r="EB165" s="15">
        <v>0</v>
      </c>
      <c r="EC165" s="41"/>
      <c r="ED165" s="15">
        <v>0</v>
      </c>
      <c r="EE165" s="15">
        <v>0</v>
      </c>
      <c r="EF165" s="15">
        <v>0</v>
      </c>
      <c r="EG165" s="15">
        <v>0</v>
      </c>
      <c r="EH165" s="15">
        <v>0</v>
      </c>
      <c r="EI165" s="16">
        <v>0</v>
      </c>
      <c r="EJ165" s="16">
        <v>0</v>
      </c>
      <c r="EK165" s="1">
        <v>0</v>
      </c>
      <c r="EL165" s="41"/>
      <c r="EM165" s="16">
        <v>0</v>
      </c>
      <c r="EN165" s="16">
        <v>0</v>
      </c>
      <c r="EO165" s="16">
        <v>0</v>
      </c>
      <c r="EP165" s="16">
        <v>0</v>
      </c>
      <c r="EQ165" s="16">
        <v>0</v>
      </c>
      <c r="ER165" s="16">
        <v>0</v>
      </c>
      <c r="ES165" s="16" t="s">
        <v>1082</v>
      </c>
      <c r="ET165" s="16">
        <v>0</v>
      </c>
      <c r="EU165" s="1" t="s">
        <v>1082</v>
      </c>
      <c r="EV165" s="1" t="s">
        <v>1082</v>
      </c>
      <c r="EW165" s="1" t="s">
        <v>1082</v>
      </c>
      <c r="EX165" s="16">
        <v>0</v>
      </c>
      <c r="EY165" s="16">
        <v>0</v>
      </c>
      <c r="EZ165" s="42"/>
      <c r="FA165" s="16">
        <v>0</v>
      </c>
      <c r="FB165" s="16">
        <v>0</v>
      </c>
      <c r="FC165" s="40">
        <v>0</v>
      </c>
      <c r="FD165" s="1" t="s">
        <v>1082</v>
      </c>
      <c r="FE165" s="1" t="s">
        <v>1082</v>
      </c>
      <c r="FF165" s="1" t="s">
        <v>1082</v>
      </c>
      <c r="FG165" s="1" t="s">
        <v>1082</v>
      </c>
      <c r="FH165" s="1" t="s">
        <v>1082</v>
      </c>
      <c r="FI165" s="1" t="s">
        <v>1082</v>
      </c>
      <c r="FJ165" s="1" t="s">
        <v>1082</v>
      </c>
      <c r="FK165" s="1" t="s">
        <v>1082</v>
      </c>
      <c r="FL165" s="1" t="s">
        <v>1082</v>
      </c>
      <c r="FM165" s="1" t="s">
        <v>1082</v>
      </c>
      <c r="FN165" s="1" t="s">
        <v>1082</v>
      </c>
      <c r="FO165" s="1" t="s">
        <v>1082</v>
      </c>
      <c r="FP165" s="1" t="s">
        <v>1082</v>
      </c>
      <c r="FQ165" s="1" t="s">
        <v>1082</v>
      </c>
      <c r="FR165" s="1" t="s">
        <v>1082</v>
      </c>
      <c r="FS165" s="1" t="s">
        <v>1082</v>
      </c>
      <c r="FT165" s="1" t="s">
        <v>1082</v>
      </c>
      <c r="FU165" s="1" t="s">
        <v>1082</v>
      </c>
      <c r="FV165" s="1" t="s">
        <v>1082</v>
      </c>
      <c r="FW165" s="1" t="s">
        <v>1082</v>
      </c>
    </row>
    <row r="166" spans="1:179" s="31" customFormat="1" ht="120" customHeight="1" x14ac:dyDescent="0.25">
      <c r="A166" s="35" t="s">
        <v>2336</v>
      </c>
      <c r="B166" s="1" t="s">
        <v>1547</v>
      </c>
      <c r="C166" s="1" t="s">
        <v>1548</v>
      </c>
      <c r="D166" s="15" t="s">
        <v>25</v>
      </c>
      <c r="E166" s="1">
        <v>1</v>
      </c>
      <c r="F166" s="1" t="s">
        <v>1549</v>
      </c>
      <c r="G166" s="1">
        <v>2</v>
      </c>
      <c r="H166" s="7" t="s">
        <v>1550</v>
      </c>
      <c r="I166" s="17">
        <v>2006</v>
      </c>
      <c r="J166" s="17" t="s">
        <v>1952</v>
      </c>
      <c r="K166" s="27">
        <v>2006</v>
      </c>
      <c r="L166" s="15" t="s">
        <v>29</v>
      </c>
      <c r="M166" s="15">
        <v>1</v>
      </c>
      <c r="N166" s="1" t="s">
        <v>29</v>
      </c>
      <c r="O166" s="1" t="s">
        <v>446</v>
      </c>
      <c r="P166" s="1">
        <v>2</v>
      </c>
      <c r="Q166" s="2" t="s">
        <v>29</v>
      </c>
      <c r="R166" s="1" t="s">
        <v>29</v>
      </c>
      <c r="S166" s="1" t="s">
        <v>29</v>
      </c>
      <c r="T166" s="1" t="s">
        <v>1460</v>
      </c>
      <c r="U166" s="1" t="str">
        <f>A170</f>
        <v>2006_24</v>
      </c>
      <c r="V166" s="35" t="s">
        <v>29</v>
      </c>
      <c r="W166" s="1" t="s">
        <v>71</v>
      </c>
      <c r="X166" s="1" t="s">
        <v>31</v>
      </c>
      <c r="Y166" s="2">
        <v>0</v>
      </c>
      <c r="Z166" s="42"/>
      <c r="AA166" s="42"/>
      <c r="AB166" s="25">
        <v>0</v>
      </c>
      <c r="AC166" s="25">
        <v>0</v>
      </c>
      <c r="AD166" s="16">
        <v>0</v>
      </c>
      <c r="AE166" s="16">
        <v>0</v>
      </c>
      <c r="AF166" s="16">
        <v>0</v>
      </c>
      <c r="AG166" s="16">
        <v>0</v>
      </c>
      <c r="AH166" s="16">
        <v>0</v>
      </c>
      <c r="AI166" s="42"/>
      <c r="AJ166" s="16">
        <v>0</v>
      </c>
      <c r="AK166" s="16">
        <v>0</v>
      </c>
      <c r="AL166" s="42"/>
      <c r="AM166" s="16">
        <v>0</v>
      </c>
      <c r="AN166" s="16">
        <v>0</v>
      </c>
      <c r="AO166" s="16">
        <v>0</v>
      </c>
      <c r="AP166" s="41"/>
      <c r="AQ166" s="16">
        <v>0</v>
      </c>
      <c r="AR166" s="16">
        <v>0</v>
      </c>
      <c r="AS166" s="16">
        <v>0</v>
      </c>
      <c r="AT166" s="16">
        <v>0</v>
      </c>
      <c r="AU166" s="16">
        <v>0</v>
      </c>
      <c r="AV166" s="41"/>
      <c r="AW166" s="16">
        <v>0</v>
      </c>
      <c r="AX166" s="16">
        <v>0</v>
      </c>
      <c r="AY166" s="16">
        <v>0</v>
      </c>
      <c r="AZ166" s="16">
        <v>0</v>
      </c>
      <c r="BA166" s="16">
        <v>0</v>
      </c>
      <c r="BB166" s="16">
        <v>0</v>
      </c>
      <c r="BC166" s="25">
        <v>0</v>
      </c>
      <c r="BD166" s="25">
        <v>0</v>
      </c>
      <c r="BE166" s="16">
        <v>0</v>
      </c>
      <c r="BF166" s="25">
        <v>0</v>
      </c>
      <c r="BG166" s="41"/>
      <c r="BH166" s="25">
        <v>0</v>
      </c>
      <c r="BI166" s="16">
        <v>0</v>
      </c>
      <c r="BJ166" s="16">
        <v>0</v>
      </c>
      <c r="BK166" s="15">
        <v>0</v>
      </c>
      <c r="BL166" s="15">
        <v>0</v>
      </c>
      <c r="BM166" s="16">
        <v>0</v>
      </c>
      <c r="BN166" s="41"/>
      <c r="BO166" s="56">
        <v>0</v>
      </c>
      <c r="BP166" s="15">
        <v>0</v>
      </c>
      <c r="BQ166" s="16">
        <v>0</v>
      </c>
      <c r="BR166" s="41"/>
      <c r="BS166" s="16">
        <v>0</v>
      </c>
      <c r="BT166" s="16">
        <v>0</v>
      </c>
      <c r="BU166" s="41"/>
      <c r="BV166" s="16">
        <v>0</v>
      </c>
      <c r="BW166" s="16">
        <v>0</v>
      </c>
      <c r="BX166" s="16">
        <v>0</v>
      </c>
      <c r="BY166" s="1">
        <v>0</v>
      </c>
      <c r="BZ166" s="41"/>
      <c r="CA166" s="16">
        <v>0</v>
      </c>
      <c r="CB166" s="15">
        <v>0</v>
      </c>
      <c r="CC166" s="1">
        <v>0</v>
      </c>
      <c r="CD166" s="15">
        <v>0</v>
      </c>
      <c r="CE166" s="41"/>
      <c r="CF166" s="16">
        <v>0</v>
      </c>
      <c r="CG166" s="42"/>
      <c r="CH166" s="16">
        <v>0</v>
      </c>
      <c r="CI166" s="41"/>
      <c r="CJ166" s="16">
        <v>0</v>
      </c>
      <c r="CK166" s="16">
        <v>0</v>
      </c>
      <c r="CL166" s="16">
        <v>0</v>
      </c>
      <c r="CM166" s="41"/>
      <c r="CN166" s="16">
        <v>0</v>
      </c>
      <c r="CO166" s="16">
        <v>0</v>
      </c>
      <c r="CP166" s="42"/>
      <c r="CQ166" s="16">
        <v>0</v>
      </c>
      <c r="CR166" s="16">
        <v>0</v>
      </c>
      <c r="CS166" s="41"/>
      <c r="CT166" s="16">
        <v>0</v>
      </c>
      <c r="CU166" s="16">
        <v>0</v>
      </c>
      <c r="CV166" s="42"/>
      <c r="CW166" s="16">
        <v>0</v>
      </c>
      <c r="CX166" s="16">
        <v>0</v>
      </c>
      <c r="CY166" s="16">
        <v>0</v>
      </c>
      <c r="CZ166" s="41"/>
      <c r="DA166" s="41"/>
      <c r="DB166" s="16">
        <v>0</v>
      </c>
      <c r="DC166" s="16">
        <v>0</v>
      </c>
      <c r="DD166" s="54">
        <v>0</v>
      </c>
      <c r="DE166" s="54">
        <v>0</v>
      </c>
      <c r="DF166" s="54">
        <v>0</v>
      </c>
      <c r="DG166" s="54">
        <v>0</v>
      </c>
      <c r="DH166" s="41"/>
      <c r="DI166" s="2">
        <v>0</v>
      </c>
      <c r="DJ166" s="1" t="s">
        <v>1082</v>
      </c>
      <c r="DK166" s="2">
        <v>0</v>
      </c>
      <c r="DL166" s="16">
        <v>0</v>
      </c>
      <c r="DM166" s="15">
        <v>0</v>
      </c>
      <c r="DN166" s="41"/>
      <c r="DO166" s="16">
        <v>0</v>
      </c>
      <c r="DP166" s="16">
        <v>0</v>
      </c>
      <c r="DQ166" s="16">
        <v>0</v>
      </c>
      <c r="DR166" s="15">
        <v>0</v>
      </c>
      <c r="DS166" s="41"/>
      <c r="DT166" s="16">
        <v>0</v>
      </c>
      <c r="DU166" s="16">
        <v>0</v>
      </c>
      <c r="DV166" s="16">
        <v>0</v>
      </c>
      <c r="DW166" s="16">
        <v>0</v>
      </c>
      <c r="DX166" s="41"/>
      <c r="DY166" s="16">
        <v>0</v>
      </c>
      <c r="DZ166" s="1">
        <v>0</v>
      </c>
      <c r="EA166" s="41"/>
      <c r="EB166" s="15">
        <v>0</v>
      </c>
      <c r="EC166" s="41"/>
      <c r="ED166" s="15">
        <v>0</v>
      </c>
      <c r="EE166" s="15">
        <v>0</v>
      </c>
      <c r="EF166" s="15">
        <v>0</v>
      </c>
      <c r="EG166" s="15">
        <v>0</v>
      </c>
      <c r="EH166" s="15">
        <v>0</v>
      </c>
      <c r="EI166" s="16">
        <v>0</v>
      </c>
      <c r="EJ166" s="16">
        <v>0</v>
      </c>
      <c r="EK166" s="1">
        <v>0</v>
      </c>
      <c r="EL166" s="41"/>
      <c r="EM166" s="16">
        <v>0</v>
      </c>
      <c r="EN166" s="16">
        <v>0</v>
      </c>
      <c r="EO166" s="16">
        <v>0</v>
      </c>
      <c r="EP166" s="16">
        <v>0</v>
      </c>
      <c r="EQ166" s="16">
        <v>0</v>
      </c>
      <c r="ER166" s="16">
        <v>0</v>
      </c>
      <c r="ES166" s="16" t="s">
        <v>1082</v>
      </c>
      <c r="ET166" s="16">
        <v>0</v>
      </c>
      <c r="EU166" s="1" t="s">
        <v>1082</v>
      </c>
      <c r="EV166" s="1" t="s">
        <v>1082</v>
      </c>
      <c r="EW166" s="1" t="s">
        <v>1082</v>
      </c>
      <c r="EX166" s="16">
        <v>0</v>
      </c>
      <c r="EY166" s="16">
        <v>0</v>
      </c>
      <c r="EZ166" s="42"/>
      <c r="FA166" s="16">
        <v>0</v>
      </c>
      <c r="FB166" s="16">
        <v>0</v>
      </c>
      <c r="FC166" s="40">
        <v>0</v>
      </c>
      <c r="FD166" s="1" t="s">
        <v>1082</v>
      </c>
      <c r="FE166" s="1" t="s">
        <v>1082</v>
      </c>
      <c r="FF166" s="1" t="s">
        <v>1082</v>
      </c>
      <c r="FG166" s="1" t="s">
        <v>1082</v>
      </c>
      <c r="FH166" s="1" t="s">
        <v>1082</v>
      </c>
      <c r="FI166" s="1" t="s">
        <v>1082</v>
      </c>
      <c r="FJ166" s="1" t="s">
        <v>1082</v>
      </c>
      <c r="FK166" s="1" t="s">
        <v>1082</v>
      </c>
      <c r="FL166" s="1" t="s">
        <v>1082</v>
      </c>
      <c r="FM166" s="1" t="s">
        <v>1082</v>
      </c>
      <c r="FN166" s="1" t="s">
        <v>1082</v>
      </c>
      <c r="FO166" s="1" t="s">
        <v>1082</v>
      </c>
      <c r="FP166" s="1" t="s">
        <v>1082</v>
      </c>
      <c r="FQ166" s="1" t="s">
        <v>1082</v>
      </c>
      <c r="FR166" s="1" t="s">
        <v>1082</v>
      </c>
      <c r="FS166" s="1" t="s">
        <v>1082</v>
      </c>
      <c r="FT166" s="1" t="s">
        <v>1082</v>
      </c>
      <c r="FU166" s="1" t="s">
        <v>1082</v>
      </c>
      <c r="FV166" s="1" t="s">
        <v>1082</v>
      </c>
      <c r="FW166" s="1" t="s">
        <v>1082</v>
      </c>
    </row>
    <row r="167" spans="1:179" ht="120" customHeight="1" x14ac:dyDescent="0.25">
      <c r="A167" s="35" t="s">
        <v>2337</v>
      </c>
      <c r="B167" s="75" t="s">
        <v>432</v>
      </c>
      <c r="C167" s="75" t="s">
        <v>433</v>
      </c>
      <c r="D167" s="83" t="s">
        <v>434</v>
      </c>
      <c r="E167" s="83">
        <v>1</v>
      </c>
      <c r="F167" s="83" t="s">
        <v>435</v>
      </c>
      <c r="G167" s="75">
        <v>1</v>
      </c>
      <c r="H167" s="76" t="s">
        <v>436</v>
      </c>
      <c r="I167" s="77">
        <v>2006</v>
      </c>
      <c r="J167" s="107" t="s">
        <v>437</v>
      </c>
      <c r="K167" s="77">
        <v>2012</v>
      </c>
      <c r="L167" s="90" t="s">
        <v>29</v>
      </c>
      <c r="M167" s="83">
        <v>1</v>
      </c>
      <c r="N167" s="90" t="s">
        <v>29</v>
      </c>
      <c r="O167" s="90" t="s">
        <v>29</v>
      </c>
      <c r="P167" s="90" t="s">
        <v>29</v>
      </c>
      <c r="Q167" s="2" t="s">
        <v>29</v>
      </c>
      <c r="R167" s="90" t="s">
        <v>29</v>
      </c>
      <c r="S167" s="90" t="s">
        <v>29</v>
      </c>
      <c r="T167" s="90" t="s">
        <v>29</v>
      </c>
      <c r="U167" s="90" t="s">
        <v>29</v>
      </c>
      <c r="V167" s="35" t="s">
        <v>29</v>
      </c>
      <c r="W167" s="83" t="s">
        <v>43</v>
      </c>
      <c r="X167" s="83" t="s">
        <v>137</v>
      </c>
      <c r="Y167" s="83">
        <v>1</v>
      </c>
      <c r="Z167" s="91"/>
      <c r="AA167" s="91"/>
      <c r="AB167" s="83">
        <v>1</v>
      </c>
      <c r="AC167" s="83">
        <v>1</v>
      </c>
      <c r="AD167" s="83">
        <v>0</v>
      </c>
      <c r="AE167" s="86">
        <v>2</v>
      </c>
      <c r="AF167" s="86">
        <v>2</v>
      </c>
      <c r="AG167" s="75">
        <v>0</v>
      </c>
      <c r="AH167" s="75">
        <v>0</v>
      </c>
      <c r="AI167" s="87"/>
      <c r="AJ167" s="109">
        <v>1</v>
      </c>
      <c r="AK167" s="109">
        <v>1</v>
      </c>
      <c r="AL167" s="87"/>
      <c r="AM167" s="93">
        <v>0</v>
      </c>
      <c r="AN167" s="92">
        <v>2</v>
      </c>
      <c r="AO167" s="92">
        <v>2</v>
      </c>
      <c r="AP167" s="78"/>
      <c r="AQ167" s="83">
        <v>0</v>
      </c>
      <c r="AR167" s="86">
        <v>2</v>
      </c>
      <c r="AS167" s="95">
        <v>1</v>
      </c>
      <c r="AT167" s="83">
        <v>0</v>
      </c>
      <c r="AU167" s="83">
        <v>0</v>
      </c>
      <c r="AV167" s="78"/>
      <c r="AW167" s="95">
        <v>1</v>
      </c>
      <c r="AX167" s="75">
        <v>0</v>
      </c>
      <c r="AY167" s="75">
        <v>1</v>
      </c>
      <c r="AZ167" s="75">
        <v>0</v>
      </c>
      <c r="BA167" s="75">
        <v>0</v>
      </c>
      <c r="BB167" s="75">
        <v>0</v>
      </c>
      <c r="BC167" s="95">
        <v>1</v>
      </c>
      <c r="BD167" s="95">
        <v>1</v>
      </c>
      <c r="BE167" s="86">
        <v>2</v>
      </c>
      <c r="BF167" s="95">
        <v>0</v>
      </c>
      <c r="BG167" s="78"/>
      <c r="BH167" s="125">
        <v>1</v>
      </c>
      <c r="BI167" s="83">
        <v>0</v>
      </c>
      <c r="BJ167" s="83">
        <v>0</v>
      </c>
      <c r="BK167" s="15" t="s">
        <v>1082</v>
      </c>
      <c r="BL167" s="15" t="s">
        <v>1082</v>
      </c>
      <c r="BM167" s="109">
        <v>1</v>
      </c>
      <c r="BN167" s="78"/>
      <c r="BO167" s="94">
        <v>1</v>
      </c>
      <c r="BP167" s="15" t="s">
        <v>1082</v>
      </c>
      <c r="BQ167" s="94">
        <v>1</v>
      </c>
      <c r="BR167" s="78"/>
      <c r="BS167" s="94">
        <v>1</v>
      </c>
      <c r="BT167" s="83">
        <v>0</v>
      </c>
      <c r="BU167" s="78"/>
      <c r="BV167" s="83">
        <v>0</v>
      </c>
      <c r="BW167" s="75">
        <v>0</v>
      </c>
      <c r="BX167" s="83">
        <v>0</v>
      </c>
      <c r="BY167" s="1">
        <v>0</v>
      </c>
      <c r="BZ167" s="78"/>
      <c r="CA167" s="83">
        <v>0</v>
      </c>
      <c r="CB167" s="15" t="s">
        <v>1082</v>
      </c>
      <c r="CC167" s="1">
        <v>0</v>
      </c>
      <c r="CD167" s="15" t="s">
        <v>1082</v>
      </c>
      <c r="CE167" s="78"/>
      <c r="CF167" s="83">
        <v>0</v>
      </c>
      <c r="CG167" s="79"/>
      <c r="CH167" s="83">
        <v>0</v>
      </c>
      <c r="CI167" s="78"/>
      <c r="CJ167" s="94">
        <v>1</v>
      </c>
      <c r="CK167" s="83">
        <v>0</v>
      </c>
      <c r="CL167" s="83">
        <v>0</v>
      </c>
      <c r="CM167" s="78"/>
      <c r="CN167" s="75">
        <v>0</v>
      </c>
      <c r="CO167" s="75">
        <v>0</v>
      </c>
      <c r="CP167" s="87"/>
      <c r="CQ167" s="75">
        <v>2</v>
      </c>
      <c r="CR167" s="75">
        <v>0</v>
      </c>
      <c r="CS167" s="78"/>
      <c r="CT167" s="83">
        <v>8</v>
      </c>
      <c r="CU167" s="83">
        <v>848</v>
      </c>
      <c r="CV167" s="91"/>
      <c r="CW167" s="83">
        <v>1</v>
      </c>
      <c r="CX167" s="83">
        <v>0</v>
      </c>
      <c r="CY167" s="83">
        <v>0</v>
      </c>
      <c r="CZ167" s="78"/>
      <c r="DA167" s="78"/>
      <c r="DB167" s="109">
        <v>1</v>
      </c>
      <c r="DC167" s="93">
        <v>0</v>
      </c>
      <c r="DD167" s="83">
        <v>0</v>
      </c>
      <c r="DE167" s="83">
        <v>0</v>
      </c>
      <c r="DF167" s="83">
        <v>0</v>
      </c>
      <c r="DG167" s="86">
        <v>2</v>
      </c>
      <c r="DH167" s="78"/>
      <c r="DI167" s="83">
        <v>0</v>
      </c>
      <c r="DJ167" s="1" t="s">
        <v>1082</v>
      </c>
      <c r="DK167" s="83">
        <v>0</v>
      </c>
      <c r="DL167" s="83">
        <v>0</v>
      </c>
      <c r="DM167" s="15" t="s">
        <v>1082</v>
      </c>
      <c r="DN167" s="78"/>
      <c r="DO167" s="86">
        <v>2</v>
      </c>
      <c r="DP167" s="83">
        <v>0</v>
      </c>
      <c r="DQ167" s="83">
        <v>0</v>
      </c>
      <c r="DR167" s="15" t="s">
        <v>1082</v>
      </c>
      <c r="DS167" s="78"/>
      <c r="DT167" s="86">
        <v>2</v>
      </c>
      <c r="DU167" s="83">
        <v>0</v>
      </c>
      <c r="DV167" s="83">
        <v>0</v>
      </c>
      <c r="DW167" s="86">
        <v>2</v>
      </c>
      <c r="DX167" s="78"/>
      <c r="DY167" s="83">
        <v>0</v>
      </c>
      <c r="DZ167" s="1">
        <v>0</v>
      </c>
      <c r="EA167" s="78"/>
      <c r="EB167" s="15" t="s">
        <v>1082</v>
      </c>
      <c r="EC167" s="78"/>
      <c r="ED167" s="15" t="s">
        <v>1082</v>
      </c>
      <c r="EE167" s="15" t="s">
        <v>1082</v>
      </c>
      <c r="EF167" s="15" t="s">
        <v>1082</v>
      </c>
      <c r="EG167" s="15" t="s">
        <v>1082</v>
      </c>
      <c r="EH167" s="15" t="s">
        <v>1082</v>
      </c>
      <c r="EI167" s="86">
        <v>2</v>
      </c>
      <c r="EJ167" s="83">
        <v>0</v>
      </c>
      <c r="EK167" s="1">
        <v>0</v>
      </c>
      <c r="EL167" s="78"/>
      <c r="EM167" s="95">
        <v>1</v>
      </c>
      <c r="EN167" s="83">
        <v>0</v>
      </c>
      <c r="EO167" s="95">
        <v>1</v>
      </c>
      <c r="EP167" s="95" t="s">
        <v>1082</v>
      </c>
      <c r="EQ167" s="95">
        <v>1</v>
      </c>
      <c r="ER167" s="95">
        <v>1</v>
      </c>
      <c r="ES167" s="95" t="s">
        <v>1082</v>
      </c>
      <c r="ET167" s="95">
        <v>0</v>
      </c>
      <c r="EU167" s="15" t="s">
        <v>1082</v>
      </c>
      <c r="EV167" s="15" t="s">
        <v>1082</v>
      </c>
      <c r="EW167" s="1" t="s">
        <v>1082</v>
      </c>
      <c r="EX167" s="95">
        <v>1</v>
      </c>
      <c r="EY167" s="83">
        <v>0</v>
      </c>
      <c r="EZ167" s="91"/>
      <c r="FA167" s="86">
        <v>2</v>
      </c>
      <c r="FB167" s="109">
        <v>1</v>
      </c>
      <c r="FC167" s="86">
        <v>2</v>
      </c>
      <c r="FD167" s="95">
        <v>0</v>
      </c>
      <c r="FE167" s="86">
        <v>2</v>
      </c>
      <c r="FF167" s="102">
        <v>1</v>
      </c>
      <c r="FG167" s="83">
        <v>0</v>
      </c>
      <c r="FH167" s="1" t="s">
        <v>1082</v>
      </c>
      <c r="FI167" s="86">
        <v>2</v>
      </c>
      <c r="FJ167" s="86">
        <v>2</v>
      </c>
      <c r="FK167" s="83">
        <v>0</v>
      </c>
      <c r="FL167" s="86">
        <v>2</v>
      </c>
      <c r="FM167" s="86">
        <v>2</v>
      </c>
      <c r="FN167" s="86">
        <v>2</v>
      </c>
      <c r="FO167" s="86">
        <v>2</v>
      </c>
      <c r="FP167" s="86">
        <v>2</v>
      </c>
      <c r="FQ167" s="83">
        <v>0</v>
      </c>
      <c r="FR167" s="93">
        <v>0</v>
      </c>
      <c r="FS167" s="83">
        <v>0</v>
      </c>
      <c r="FT167" s="86">
        <v>2</v>
      </c>
      <c r="FU167" s="86">
        <v>2</v>
      </c>
      <c r="FV167" s="83">
        <v>0</v>
      </c>
      <c r="FW167" s="83">
        <v>0</v>
      </c>
    </row>
    <row r="168" spans="1:179" s="31" customFormat="1" ht="120" customHeight="1" x14ac:dyDescent="0.25">
      <c r="A168" s="35" t="s">
        <v>2338</v>
      </c>
      <c r="B168" s="1" t="s">
        <v>1551</v>
      </c>
      <c r="C168" s="1" t="s">
        <v>1552</v>
      </c>
      <c r="D168" s="1" t="s">
        <v>25</v>
      </c>
      <c r="E168" s="2">
        <v>1</v>
      </c>
      <c r="F168" s="1" t="s">
        <v>1441</v>
      </c>
      <c r="G168" s="1">
        <v>2</v>
      </c>
      <c r="H168" s="7" t="s">
        <v>1553</v>
      </c>
      <c r="I168" s="17">
        <v>2006</v>
      </c>
      <c r="J168" s="7" t="s">
        <v>1443</v>
      </c>
      <c r="K168" s="17">
        <v>2007</v>
      </c>
      <c r="L168" s="6" t="s">
        <v>29</v>
      </c>
      <c r="M168" s="2">
        <v>1</v>
      </c>
      <c r="N168" s="6" t="s">
        <v>29</v>
      </c>
      <c r="O168" s="6" t="s">
        <v>29</v>
      </c>
      <c r="P168" s="6" t="s">
        <v>29</v>
      </c>
      <c r="Q168" s="2" t="s">
        <v>29</v>
      </c>
      <c r="R168" s="6" t="s">
        <v>29</v>
      </c>
      <c r="S168" s="6" t="s">
        <v>29</v>
      </c>
      <c r="T168" s="6" t="s">
        <v>29</v>
      </c>
      <c r="U168" s="6" t="s">
        <v>29</v>
      </c>
      <c r="V168" s="35" t="s">
        <v>29</v>
      </c>
      <c r="W168" s="1" t="s">
        <v>51</v>
      </c>
      <c r="X168" s="1" t="s">
        <v>31</v>
      </c>
      <c r="Y168" s="2">
        <v>1</v>
      </c>
      <c r="Z168" s="10"/>
      <c r="AA168" s="10"/>
      <c r="AB168" s="2">
        <v>0</v>
      </c>
      <c r="AC168" s="2">
        <v>0</v>
      </c>
      <c r="AD168" s="2">
        <v>0</v>
      </c>
      <c r="AE168" s="30">
        <v>0</v>
      </c>
      <c r="AF168" s="30">
        <v>0</v>
      </c>
      <c r="AG168" s="1">
        <v>0</v>
      </c>
      <c r="AH168" s="1">
        <v>0</v>
      </c>
      <c r="AI168" s="11"/>
      <c r="AJ168" s="29">
        <v>0</v>
      </c>
      <c r="AK168" s="29">
        <v>0</v>
      </c>
      <c r="AL168" s="11"/>
      <c r="AM168" s="16" t="s">
        <v>1082</v>
      </c>
      <c r="AN168" s="40" t="s">
        <v>1082</v>
      </c>
      <c r="AO168" s="40" t="s">
        <v>1082</v>
      </c>
      <c r="AP168" s="41"/>
      <c r="AQ168" s="2">
        <v>0</v>
      </c>
      <c r="AR168" s="30">
        <v>0</v>
      </c>
      <c r="AS168" s="30">
        <v>0</v>
      </c>
      <c r="AT168" s="2">
        <v>0</v>
      </c>
      <c r="AU168" s="2">
        <v>0</v>
      </c>
      <c r="AV168" s="41"/>
      <c r="AW168" s="30">
        <v>0</v>
      </c>
      <c r="AX168" s="30">
        <v>0</v>
      </c>
      <c r="AY168" s="30">
        <v>0</v>
      </c>
      <c r="AZ168" s="30">
        <v>0</v>
      </c>
      <c r="BA168" s="30">
        <v>0</v>
      </c>
      <c r="BB168" s="30">
        <v>0</v>
      </c>
      <c r="BC168" s="30">
        <v>0</v>
      </c>
      <c r="BD168" s="30">
        <v>0</v>
      </c>
      <c r="BE168" s="30">
        <v>0</v>
      </c>
      <c r="BF168" s="30">
        <v>0</v>
      </c>
      <c r="BG168" s="41"/>
      <c r="BH168" s="22">
        <v>0</v>
      </c>
      <c r="BI168" s="2">
        <v>0</v>
      </c>
      <c r="BJ168" s="2">
        <v>0</v>
      </c>
      <c r="BK168" s="15">
        <v>0</v>
      </c>
      <c r="BL168" s="15">
        <v>0</v>
      </c>
      <c r="BM168" s="29">
        <v>0</v>
      </c>
      <c r="BN168" s="41"/>
      <c r="BO168" s="22">
        <v>0</v>
      </c>
      <c r="BP168" s="15">
        <v>0</v>
      </c>
      <c r="BQ168" s="22">
        <v>0</v>
      </c>
      <c r="BR168" s="41"/>
      <c r="BS168" s="22">
        <v>0</v>
      </c>
      <c r="BT168" s="2">
        <v>0</v>
      </c>
      <c r="BU168" s="41"/>
      <c r="BV168" s="2">
        <v>0</v>
      </c>
      <c r="BW168" s="1">
        <v>0</v>
      </c>
      <c r="BX168" s="2">
        <v>0</v>
      </c>
      <c r="BY168" s="1">
        <v>0</v>
      </c>
      <c r="BZ168" s="41"/>
      <c r="CA168" s="2">
        <v>0</v>
      </c>
      <c r="CB168" s="15">
        <v>0</v>
      </c>
      <c r="CC168" s="1">
        <v>0</v>
      </c>
      <c r="CD168" s="15">
        <v>0</v>
      </c>
      <c r="CE168" s="41"/>
      <c r="CF168" s="2">
        <v>0</v>
      </c>
      <c r="CG168" s="42"/>
      <c r="CH168" s="2">
        <v>0</v>
      </c>
      <c r="CI168" s="41"/>
      <c r="CJ168" s="22">
        <v>0</v>
      </c>
      <c r="CK168" s="2">
        <v>0</v>
      </c>
      <c r="CL168" s="2">
        <v>0</v>
      </c>
      <c r="CM168" s="41"/>
      <c r="CN168" s="1">
        <v>0</v>
      </c>
      <c r="CO168" s="1">
        <v>0</v>
      </c>
      <c r="CP168" s="11"/>
      <c r="CQ168" s="30">
        <v>0</v>
      </c>
      <c r="CR168" s="1">
        <v>0</v>
      </c>
      <c r="CS168" s="41"/>
      <c r="CT168" s="2">
        <v>0</v>
      </c>
      <c r="CU168" s="2">
        <v>0</v>
      </c>
      <c r="CV168" s="10"/>
      <c r="CW168" s="2" t="s">
        <v>1082</v>
      </c>
      <c r="CX168" s="2" t="s">
        <v>1082</v>
      </c>
      <c r="CY168" s="2" t="s">
        <v>1082</v>
      </c>
      <c r="CZ168" s="41"/>
      <c r="DA168" s="41"/>
      <c r="DB168" s="29">
        <v>0</v>
      </c>
      <c r="DC168" s="16">
        <v>0</v>
      </c>
      <c r="DD168" s="2">
        <v>0</v>
      </c>
      <c r="DE168" s="2">
        <v>0</v>
      </c>
      <c r="DF168" s="2">
        <v>0</v>
      </c>
      <c r="DG168" s="30">
        <v>0</v>
      </c>
      <c r="DH168" s="41"/>
      <c r="DI168" s="2">
        <v>0</v>
      </c>
      <c r="DJ168" s="1" t="s">
        <v>1082</v>
      </c>
      <c r="DK168" s="2">
        <v>0</v>
      </c>
      <c r="DL168" s="2">
        <v>0</v>
      </c>
      <c r="DM168" s="15">
        <v>0</v>
      </c>
      <c r="DN168" s="41"/>
      <c r="DO168" s="30">
        <v>0</v>
      </c>
      <c r="DP168" s="2">
        <v>0</v>
      </c>
      <c r="DQ168" s="2">
        <v>0</v>
      </c>
      <c r="DR168" s="15">
        <v>0</v>
      </c>
      <c r="DS168" s="41"/>
      <c r="DT168" s="30">
        <v>0</v>
      </c>
      <c r="DU168" s="2">
        <v>0</v>
      </c>
      <c r="DV168" s="2">
        <v>0</v>
      </c>
      <c r="DW168" s="30">
        <v>0</v>
      </c>
      <c r="DX168" s="41"/>
      <c r="DY168" s="2">
        <v>0</v>
      </c>
      <c r="DZ168" s="1">
        <v>0</v>
      </c>
      <c r="EA168" s="41"/>
      <c r="EB168" s="15">
        <v>0</v>
      </c>
      <c r="EC168" s="41"/>
      <c r="ED168" s="15">
        <v>0</v>
      </c>
      <c r="EE168" s="15">
        <v>0</v>
      </c>
      <c r="EF168" s="15">
        <v>0</v>
      </c>
      <c r="EG168" s="15">
        <v>0</v>
      </c>
      <c r="EH168" s="15">
        <v>0</v>
      </c>
      <c r="EI168" s="30">
        <v>0</v>
      </c>
      <c r="EJ168" s="2">
        <v>0</v>
      </c>
      <c r="EK168" s="1">
        <v>0</v>
      </c>
      <c r="EL168" s="41"/>
      <c r="EM168" s="30">
        <v>0</v>
      </c>
      <c r="EN168" s="2">
        <v>0</v>
      </c>
      <c r="EO168" s="30">
        <v>0</v>
      </c>
      <c r="EP168" s="30">
        <v>0</v>
      </c>
      <c r="EQ168" s="30">
        <v>0</v>
      </c>
      <c r="ER168" s="30">
        <v>0</v>
      </c>
      <c r="ES168" s="30">
        <v>0</v>
      </c>
      <c r="ET168" s="30">
        <v>0</v>
      </c>
      <c r="EU168" s="1">
        <v>0</v>
      </c>
      <c r="EV168" s="1">
        <v>0</v>
      </c>
      <c r="EW168" s="1">
        <v>0</v>
      </c>
      <c r="EX168" s="30">
        <v>0</v>
      </c>
      <c r="EY168" s="2">
        <v>0</v>
      </c>
      <c r="EZ168" s="10"/>
      <c r="FA168" s="30">
        <v>0</v>
      </c>
      <c r="FB168" s="29">
        <v>0</v>
      </c>
      <c r="FC168" s="30">
        <v>0</v>
      </c>
      <c r="FD168" s="1">
        <v>0</v>
      </c>
      <c r="FE168" s="1">
        <v>0</v>
      </c>
      <c r="FF168" s="1">
        <v>0</v>
      </c>
      <c r="FG168" s="1">
        <v>0</v>
      </c>
      <c r="FH168" s="1">
        <v>0</v>
      </c>
      <c r="FI168" s="1">
        <v>0</v>
      </c>
      <c r="FJ168" s="1">
        <v>0</v>
      </c>
      <c r="FK168" s="1">
        <v>0</v>
      </c>
      <c r="FL168" s="1">
        <v>0</v>
      </c>
      <c r="FM168" s="1">
        <v>0</v>
      </c>
      <c r="FN168" s="1">
        <v>0</v>
      </c>
      <c r="FO168" s="1">
        <v>0</v>
      </c>
      <c r="FP168" s="1">
        <v>0</v>
      </c>
      <c r="FQ168" s="1">
        <v>0</v>
      </c>
      <c r="FR168" s="1">
        <v>0</v>
      </c>
      <c r="FS168" s="1">
        <v>0</v>
      </c>
      <c r="FT168" s="1">
        <v>0</v>
      </c>
      <c r="FU168" s="1">
        <v>0</v>
      </c>
      <c r="FV168" s="1">
        <v>0</v>
      </c>
      <c r="FW168" s="1">
        <v>0</v>
      </c>
    </row>
    <row r="169" spans="1:179" ht="120" customHeight="1" x14ac:dyDescent="0.25">
      <c r="A169" s="35" t="s">
        <v>2339</v>
      </c>
      <c r="B169" s="83" t="s">
        <v>438</v>
      </c>
      <c r="C169" s="75" t="s">
        <v>439</v>
      </c>
      <c r="D169" s="75" t="s">
        <v>25</v>
      </c>
      <c r="E169" s="75">
        <v>1</v>
      </c>
      <c r="F169" s="75" t="s">
        <v>440</v>
      </c>
      <c r="G169" s="75">
        <v>2</v>
      </c>
      <c r="H169" s="76" t="s">
        <v>441</v>
      </c>
      <c r="I169" s="77">
        <v>2006</v>
      </c>
      <c r="J169" s="76" t="s">
        <v>442</v>
      </c>
      <c r="K169" s="77">
        <v>2009</v>
      </c>
      <c r="L169" s="107" t="s">
        <v>29</v>
      </c>
      <c r="M169" s="75">
        <v>1</v>
      </c>
      <c r="N169" s="75" t="s">
        <v>29</v>
      </c>
      <c r="O169" s="75" t="s">
        <v>29</v>
      </c>
      <c r="P169" s="75" t="s">
        <v>29</v>
      </c>
      <c r="Q169" s="1" t="s">
        <v>29</v>
      </c>
      <c r="R169" s="75" t="s">
        <v>29</v>
      </c>
      <c r="S169" s="75" t="s">
        <v>29</v>
      </c>
      <c r="T169" s="75" t="s">
        <v>29</v>
      </c>
      <c r="U169" s="75" t="s">
        <v>29</v>
      </c>
      <c r="V169" s="1" t="s">
        <v>29</v>
      </c>
      <c r="W169" s="75" t="s">
        <v>43</v>
      </c>
      <c r="X169" s="75" t="s">
        <v>65</v>
      </c>
      <c r="Y169" s="83">
        <v>1</v>
      </c>
      <c r="Z169" s="87"/>
      <c r="AA169" s="87"/>
      <c r="AB169" s="88">
        <v>1</v>
      </c>
      <c r="AC169" s="88">
        <v>1</v>
      </c>
      <c r="AD169" s="83">
        <v>0</v>
      </c>
      <c r="AE169" s="75">
        <v>0</v>
      </c>
      <c r="AF169" s="94">
        <v>1</v>
      </c>
      <c r="AG169" s="94">
        <v>1</v>
      </c>
      <c r="AH169" s="94">
        <v>1</v>
      </c>
      <c r="AI169" s="87"/>
      <c r="AJ169" s="86">
        <v>2</v>
      </c>
      <c r="AK169" s="86">
        <v>2</v>
      </c>
      <c r="AL169" s="87"/>
      <c r="AM169" s="93">
        <v>0</v>
      </c>
      <c r="AN169" s="92">
        <v>2</v>
      </c>
      <c r="AO169" s="92">
        <v>2</v>
      </c>
      <c r="AP169" s="78"/>
      <c r="AQ169" s="75">
        <v>0</v>
      </c>
      <c r="AR169" s="86">
        <v>2</v>
      </c>
      <c r="AS169" s="95">
        <v>1</v>
      </c>
      <c r="AT169" s="75">
        <v>0</v>
      </c>
      <c r="AU169" s="94">
        <v>1</v>
      </c>
      <c r="AV169" s="78"/>
      <c r="AW169" s="95">
        <v>1</v>
      </c>
      <c r="AX169" s="75">
        <v>0</v>
      </c>
      <c r="AY169" s="75">
        <v>0</v>
      </c>
      <c r="AZ169" s="75">
        <v>1</v>
      </c>
      <c r="BA169" s="75">
        <v>0</v>
      </c>
      <c r="BB169" s="75">
        <v>0</v>
      </c>
      <c r="BC169" s="95">
        <v>1</v>
      </c>
      <c r="BD169" s="95">
        <v>1</v>
      </c>
      <c r="BE169" s="86">
        <v>2</v>
      </c>
      <c r="BF169" s="95">
        <v>0</v>
      </c>
      <c r="BG169" s="78"/>
      <c r="BH169" s="125">
        <v>1</v>
      </c>
      <c r="BI169" s="75">
        <v>0</v>
      </c>
      <c r="BJ169" s="75">
        <v>0</v>
      </c>
      <c r="BK169" s="75">
        <v>0</v>
      </c>
      <c r="BL169" s="75">
        <v>0</v>
      </c>
      <c r="BM169" s="109">
        <v>1</v>
      </c>
      <c r="BN169" s="78"/>
      <c r="BO169" s="109">
        <v>1</v>
      </c>
      <c r="BP169" s="15" t="s">
        <v>1082</v>
      </c>
      <c r="BQ169" s="86">
        <v>2</v>
      </c>
      <c r="BR169" s="78"/>
      <c r="BS169" s="94">
        <v>1</v>
      </c>
      <c r="BT169" s="75">
        <v>0</v>
      </c>
      <c r="BU169" s="78"/>
      <c r="BV169" s="75">
        <v>0</v>
      </c>
      <c r="BW169" s="75">
        <v>0</v>
      </c>
      <c r="BX169" s="75">
        <v>0</v>
      </c>
      <c r="BY169" s="1">
        <v>0</v>
      </c>
      <c r="BZ169" s="78"/>
      <c r="CA169" s="75">
        <v>0</v>
      </c>
      <c r="CB169" s="75">
        <v>0</v>
      </c>
      <c r="CC169" s="75">
        <v>0</v>
      </c>
      <c r="CD169" s="75">
        <v>0</v>
      </c>
      <c r="CE169" s="78"/>
      <c r="CF169" s="94">
        <v>1</v>
      </c>
      <c r="CG169" s="79"/>
      <c r="CH169" s="94">
        <v>1</v>
      </c>
      <c r="CI169" s="78"/>
      <c r="CJ169" s="94">
        <v>1</v>
      </c>
      <c r="CK169" s="94">
        <v>1</v>
      </c>
      <c r="CL169" s="75">
        <v>0</v>
      </c>
      <c r="CM169" s="78"/>
      <c r="CN169" s="75">
        <v>0</v>
      </c>
      <c r="CO169" s="75">
        <v>0</v>
      </c>
      <c r="CP169" s="87"/>
      <c r="CQ169" s="75">
        <v>2</v>
      </c>
      <c r="CR169" s="75">
        <v>0</v>
      </c>
      <c r="CS169" s="78"/>
      <c r="CT169" s="75">
        <v>8</v>
      </c>
      <c r="CU169" s="75">
        <v>1006</v>
      </c>
      <c r="CV169" s="87"/>
      <c r="CW169" s="75">
        <v>1</v>
      </c>
      <c r="CX169" s="75">
        <v>0</v>
      </c>
      <c r="CY169" s="75">
        <v>0</v>
      </c>
      <c r="CZ169" s="78"/>
      <c r="DA169" s="78"/>
      <c r="DB169" s="109">
        <v>1</v>
      </c>
      <c r="DC169" s="109">
        <v>1</v>
      </c>
      <c r="DD169" s="86">
        <v>2</v>
      </c>
      <c r="DE169" s="83">
        <v>0</v>
      </c>
      <c r="DF169" s="83">
        <v>0</v>
      </c>
      <c r="DG169" s="83">
        <v>0</v>
      </c>
      <c r="DH169" s="78"/>
      <c r="DI169" s="75">
        <v>0</v>
      </c>
      <c r="DJ169" s="75">
        <v>0</v>
      </c>
      <c r="DK169" s="75">
        <v>0</v>
      </c>
      <c r="DL169" s="75">
        <v>0</v>
      </c>
      <c r="DM169" s="75">
        <v>0</v>
      </c>
      <c r="DN169" s="78"/>
      <c r="DO169" s="86">
        <v>2</v>
      </c>
      <c r="DP169" s="75">
        <v>0</v>
      </c>
      <c r="DQ169" s="75">
        <v>0</v>
      </c>
      <c r="DR169" s="75">
        <v>0</v>
      </c>
      <c r="DS169" s="78"/>
      <c r="DT169" s="75">
        <v>0</v>
      </c>
      <c r="DU169" s="75">
        <v>0</v>
      </c>
      <c r="DV169" s="75">
        <v>0</v>
      </c>
      <c r="DW169" s="75">
        <v>0</v>
      </c>
      <c r="DX169" s="78"/>
      <c r="DY169" s="94">
        <v>1</v>
      </c>
      <c r="DZ169" s="1">
        <v>0</v>
      </c>
      <c r="EA169" s="78"/>
      <c r="EB169" s="15">
        <v>0</v>
      </c>
      <c r="EC169" s="78"/>
      <c r="ED169" s="15">
        <v>0</v>
      </c>
      <c r="EE169" s="15">
        <v>0</v>
      </c>
      <c r="EF169" s="15">
        <v>0</v>
      </c>
      <c r="EG169" s="15">
        <v>0</v>
      </c>
      <c r="EH169" s="15">
        <v>0</v>
      </c>
      <c r="EI169" s="86">
        <v>2</v>
      </c>
      <c r="EJ169" s="75">
        <v>0</v>
      </c>
      <c r="EK169" s="1">
        <v>0</v>
      </c>
      <c r="EL169" s="78"/>
      <c r="EM169" s="95">
        <v>1</v>
      </c>
      <c r="EN169" s="83">
        <v>0</v>
      </c>
      <c r="EO169" s="95">
        <v>1</v>
      </c>
      <c r="EP169" s="75">
        <v>0</v>
      </c>
      <c r="EQ169" s="95">
        <v>1</v>
      </c>
      <c r="ER169" s="95">
        <v>1</v>
      </c>
      <c r="ES169" s="75">
        <v>0</v>
      </c>
      <c r="ET169" s="75">
        <v>0</v>
      </c>
      <c r="EU169" s="75">
        <v>0</v>
      </c>
      <c r="EV169" s="75">
        <v>0</v>
      </c>
      <c r="EW169" s="75">
        <v>0</v>
      </c>
      <c r="EX169" s="75">
        <v>0</v>
      </c>
      <c r="EY169" s="75">
        <v>0</v>
      </c>
      <c r="EZ169" s="87"/>
      <c r="FA169" s="75">
        <v>0</v>
      </c>
      <c r="FB169" s="75">
        <v>0</v>
      </c>
      <c r="FC169" s="75">
        <v>0</v>
      </c>
      <c r="FD169" s="75">
        <v>0</v>
      </c>
      <c r="FE169" s="75">
        <v>0</v>
      </c>
      <c r="FF169" s="75">
        <v>0</v>
      </c>
      <c r="FG169" s="75">
        <v>0</v>
      </c>
      <c r="FH169" s="75">
        <v>0</v>
      </c>
      <c r="FI169" s="75">
        <v>0</v>
      </c>
      <c r="FJ169" s="75">
        <v>0</v>
      </c>
      <c r="FK169" s="75">
        <v>0</v>
      </c>
      <c r="FL169" s="75">
        <v>0</v>
      </c>
      <c r="FM169" s="75">
        <v>0</v>
      </c>
      <c r="FN169" s="75">
        <v>0</v>
      </c>
      <c r="FO169" s="75">
        <v>0</v>
      </c>
      <c r="FP169" s="75">
        <v>0</v>
      </c>
      <c r="FQ169" s="75">
        <v>0</v>
      </c>
      <c r="FR169" s="75">
        <v>0</v>
      </c>
      <c r="FS169" s="75">
        <v>0</v>
      </c>
      <c r="FT169" s="75">
        <v>0</v>
      </c>
      <c r="FU169" s="75">
        <v>0</v>
      </c>
      <c r="FV169" s="75">
        <v>0</v>
      </c>
      <c r="FW169" s="75">
        <v>0</v>
      </c>
    </row>
    <row r="170" spans="1:179" ht="120" customHeight="1" x14ac:dyDescent="0.25">
      <c r="A170" s="35" t="s">
        <v>2340</v>
      </c>
      <c r="B170" s="83" t="s">
        <v>443</v>
      </c>
      <c r="C170" s="1" t="s">
        <v>2085</v>
      </c>
      <c r="D170" s="83" t="s">
        <v>25</v>
      </c>
      <c r="E170" s="83">
        <v>2</v>
      </c>
      <c r="F170" s="83" t="s">
        <v>444</v>
      </c>
      <c r="G170" s="75">
        <v>2</v>
      </c>
      <c r="H170" s="76" t="s">
        <v>445</v>
      </c>
      <c r="I170" s="77">
        <v>2006</v>
      </c>
      <c r="J170" s="75" t="s">
        <v>446</v>
      </c>
      <c r="K170" s="77">
        <v>2007</v>
      </c>
      <c r="L170" s="83" t="s">
        <v>29</v>
      </c>
      <c r="M170" s="83">
        <v>1</v>
      </c>
      <c r="N170" s="83" t="s">
        <v>29</v>
      </c>
      <c r="O170" s="83" t="s">
        <v>29</v>
      </c>
      <c r="P170" s="83" t="s">
        <v>29</v>
      </c>
      <c r="Q170" s="2" t="s">
        <v>29</v>
      </c>
      <c r="R170" s="83" t="s">
        <v>447</v>
      </c>
      <c r="S170" s="83" t="s">
        <v>29</v>
      </c>
      <c r="T170" s="83" t="s">
        <v>2723</v>
      </c>
      <c r="U170" s="83" t="s">
        <v>29</v>
      </c>
      <c r="V170" s="35" t="s">
        <v>29</v>
      </c>
      <c r="W170" s="83" t="s">
        <v>71</v>
      </c>
      <c r="X170" s="83" t="s">
        <v>31</v>
      </c>
      <c r="Y170" s="93">
        <v>1</v>
      </c>
      <c r="Z170" s="91"/>
      <c r="AA170" s="91"/>
      <c r="AB170" s="83">
        <v>1</v>
      </c>
      <c r="AC170" s="83">
        <v>0</v>
      </c>
      <c r="AD170" s="83">
        <v>0</v>
      </c>
      <c r="AE170" s="75">
        <v>0</v>
      </c>
      <c r="AF170" s="75">
        <v>0</v>
      </c>
      <c r="AG170" s="75">
        <v>0</v>
      </c>
      <c r="AH170" s="94">
        <v>1</v>
      </c>
      <c r="AI170" s="87"/>
      <c r="AJ170" s="83">
        <v>0</v>
      </c>
      <c r="AK170" s="83">
        <v>0</v>
      </c>
      <c r="AL170" s="87"/>
      <c r="AM170" s="93">
        <v>0</v>
      </c>
      <c r="AN170" s="93">
        <v>0</v>
      </c>
      <c r="AO170" s="93">
        <v>0</v>
      </c>
      <c r="AP170" s="78"/>
      <c r="AQ170" s="83">
        <v>0</v>
      </c>
      <c r="AR170" s="75">
        <v>0</v>
      </c>
      <c r="AS170" s="75">
        <v>0</v>
      </c>
      <c r="AT170" s="83">
        <v>0</v>
      </c>
      <c r="AU170" s="83">
        <v>0</v>
      </c>
      <c r="AV170" s="78"/>
      <c r="AW170" s="75">
        <v>0</v>
      </c>
      <c r="AX170" s="75">
        <v>0</v>
      </c>
      <c r="AY170" s="75">
        <v>0</v>
      </c>
      <c r="AZ170" s="75">
        <v>0</v>
      </c>
      <c r="BA170" s="75">
        <v>0</v>
      </c>
      <c r="BB170" s="75">
        <v>0</v>
      </c>
      <c r="BC170" s="88">
        <v>0</v>
      </c>
      <c r="BD170" s="83">
        <v>0</v>
      </c>
      <c r="BE170" s="83">
        <v>0</v>
      </c>
      <c r="BF170" s="83">
        <v>0</v>
      </c>
      <c r="BG170" s="78"/>
      <c r="BH170" s="83">
        <v>0</v>
      </c>
      <c r="BI170" s="83">
        <v>0</v>
      </c>
      <c r="BJ170" s="83">
        <v>0</v>
      </c>
      <c r="BK170" s="15" t="s">
        <v>1082</v>
      </c>
      <c r="BL170" s="15" t="s">
        <v>1082</v>
      </c>
      <c r="BM170" s="75">
        <v>0</v>
      </c>
      <c r="BN170" s="78"/>
      <c r="BO170" s="75">
        <v>0</v>
      </c>
      <c r="BP170" s="15" t="s">
        <v>1082</v>
      </c>
      <c r="BQ170" s="83">
        <v>0</v>
      </c>
      <c r="BR170" s="78"/>
      <c r="BS170" s="83">
        <v>0</v>
      </c>
      <c r="BT170" s="83">
        <v>0</v>
      </c>
      <c r="BU170" s="78"/>
      <c r="BV170" s="83">
        <v>0</v>
      </c>
      <c r="BW170" s="75">
        <v>0</v>
      </c>
      <c r="BX170" s="83">
        <v>0</v>
      </c>
      <c r="BY170" s="1">
        <v>0</v>
      </c>
      <c r="BZ170" s="78"/>
      <c r="CA170" s="83">
        <v>0</v>
      </c>
      <c r="CB170" s="15" t="s">
        <v>1082</v>
      </c>
      <c r="CC170" s="1">
        <v>0</v>
      </c>
      <c r="CD170" s="15" t="s">
        <v>1082</v>
      </c>
      <c r="CE170" s="78"/>
      <c r="CF170" s="83">
        <v>0</v>
      </c>
      <c r="CG170" s="79"/>
      <c r="CH170" s="83">
        <v>0</v>
      </c>
      <c r="CI170" s="78"/>
      <c r="CJ170" s="94">
        <v>1</v>
      </c>
      <c r="CK170" s="83">
        <v>0</v>
      </c>
      <c r="CL170" s="83">
        <v>0</v>
      </c>
      <c r="CM170" s="78"/>
      <c r="CN170" s="75">
        <v>0</v>
      </c>
      <c r="CO170" s="75">
        <v>0</v>
      </c>
      <c r="CP170" s="87"/>
      <c r="CQ170" s="83">
        <v>0</v>
      </c>
      <c r="CR170" s="75">
        <v>0</v>
      </c>
      <c r="CS170" s="78"/>
      <c r="CT170" s="83">
        <v>1</v>
      </c>
      <c r="CU170" s="83">
        <v>44</v>
      </c>
      <c r="CV170" s="91"/>
      <c r="CW170" s="83">
        <v>0</v>
      </c>
      <c r="CX170" s="83">
        <v>0</v>
      </c>
      <c r="CY170" s="83">
        <v>1</v>
      </c>
      <c r="CZ170" s="78"/>
      <c r="DA170" s="78"/>
      <c r="DB170" s="83">
        <v>0</v>
      </c>
      <c r="DC170" s="83">
        <v>0</v>
      </c>
      <c r="DD170" s="83">
        <v>0</v>
      </c>
      <c r="DE170" s="83">
        <v>0</v>
      </c>
      <c r="DF170" s="83">
        <v>0</v>
      </c>
      <c r="DG170" s="83">
        <v>0</v>
      </c>
      <c r="DH170" s="78"/>
      <c r="DI170" s="83">
        <v>0</v>
      </c>
      <c r="DJ170" s="1" t="s">
        <v>1082</v>
      </c>
      <c r="DK170" s="83">
        <v>0</v>
      </c>
      <c r="DL170" s="83">
        <v>0</v>
      </c>
      <c r="DM170" s="15" t="s">
        <v>1082</v>
      </c>
      <c r="DN170" s="78"/>
      <c r="DO170" s="83">
        <v>0</v>
      </c>
      <c r="DP170" s="83">
        <v>0</v>
      </c>
      <c r="DQ170" s="83">
        <v>0</v>
      </c>
      <c r="DR170" s="15" t="s">
        <v>1082</v>
      </c>
      <c r="DS170" s="78"/>
      <c r="DT170" s="83">
        <v>0</v>
      </c>
      <c r="DU170" s="83">
        <v>0</v>
      </c>
      <c r="DV170" s="83">
        <v>0</v>
      </c>
      <c r="DW170" s="83">
        <v>0</v>
      </c>
      <c r="DX170" s="78"/>
      <c r="DY170" s="83">
        <v>0</v>
      </c>
      <c r="DZ170" s="1">
        <v>0</v>
      </c>
      <c r="EA170" s="78"/>
      <c r="EB170" s="15" t="s">
        <v>1082</v>
      </c>
      <c r="EC170" s="78"/>
      <c r="ED170" s="15" t="s">
        <v>1082</v>
      </c>
      <c r="EE170" s="15" t="s">
        <v>1082</v>
      </c>
      <c r="EF170" s="15" t="s">
        <v>1082</v>
      </c>
      <c r="EG170" s="15" t="s">
        <v>1082</v>
      </c>
      <c r="EH170" s="15" t="s">
        <v>1082</v>
      </c>
      <c r="EI170" s="83">
        <v>0</v>
      </c>
      <c r="EJ170" s="83">
        <v>0</v>
      </c>
      <c r="EK170" s="1">
        <v>0</v>
      </c>
      <c r="EL170" s="78"/>
      <c r="EM170" s="83">
        <v>0</v>
      </c>
      <c r="EN170" s="83">
        <v>0</v>
      </c>
      <c r="EO170" s="75">
        <v>0</v>
      </c>
      <c r="EP170" s="83">
        <v>0</v>
      </c>
      <c r="EQ170" s="83">
        <v>0</v>
      </c>
      <c r="ER170" s="83">
        <v>0</v>
      </c>
      <c r="ES170" s="83" t="s">
        <v>1082</v>
      </c>
      <c r="ET170" s="83">
        <v>0</v>
      </c>
      <c r="EU170" s="1" t="s">
        <v>1082</v>
      </c>
      <c r="EV170" s="1" t="s">
        <v>1082</v>
      </c>
      <c r="EW170" s="1" t="s">
        <v>1082</v>
      </c>
      <c r="EX170" s="83">
        <v>0</v>
      </c>
      <c r="EY170" s="83">
        <v>0</v>
      </c>
      <c r="EZ170" s="91"/>
      <c r="FA170" s="86">
        <v>2</v>
      </c>
      <c r="FB170" s="86">
        <v>2</v>
      </c>
      <c r="FC170" s="86">
        <v>2</v>
      </c>
      <c r="FD170" s="95">
        <v>0</v>
      </c>
      <c r="FE170" s="83">
        <v>0</v>
      </c>
      <c r="FF170" s="83">
        <v>0</v>
      </c>
      <c r="FG170" s="83">
        <v>0</v>
      </c>
      <c r="FH170" s="1" t="s">
        <v>1082</v>
      </c>
      <c r="FI170" s="83">
        <v>0</v>
      </c>
      <c r="FJ170" s="83">
        <v>0</v>
      </c>
      <c r="FK170" s="83">
        <v>0</v>
      </c>
      <c r="FL170" s="83">
        <v>0</v>
      </c>
      <c r="FM170" s="83">
        <v>0</v>
      </c>
      <c r="FN170" s="83">
        <v>0</v>
      </c>
      <c r="FO170" s="83">
        <v>0</v>
      </c>
      <c r="FP170" s="83">
        <v>0</v>
      </c>
      <c r="FQ170" s="83">
        <v>0</v>
      </c>
      <c r="FR170" s="83">
        <v>0</v>
      </c>
      <c r="FS170" s="83">
        <v>0</v>
      </c>
      <c r="FT170" s="83">
        <v>0</v>
      </c>
      <c r="FU170" s="83">
        <v>0</v>
      </c>
      <c r="FV170" s="83">
        <v>0</v>
      </c>
      <c r="FW170" s="83">
        <v>0</v>
      </c>
    </row>
    <row r="171" spans="1:179" s="31" customFormat="1" ht="120" customHeight="1" x14ac:dyDescent="0.25">
      <c r="A171" s="35" t="s">
        <v>2341</v>
      </c>
      <c r="B171" s="1" t="s">
        <v>1554</v>
      </c>
      <c r="C171" s="1" t="s">
        <v>1555</v>
      </c>
      <c r="D171" s="1" t="s">
        <v>25</v>
      </c>
      <c r="E171" s="2">
        <v>1</v>
      </c>
      <c r="F171" s="1" t="s">
        <v>1556</v>
      </c>
      <c r="G171" s="1">
        <v>2</v>
      </c>
      <c r="H171" s="7" t="s">
        <v>1557</v>
      </c>
      <c r="I171" s="17">
        <v>2006</v>
      </c>
      <c r="J171" s="1" t="s">
        <v>1517</v>
      </c>
      <c r="K171" s="17">
        <v>2008</v>
      </c>
      <c r="L171" s="2" t="s">
        <v>29</v>
      </c>
      <c r="M171" s="2">
        <v>1</v>
      </c>
      <c r="N171" s="2" t="s">
        <v>29</v>
      </c>
      <c r="O171" s="2" t="s">
        <v>29</v>
      </c>
      <c r="P171" s="2" t="s">
        <v>29</v>
      </c>
      <c r="Q171" s="2" t="s">
        <v>29</v>
      </c>
      <c r="R171" s="1" t="s">
        <v>1558</v>
      </c>
      <c r="S171" s="2" t="s">
        <v>29</v>
      </c>
      <c r="T171" s="2" t="s">
        <v>29</v>
      </c>
      <c r="U171" s="2" t="s">
        <v>29</v>
      </c>
      <c r="V171" s="35" t="s">
        <v>29</v>
      </c>
      <c r="W171" s="1" t="s">
        <v>30</v>
      </c>
      <c r="X171" s="1" t="s">
        <v>1559</v>
      </c>
      <c r="Y171" s="16">
        <v>1</v>
      </c>
      <c r="Z171" s="10"/>
      <c r="AA171" s="10"/>
      <c r="AB171" s="2">
        <v>0</v>
      </c>
      <c r="AC171" s="2">
        <v>0</v>
      </c>
      <c r="AD171" s="2">
        <v>0</v>
      </c>
      <c r="AE171" s="1">
        <v>0</v>
      </c>
      <c r="AF171" s="1">
        <v>0</v>
      </c>
      <c r="AG171" s="1">
        <v>0</v>
      </c>
      <c r="AH171" s="1">
        <v>0</v>
      </c>
      <c r="AI171" s="11"/>
      <c r="AJ171" s="2">
        <v>0</v>
      </c>
      <c r="AK171" s="2">
        <v>0</v>
      </c>
      <c r="AL171" s="11"/>
      <c r="AM171" s="16" t="s">
        <v>1082</v>
      </c>
      <c r="AN171" s="16" t="s">
        <v>1082</v>
      </c>
      <c r="AO171" s="16" t="s">
        <v>1082</v>
      </c>
      <c r="AP171" s="41"/>
      <c r="AQ171" s="2">
        <v>0</v>
      </c>
      <c r="AR171" s="1">
        <v>0</v>
      </c>
      <c r="AS171" s="1">
        <v>0</v>
      </c>
      <c r="AT171" s="2">
        <v>0</v>
      </c>
      <c r="AU171" s="2">
        <v>0</v>
      </c>
      <c r="AV171" s="41"/>
      <c r="AW171" s="1">
        <v>0</v>
      </c>
      <c r="AX171" s="1">
        <v>0</v>
      </c>
      <c r="AY171" s="1">
        <v>0</v>
      </c>
      <c r="AZ171" s="1">
        <v>0</v>
      </c>
      <c r="BA171" s="1">
        <v>0</v>
      </c>
      <c r="BB171" s="1">
        <v>0</v>
      </c>
      <c r="BC171" s="15">
        <v>0</v>
      </c>
      <c r="BD171" s="2">
        <v>0</v>
      </c>
      <c r="BE171" s="2">
        <v>0</v>
      </c>
      <c r="BF171" s="2">
        <v>0</v>
      </c>
      <c r="BG171" s="41"/>
      <c r="BH171" s="2">
        <v>0</v>
      </c>
      <c r="BI171" s="2">
        <v>0</v>
      </c>
      <c r="BJ171" s="2">
        <v>0</v>
      </c>
      <c r="BK171" s="15">
        <v>0</v>
      </c>
      <c r="BL171" s="15">
        <v>0</v>
      </c>
      <c r="BM171" s="1">
        <v>0</v>
      </c>
      <c r="BN171" s="41"/>
      <c r="BO171" s="1">
        <v>0</v>
      </c>
      <c r="BP171" s="15">
        <v>0</v>
      </c>
      <c r="BQ171" s="2">
        <v>0</v>
      </c>
      <c r="BR171" s="41"/>
      <c r="BS171" s="2">
        <v>0</v>
      </c>
      <c r="BT171" s="2">
        <v>0</v>
      </c>
      <c r="BU171" s="41"/>
      <c r="BV171" s="2">
        <v>0</v>
      </c>
      <c r="BW171" s="1">
        <v>0</v>
      </c>
      <c r="BX171" s="2">
        <v>0</v>
      </c>
      <c r="BY171" s="1">
        <v>0</v>
      </c>
      <c r="BZ171" s="41"/>
      <c r="CA171" s="2">
        <v>0</v>
      </c>
      <c r="CB171" s="15">
        <v>0</v>
      </c>
      <c r="CC171" s="1">
        <v>0</v>
      </c>
      <c r="CD171" s="15">
        <v>0</v>
      </c>
      <c r="CE171" s="41"/>
      <c r="CF171" s="2">
        <v>0</v>
      </c>
      <c r="CG171" s="42"/>
      <c r="CH171" s="2">
        <v>0</v>
      </c>
      <c r="CI171" s="41"/>
      <c r="CJ171" s="2">
        <v>0</v>
      </c>
      <c r="CK171" s="2">
        <v>0</v>
      </c>
      <c r="CL171" s="2">
        <v>0</v>
      </c>
      <c r="CM171" s="41"/>
      <c r="CN171" s="1">
        <v>0</v>
      </c>
      <c r="CO171" s="1">
        <v>0</v>
      </c>
      <c r="CP171" s="11"/>
      <c r="CQ171" s="2">
        <v>0</v>
      </c>
      <c r="CR171" s="1">
        <v>0</v>
      </c>
      <c r="CS171" s="41"/>
      <c r="CT171" s="2">
        <v>0</v>
      </c>
      <c r="CU171" s="2">
        <v>0</v>
      </c>
      <c r="CV171" s="10"/>
      <c r="CW171" s="2" t="s">
        <v>1082</v>
      </c>
      <c r="CX171" s="2" t="s">
        <v>1082</v>
      </c>
      <c r="CY171" s="2" t="s">
        <v>1082</v>
      </c>
      <c r="CZ171" s="41"/>
      <c r="DA171" s="41"/>
      <c r="DB171" s="2">
        <v>0</v>
      </c>
      <c r="DC171" s="2">
        <v>0</v>
      </c>
      <c r="DD171" s="2">
        <v>0</v>
      </c>
      <c r="DE171" s="2">
        <v>0</v>
      </c>
      <c r="DF171" s="2">
        <v>0</v>
      </c>
      <c r="DG171" s="2">
        <v>0</v>
      </c>
      <c r="DH171" s="41"/>
      <c r="DI171" s="2">
        <v>0</v>
      </c>
      <c r="DJ171" s="1" t="s">
        <v>1082</v>
      </c>
      <c r="DK171" s="2">
        <v>0</v>
      </c>
      <c r="DL171" s="2">
        <v>0</v>
      </c>
      <c r="DM171" s="15">
        <v>0</v>
      </c>
      <c r="DN171" s="41"/>
      <c r="DO171" s="2">
        <v>0</v>
      </c>
      <c r="DP171" s="2">
        <v>0</v>
      </c>
      <c r="DQ171" s="2">
        <v>0</v>
      </c>
      <c r="DR171" s="15">
        <v>0</v>
      </c>
      <c r="DS171" s="41"/>
      <c r="DT171" s="2">
        <v>0</v>
      </c>
      <c r="DU171" s="2">
        <v>0</v>
      </c>
      <c r="DV171" s="2">
        <v>0</v>
      </c>
      <c r="DW171" s="2">
        <v>0</v>
      </c>
      <c r="DX171" s="41"/>
      <c r="DY171" s="2">
        <v>0</v>
      </c>
      <c r="DZ171" s="1">
        <v>0</v>
      </c>
      <c r="EA171" s="41"/>
      <c r="EB171" s="15">
        <v>0</v>
      </c>
      <c r="EC171" s="41"/>
      <c r="ED171" s="15">
        <v>0</v>
      </c>
      <c r="EE171" s="15">
        <v>0</v>
      </c>
      <c r="EF171" s="15">
        <v>0</v>
      </c>
      <c r="EG171" s="15">
        <v>0</v>
      </c>
      <c r="EH171" s="15">
        <v>0</v>
      </c>
      <c r="EI171" s="2">
        <v>0</v>
      </c>
      <c r="EJ171" s="2">
        <v>0</v>
      </c>
      <c r="EK171" s="1">
        <v>0</v>
      </c>
      <c r="EL171" s="41"/>
      <c r="EM171" s="2">
        <v>0</v>
      </c>
      <c r="EN171" s="2">
        <v>0</v>
      </c>
      <c r="EO171" s="1">
        <v>0</v>
      </c>
      <c r="EP171" s="2">
        <v>0</v>
      </c>
      <c r="EQ171" s="2">
        <v>0</v>
      </c>
      <c r="ER171" s="2">
        <v>0</v>
      </c>
      <c r="ES171" s="2">
        <v>0</v>
      </c>
      <c r="ET171" s="2">
        <v>0</v>
      </c>
      <c r="EU171" s="1">
        <v>0</v>
      </c>
      <c r="EV171" s="1">
        <v>0</v>
      </c>
      <c r="EW171" s="1">
        <v>0</v>
      </c>
      <c r="EX171" s="2">
        <v>0</v>
      </c>
      <c r="EY171" s="2">
        <v>0</v>
      </c>
      <c r="EZ171" s="10"/>
      <c r="FA171" s="1">
        <v>0</v>
      </c>
      <c r="FB171" s="1">
        <v>0</v>
      </c>
      <c r="FC171" s="15">
        <v>0</v>
      </c>
      <c r="FD171" s="1">
        <v>0</v>
      </c>
      <c r="FE171" s="1">
        <v>0</v>
      </c>
      <c r="FF171" s="1">
        <v>0</v>
      </c>
      <c r="FG171" s="1">
        <v>0</v>
      </c>
      <c r="FH171" s="1">
        <v>0</v>
      </c>
      <c r="FI171" s="1">
        <v>0</v>
      </c>
      <c r="FJ171" s="1">
        <v>0</v>
      </c>
      <c r="FK171" s="1">
        <v>0</v>
      </c>
      <c r="FL171" s="1">
        <v>0</v>
      </c>
      <c r="FM171" s="1">
        <v>0</v>
      </c>
      <c r="FN171" s="1">
        <v>0</v>
      </c>
      <c r="FO171" s="1">
        <v>0</v>
      </c>
      <c r="FP171" s="1">
        <v>0</v>
      </c>
      <c r="FQ171" s="1">
        <v>0</v>
      </c>
      <c r="FR171" s="1">
        <v>0</v>
      </c>
      <c r="FS171" s="1">
        <v>0</v>
      </c>
      <c r="FT171" s="1">
        <v>0</v>
      </c>
      <c r="FU171" s="1">
        <v>0</v>
      </c>
      <c r="FV171" s="1">
        <v>0</v>
      </c>
      <c r="FW171" s="1">
        <v>0</v>
      </c>
    </row>
    <row r="172" spans="1:179" s="31" customFormat="1" ht="120" customHeight="1" x14ac:dyDescent="0.25">
      <c r="A172" s="35" t="s">
        <v>2405</v>
      </c>
      <c r="B172" s="1" t="s">
        <v>1560</v>
      </c>
      <c r="C172" s="1" t="s">
        <v>2683</v>
      </c>
      <c r="D172" s="1" t="s">
        <v>1030</v>
      </c>
      <c r="E172" s="2">
        <v>1</v>
      </c>
      <c r="F172" s="1" t="s">
        <v>129</v>
      </c>
      <c r="G172" s="1">
        <v>2</v>
      </c>
      <c r="H172" s="7" t="s">
        <v>1561</v>
      </c>
      <c r="I172" s="17">
        <v>2007</v>
      </c>
      <c r="J172" s="1" t="s">
        <v>1443</v>
      </c>
      <c r="K172" s="17">
        <v>2007</v>
      </c>
      <c r="L172" s="2" t="s">
        <v>29</v>
      </c>
      <c r="M172" s="2">
        <v>1</v>
      </c>
      <c r="N172" s="2" t="s">
        <v>29</v>
      </c>
      <c r="O172" s="2" t="s">
        <v>29</v>
      </c>
      <c r="P172" s="2" t="s">
        <v>29</v>
      </c>
      <c r="Q172" s="2" t="s">
        <v>29</v>
      </c>
      <c r="R172" s="1" t="s">
        <v>29</v>
      </c>
      <c r="S172" s="2" t="s">
        <v>29</v>
      </c>
      <c r="T172" s="2" t="s">
        <v>29</v>
      </c>
      <c r="U172" s="2" t="s">
        <v>29</v>
      </c>
      <c r="V172" s="35" t="s">
        <v>29</v>
      </c>
      <c r="W172" s="1" t="s">
        <v>51</v>
      </c>
      <c r="X172" s="1" t="s">
        <v>31</v>
      </c>
      <c r="Y172" s="16">
        <v>0</v>
      </c>
      <c r="Z172" s="10"/>
      <c r="AA172" s="10"/>
      <c r="AB172" s="2">
        <v>0</v>
      </c>
      <c r="AC172" s="2">
        <v>0</v>
      </c>
      <c r="AD172" s="2">
        <v>0</v>
      </c>
      <c r="AE172" s="1">
        <v>0</v>
      </c>
      <c r="AF172" s="1">
        <v>0</v>
      </c>
      <c r="AG172" s="1">
        <v>0</v>
      </c>
      <c r="AH172" s="1">
        <v>0</v>
      </c>
      <c r="AI172" s="11"/>
      <c r="AJ172" s="2">
        <v>0</v>
      </c>
      <c r="AK172" s="2">
        <v>0</v>
      </c>
      <c r="AL172" s="11"/>
      <c r="AM172" s="16" t="s">
        <v>1082</v>
      </c>
      <c r="AN172" s="16" t="s">
        <v>1082</v>
      </c>
      <c r="AO172" s="16" t="s">
        <v>1082</v>
      </c>
      <c r="AP172" s="41"/>
      <c r="AQ172" s="2">
        <v>0</v>
      </c>
      <c r="AR172" s="1">
        <v>0</v>
      </c>
      <c r="AS172" s="1">
        <v>0</v>
      </c>
      <c r="AT172" s="2">
        <v>0</v>
      </c>
      <c r="AU172" s="2">
        <v>0</v>
      </c>
      <c r="AV172" s="41"/>
      <c r="AW172" s="1">
        <v>0</v>
      </c>
      <c r="AX172" s="1">
        <v>0</v>
      </c>
      <c r="AY172" s="1">
        <v>0</v>
      </c>
      <c r="AZ172" s="1">
        <v>0</v>
      </c>
      <c r="BA172" s="1">
        <v>0</v>
      </c>
      <c r="BB172" s="1">
        <v>0</v>
      </c>
      <c r="BC172" s="15">
        <v>0</v>
      </c>
      <c r="BD172" s="2">
        <v>0</v>
      </c>
      <c r="BE172" s="2">
        <v>0</v>
      </c>
      <c r="BF172" s="2">
        <v>0</v>
      </c>
      <c r="BG172" s="41"/>
      <c r="BH172" s="2">
        <v>0</v>
      </c>
      <c r="BI172" s="2">
        <v>0</v>
      </c>
      <c r="BJ172" s="2">
        <v>0</v>
      </c>
      <c r="BK172" s="15">
        <v>0</v>
      </c>
      <c r="BL172" s="15">
        <v>0</v>
      </c>
      <c r="BM172" s="1">
        <v>0</v>
      </c>
      <c r="BN172" s="41"/>
      <c r="BO172" s="1">
        <v>0</v>
      </c>
      <c r="BP172" s="15">
        <v>0</v>
      </c>
      <c r="BQ172" s="2">
        <v>0</v>
      </c>
      <c r="BR172" s="41"/>
      <c r="BS172" s="2">
        <v>0</v>
      </c>
      <c r="BT172" s="2">
        <v>0</v>
      </c>
      <c r="BU172" s="41"/>
      <c r="BV172" s="2">
        <v>0</v>
      </c>
      <c r="BW172" s="1">
        <v>0</v>
      </c>
      <c r="BX172" s="2">
        <v>0</v>
      </c>
      <c r="BY172" s="1">
        <v>0</v>
      </c>
      <c r="BZ172" s="41"/>
      <c r="CA172" s="2">
        <v>0</v>
      </c>
      <c r="CB172" s="15">
        <v>0</v>
      </c>
      <c r="CC172" s="1">
        <v>0</v>
      </c>
      <c r="CD172" s="15">
        <v>0</v>
      </c>
      <c r="CE172" s="41"/>
      <c r="CF172" s="2">
        <v>0</v>
      </c>
      <c r="CG172" s="42"/>
      <c r="CH172" s="2">
        <v>0</v>
      </c>
      <c r="CI172" s="41"/>
      <c r="CJ172" s="2">
        <v>0</v>
      </c>
      <c r="CK172" s="2">
        <v>0</v>
      </c>
      <c r="CL172" s="2">
        <v>0</v>
      </c>
      <c r="CM172" s="41"/>
      <c r="CN172" s="1">
        <v>0</v>
      </c>
      <c r="CO172" s="1">
        <v>0</v>
      </c>
      <c r="CP172" s="11"/>
      <c r="CQ172" s="2">
        <v>0</v>
      </c>
      <c r="CR172" s="1">
        <v>0</v>
      </c>
      <c r="CS172" s="41"/>
      <c r="CT172" s="2">
        <v>0</v>
      </c>
      <c r="CU172" s="2">
        <v>0</v>
      </c>
      <c r="CV172" s="10"/>
      <c r="CW172" s="2" t="s">
        <v>1082</v>
      </c>
      <c r="CX172" s="2" t="s">
        <v>1082</v>
      </c>
      <c r="CY172" s="2" t="s">
        <v>1082</v>
      </c>
      <c r="CZ172" s="41"/>
      <c r="DA172" s="41"/>
      <c r="DB172" s="2">
        <v>0</v>
      </c>
      <c r="DC172" s="2">
        <v>0</v>
      </c>
      <c r="DD172" s="2">
        <v>0</v>
      </c>
      <c r="DE172" s="2">
        <v>0</v>
      </c>
      <c r="DF172" s="2">
        <v>0</v>
      </c>
      <c r="DG172" s="1">
        <v>0</v>
      </c>
      <c r="DH172" s="41"/>
      <c r="DI172" s="2">
        <v>0</v>
      </c>
      <c r="DJ172" s="1" t="s">
        <v>1082</v>
      </c>
      <c r="DK172" s="2">
        <v>0</v>
      </c>
      <c r="DL172" s="2">
        <v>0</v>
      </c>
      <c r="DM172" s="15">
        <v>0</v>
      </c>
      <c r="DN172" s="41"/>
      <c r="DO172" s="2">
        <v>0</v>
      </c>
      <c r="DP172" s="2">
        <v>0</v>
      </c>
      <c r="DQ172" s="2">
        <v>0</v>
      </c>
      <c r="DR172" s="15">
        <v>0</v>
      </c>
      <c r="DS172" s="41"/>
      <c r="DT172" s="2">
        <v>0</v>
      </c>
      <c r="DU172" s="2">
        <v>0</v>
      </c>
      <c r="DV172" s="2">
        <v>0</v>
      </c>
      <c r="DW172" s="2">
        <v>0</v>
      </c>
      <c r="DX172" s="41"/>
      <c r="DY172" s="2">
        <v>0</v>
      </c>
      <c r="DZ172" s="1">
        <v>0</v>
      </c>
      <c r="EA172" s="41"/>
      <c r="EB172" s="15">
        <v>0</v>
      </c>
      <c r="EC172" s="41"/>
      <c r="ED172" s="15">
        <v>0</v>
      </c>
      <c r="EE172" s="15">
        <v>0</v>
      </c>
      <c r="EF172" s="15">
        <v>0</v>
      </c>
      <c r="EG172" s="15">
        <v>0</v>
      </c>
      <c r="EH172" s="15">
        <v>0</v>
      </c>
      <c r="EI172" s="2">
        <v>0</v>
      </c>
      <c r="EJ172" s="2">
        <v>0</v>
      </c>
      <c r="EK172" s="1">
        <v>0</v>
      </c>
      <c r="EL172" s="41"/>
      <c r="EM172" s="2">
        <v>0</v>
      </c>
      <c r="EN172" s="2">
        <v>0</v>
      </c>
      <c r="EO172" s="1">
        <v>0</v>
      </c>
      <c r="EP172" s="2">
        <v>0</v>
      </c>
      <c r="EQ172" s="2">
        <v>0</v>
      </c>
      <c r="ER172" s="2">
        <v>0</v>
      </c>
      <c r="ES172" s="2">
        <v>0</v>
      </c>
      <c r="ET172" s="2">
        <v>0</v>
      </c>
      <c r="EU172" s="1">
        <v>0</v>
      </c>
      <c r="EV172" s="1">
        <v>0</v>
      </c>
      <c r="EW172" s="1">
        <v>0</v>
      </c>
      <c r="EX172" s="2">
        <v>0</v>
      </c>
      <c r="EY172" s="2">
        <v>0</v>
      </c>
      <c r="EZ172" s="10"/>
      <c r="FA172" s="1">
        <v>0</v>
      </c>
      <c r="FB172" s="1">
        <v>0</v>
      </c>
      <c r="FC172" s="1">
        <v>0</v>
      </c>
      <c r="FD172" s="1">
        <v>0</v>
      </c>
      <c r="FE172" s="1">
        <v>0</v>
      </c>
      <c r="FF172" s="1">
        <v>0</v>
      </c>
      <c r="FG172" s="1">
        <v>0</v>
      </c>
      <c r="FH172" s="1">
        <v>0</v>
      </c>
      <c r="FI172" s="1">
        <v>0</v>
      </c>
      <c r="FJ172" s="1">
        <v>0</v>
      </c>
      <c r="FK172" s="1">
        <v>0</v>
      </c>
      <c r="FL172" s="1">
        <v>0</v>
      </c>
      <c r="FM172" s="1">
        <v>0</v>
      </c>
      <c r="FN172" s="1">
        <v>0</v>
      </c>
      <c r="FO172" s="1">
        <v>0</v>
      </c>
      <c r="FP172" s="1">
        <v>0</v>
      </c>
      <c r="FQ172" s="1">
        <v>0</v>
      </c>
      <c r="FR172" s="1">
        <v>0</v>
      </c>
      <c r="FS172" s="1">
        <v>0</v>
      </c>
      <c r="FT172" s="1">
        <v>0</v>
      </c>
      <c r="FU172" s="1">
        <v>0</v>
      </c>
      <c r="FV172" s="1">
        <v>0</v>
      </c>
      <c r="FW172" s="1">
        <v>0</v>
      </c>
    </row>
    <row r="173" spans="1:179" s="31" customFormat="1" ht="120" customHeight="1" x14ac:dyDescent="0.25">
      <c r="A173" s="35" t="s">
        <v>2407</v>
      </c>
      <c r="B173" s="1" t="s">
        <v>1562</v>
      </c>
      <c r="C173" s="1" t="s">
        <v>1563</v>
      </c>
      <c r="D173" s="1" t="s">
        <v>1030</v>
      </c>
      <c r="E173" s="2">
        <v>1</v>
      </c>
      <c r="F173" s="1" t="s">
        <v>1564</v>
      </c>
      <c r="G173" s="1">
        <v>2</v>
      </c>
      <c r="H173" s="7" t="s">
        <v>1565</v>
      </c>
      <c r="I173" s="17">
        <v>2007</v>
      </c>
      <c r="J173" s="1" t="s">
        <v>1566</v>
      </c>
      <c r="K173" s="17">
        <v>2008</v>
      </c>
      <c r="L173" s="2" t="s">
        <v>29</v>
      </c>
      <c r="M173" s="2">
        <v>1</v>
      </c>
      <c r="N173" s="2" t="s">
        <v>29</v>
      </c>
      <c r="O173" s="2" t="s">
        <v>29</v>
      </c>
      <c r="P173" s="2" t="s">
        <v>29</v>
      </c>
      <c r="Q173" s="2" t="s">
        <v>29</v>
      </c>
      <c r="R173" s="1" t="s">
        <v>29</v>
      </c>
      <c r="S173" s="2" t="s">
        <v>29</v>
      </c>
      <c r="T173" s="2" t="s">
        <v>29</v>
      </c>
      <c r="U173" s="2" t="s">
        <v>29</v>
      </c>
      <c r="V173" s="35" t="s">
        <v>29</v>
      </c>
      <c r="W173" s="1" t="s">
        <v>30</v>
      </c>
      <c r="X173" s="1" t="s">
        <v>1244</v>
      </c>
      <c r="Y173" s="16">
        <v>0</v>
      </c>
      <c r="Z173" s="10"/>
      <c r="AA173" s="10"/>
      <c r="AB173" s="2">
        <v>0</v>
      </c>
      <c r="AC173" s="2">
        <v>0</v>
      </c>
      <c r="AD173" s="2">
        <v>0</v>
      </c>
      <c r="AE173" s="1">
        <v>0</v>
      </c>
      <c r="AF173" s="1">
        <v>0</v>
      </c>
      <c r="AG173" s="1">
        <v>0</v>
      </c>
      <c r="AH173" s="1">
        <v>0</v>
      </c>
      <c r="AI173" s="11"/>
      <c r="AJ173" s="2">
        <v>0</v>
      </c>
      <c r="AK173" s="2">
        <v>0</v>
      </c>
      <c r="AL173" s="11"/>
      <c r="AM173" s="16" t="s">
        <v>1082</v>
      </c>
      <c r="AN173" s="16" t="s">
        <v>1082</v>
      </c>
      <c r="AO173" s="16" t="s">
        <v>1082</v>
      </c>
      <c r="AP173" s="41"/>
      <c r="AQ173" s="2">
        <v>0</v>
      </c>
      <c r="AR173" s="1">
        <v>0</v>
      </c>
      <c r="AS173" s="1">
        <v>0</v>
      </c>
      <c r="AT173" s="2">
        <v>0</v>
      </c>
      <c r="AU173" s="2">
        <v>0</v>
      </c>
      <c r="AV173" s="41"/>
      <c r="AW173" s="1">
        <v>0</v>
      </c>
      <c r="AX173" s="1">
        <v>0</v>
      </c>
      <c r="AY173" s="1">
        <v>0</v>
      </c>
      <c r="AZ173" s="1">
        <v>0</v>
      </c>
      <c r="BA173" s="1">
        <v>0</v>
      </c>
      <c r="BB173" s="1">
        <v>0</v>
      </c>
      <c r="BC173" s="15">
        <v>0</v>
      </c>
      <c r="BD173" s="2">
        <v>0</v>
      </c>
      <c r="BE173" s="2">
        <v>0</v>
      </c>
      <c r="BF173" s="2">
        <v>0</v>
      </c>
      <c r="BG173" s="41"/>
      <c r="BH173" s="2">
        <v>0</v>
      </c>
      <c r="BI173" s="2">
        <v>0</v>
      </c>
      <c r="BJ173" s="2">
        <v>0</v>
      </c>
      <c r="BK173" s="15">
        <v>0</v>
      </c>
      <c r="BL173" s="15">
        <v>0</v>
      </c>
      <c r="BM173" s="1">
        <v>0</v>
      </c>
      <c r="BN173" s="41"/>
      <c r="BO173" s="1">
        <v>0</v>
      </c>
      <c r="BP173" s="15">
        <v>0</v>
      </c>
      <c r="BQ173" s="2">
        <v>0</v>
      </c>
      <c r="BR173" s="41"/>
      <c r="BS173" s="2">
        <v>0</v>
      </c>
      <c r="BT173" s="2">
        <v>0</v>
      </c>
      <c r="BU173" s="41"/>
      <c r="BV173" s="2">
        <v>0</v>
      </c>
      <c r="BW173" s="1">
        <v>0</v>
      </c>
      <c r="BX173" s="2">
        <v>0</v>
      </c>
      <c r="BY173" s="1">
        <v>0</v>
      </c>
      <c r="BZ173" s="41"/>
      <c r="CA173" s="2">
        <v>0</v>
      </c>
      <c r="CB173" s="15">
        <v>0</v>
      </c>
      <c r="CC173" s="1">
        <v>0</v>
      </c>
      <c r="CD173" s="15">
        <v>0</v>
      </c>
      <c r="CE173" s="41"/>
      <c r="CF173" s="2">
        <v>0</v>
      </c>
      <c r="CG173" s="42"/>
      <c r="CH173" s="2">
        <v>0</v>
      </c>
      <c r="CI173" s="41"/>
      <c r="CJ173" s="2">
        <v>0</v>
      </c>
      <c r="CK173" s="2">
        <v>0</v>
      </c>
      <c r="CL173" s="2">
        <v>0</v>
      </c>
      <c r="CM173" s="41"/>
      <c r="CN173" s="1">
        <v>0</v>
      </c>
      <c r="CO173" s="1">
        <v>0</v>
      </c>
      <c r="CP173" s="11"/>
      <c r="CQ173" s="2">
        <v>0</v>
      </c>
      <c r="CR173" s="1">
        <v>0</v>
      </c>
      <c r="CS173" s="41"/>
      <c r="CT173" s="2">
        <v>0</v>
      </c>
      <c r="CU173" s="2">
        <v>0</v>
      </c>
      <c r="CV173" s="10"/>
      <c r="CW173" s="2" t="s">
        <v>1082</v>
      </c>
      <c r="CX173" s="2" t="s">
        <v>1082</v>
      </c>
      <c r="CY173" s="2" t="s">
        <v>1082</v>
      </c>
      <c r="CZ173" s="41"/>
      <c r="DA173" s="41"/>
      <c r="DB173" s="2">
        <v>0</v>
      </c>
      <c r="DC173" s="2">
        <v>0</v>
      </c>
      <c r="DD173" s="2">
        <v>0</v>
      </c>
      <c r="DE173" s="2">
        <v>0</v>
      </c>
      <c r="DF173" s="2">
        <v>0</v>
      </c>
      <c r="DG173" s="2">
        <v>0</v>
      </c>
      <c r="DH173" s="41"/>
      <c r="DI173" s="2">
        <v>0</v>
      </c>
      <c r="DJ173" s="1" t="s">
        <v>1082</v>
      </c>
      <c r="DK173" s="2">
        <v>0</v>
      </c>
      <c r="DL173" s="2">
        <v>0</v>
      </c>
      <c r="DM173" s="15">
        <v>0</v>
      </c>
      <c r="DN173" s="41"/>
      <c r="DO173" s="2">
        <v>0</v>
      </c>
      <c r="DP173" s="2">
        <v>0</v>
      </c>
      <c r="DQ173" s="2">
        <v>0</v>
      </c>
      <c r="DR173" s="15">
        <v>0</v>
      </c>
      <c r="DS173" s="41"/>
      <c r="DT173" s="2">
        <v>0</v>
      </c>
      <c r="DU173" s="2">
        <v>0</v>
      </c>
      <c r="DV173" s="2">
        <v>0</v>
      </c>
      <c r="DW173" s="2">
        <v>0</v>
      </c>
      <c r="DX173" s="41"/>
      <c r="DY173" s="2">
        <v>0</v>
      </c>
      <c r="DZ173" s="1">
        <v>0</v>
      </c>
      <c r="EA173" s="41"/>
      <c r="EB173" s="15">
        <v>0</v>
      </c>
      <c r="EC173" s="41"/>
      <c r="ED173" s="15">
        <v>0</v>
      </c>
      <c r="EE173" s="15">
        <v>0</v>
      </c>
      <c r="EF173" s="15">
        <v>0</v>
      </c>
      <c r="EG173" s="15">
        <v>0</v>
      </c>
      <c r="EH173" s="15">
        <v>0</v>
      </c>
      <c r="EI173" s="2">
        <v>0</v>
      </c>
      <c r="EJ173" s="2">
        <v>0</v>
      </c>
      <c r="EK173" s="1">
        <v>0</v>
      </c>
      <c r="EL173" s="41"/>
      <c r="EM173" s="2">
        <v>0</v>
      </c>
      <c r="EN173" s="2">
        <v>0</v>
      </c>
      <c r="EO173" s="1">
        <v>0</v>
      </c>
      <c r="EP173" s="2">
        <v>0</v>
      </c>
      <c r="EQ173" s="2">
        <v>0</v>
      </c>
      <c r="ER173" s="2">
        <v>0</v>
      </c>
      <c r="ES173" s="2">
        <v>0</v>
      </c>
      <c r="ET173" s="2">
        <v>0</v>
      </c>
      <c r="EU173" s="1">
        <v>0</v>
      </c>
      <c r="EV173" s="1">
        <v>0</v>
      </c>
      <c r="EW173" s="1">
        <v>0</v>
      </c>
      <c r="EX173" s="2">
        <v>0</v>
      </c>
      <c r="EY173" s="2">
        <v>0</v>
      </c>
      <c r="EZ173" s="10"/>
      <c r="FA173" s="1">
        <v>0</v>
      </c>
      <c r="FB173" s="1">
        <v>0</v>
      </c>
      <c r="FC173" s="1">
        <v>0</v>
      </c>
      <c r="FD173" s="1">
        <v>0</v>
      </c>
      <c r="FE173" s="1">
        <v>0</v>
      </c>
      <c r="FF173" s="1">
        <v>0</v>
      </c>
      <c r="FG173" s="1">
        <v>0</v>
      </c>
      <c r="FH173" s="1">
        <v>0</v>
      </c>
      <c r="FI173" s="1">
        <v>0</v>
      </c>
      <c r="FJ173" s="1">
        <v>0</v>
      </c>
      <c r="FK173" s="1">
        <v>0</v>
      </c>
      <c r="FL173" s="1">
        <v>0</v>
      </c>
      <c r="FM173" s="1">
        <v>0</v>
      </c>
      <c r="FN173" s="1">
        <v>0</v>
      </c>
      <c r="FO173" s="1">
        <v>0</v>
      </c>
      <c r="FP173" s="1">
        <v>0</v>
      </c>
      <c r="FQ173" s="1">
        <v>0</v>
      </c>
      <c r="FR173" s="1">
        <v>0</v>
      </c>
      <c r="FS173" s="1">
        <v>0</v>
      </c>
      <c r="FT173" s="1">
        <v>0</v>
      </c>
      <c r="FU173" s="1">
        <v>0</v>
      </c>
      <c r="FV173" s="1">
        <v>0</v>
      </c>
      <c r="FW173" s="1">
        <v>0</v>
      </c>
    </row>
    <row r="174" spans="1:179" s="31" customFormat="1" ht="120" customHeight="1" x14ac:dyDescent="0.25">
      <c r="A174" s="35" t="s">
        <v>2408</v>
      </c>
      <c r="B174" s="1" t="s">
        <v>1567</v>
      </c>
      <c r="C174" s="1" t="s">
        <v>1568</v>
      </c>
      <c r="D174" s="1" t="s">
        <v>220</v>
      </c>
      <c r="E174" s="2">
        <v>1</v>
      </c>
      <c r="F174" s="1" t="s">
        <v>1569</v>
      </c>
      <c r="G174" s="1">
        <v>2</v>
      </c>
      <c r="H174" s="7" t="s">
        <v>1570</v>
      </c>
      <c r="I174" s="17">
        <v>2007</v>
      </c>
      <c r="J174" s="1" t="s">
        <v>1571</v>
      </c>
      <c r="K174" s="17">
        <v>2013</v>
      </c>
      <c r="L174" s="2" t="s">
        <v>29</v>
      </c>
      <c r="M174" s="2">
        <v>1</v>
      </c>
      <c r="N174" s="2" t="s">
        <v>29</v>
      </c>
      <c r="O174" s="2" t="s">
        <v>29</v>
      </c>
      <c r="P174" s="2" t="s">
        <v>29</v>
      </c>
      <c r="Q174" s="2" t="s">
        <v>29</v>
      </c>
      <c r="R174" s="1" t="s">
        <v>29</v>
      </c>
      <c r="S174" s="2" t="s">
        <v>29</v>
      </c>
      <c r="T174" s="2" t="s">
        <v>29</v>
      </c>
      <c r="U174" s="2" t="s">
        <v>29</v>
      </c>
      <c r="V174" s="35" t="s">
        <v>29</v>
      </c>
      <c r="W174" s="1" t="s">
        <v>43</v>
      </c>
      <c r="X174" s="1" t="s">
        <v>65</v>
      </c>
      <c r="Y174" s="16">
        <v>0</v>
      </c>
      <c r="Z174" s="10"/>
      <c r="AA174" s="10"/>
      <c r="AB174" s="2">
        <v>0</v>
      </c>
      <c r="AC174" s="2">
        <v>0</v>
      </c>
      <c r="AD174" s="2">
        <v>0</v>
      </c>
      <c r="AE174" s="1">
        <v>0</v>
      </c>
      <c r="AF174" s="1">
        <v>0</v>
      </c>
      <c r="AG174" s="1">
        <v>0</v>
      </c>
      <c r="AH174" s="1">
        <v>0</v>
      </c>
      <c r="AI174" s="11"/>
      <c r="AJ174" s="2">
        <v>0</v>
      </c>
      <c r="AK174" s="2">
        <v>0</v>
      </c>
      <c r="AL174" s="11"/>
      <c r="AM174" s="16">
        <v>0</v>
      </c>
      <c r="AN174" s="16">
        <v>0</v>
      </c>
      <c r="AO174" s="16">
        <v>0</v>
      </c>
      <c r="AP174" s="41"/>
      <c r="AQ174" s="2">
        <v>0</v>
      </c>
      <c r="AR174" s="1">
        <v>0</v>
      </c>
      <c r="AS174" s="1">
        <v>0</v>
      </c>
      <c r="AT174" s="2">
        <v>0</v>
      </c>
      <c r="AU174" s="2">
        <v>0</v>
      </c>
      <c r="AV174" s="41"/>
      <c r="AW174" s="1">
        <v>0</v>
      </c>
      <c r="AX174" s="1">
        <v>0</v>
      </c>
      <c r="AY174" s="1">
        <v>0</v>
      </c>
      <c r="AZ174" s="1">
        <v>0</v>
      </c>
      <c r="BA174" s="1">
        <v>0</v>
      </c>
      <c r="BB174" s="1">
        <v>0</v>
      </c>
      <c r="BC174" s="15">
        <v>0</v>
      </c>
      <c r="BD174" s="2">
        <v>0</v>
      </c>
      <c r="BE174" s="2">
        <v>0</v>
      </c>
      <c r="BF174" s="2">
        <v>0</v>
      </c>
      <c r="BG174" s="41"/>
      <c r="BH174" s="2">
        <v>0</v>
      </c>
      <c r="BI174" s="2">
        <v>0</v>
      </c>
      <c r="BJ174" s="2">
        <v>0</v>
      </c>
      <c r="BK174" s="15">
        <v>0</v>
      </c>
      <c r="BL174" s="15">
        <v>0</v>
      </c>
      <c r="BM174" s="1">
        <v>0</v>
      </c>
      <c r="BN174" s="41"/>
      <c r="BO174" s="1">
        <v>0</v>
      </c>
      <c r="BP174" s="15">
        <v>0</v>
      </c>
      <c r="BQ174" s="2">
        <v>0</v>
      </c>
      <c r="BR174" s="41"/>
      <c r="BS174" s="2">
        <v>0</v>
      </c>
      <c r="BT174" s="2">
        <v>0</v>
      </c>
      <c r="BU174" s="41"/>
      <c r="BV174" s="2">
        <v>0</v>
      </c>
      <c r="BW174" s="1">
        <v>0</v>
      </c>
      <c r="BX174" s="2">
        <v>0</v>
      </c>
      <c r="BY174" s="1">
        <v>0</v>
      </c>
      <c r="BZ174" s="41"/>
      <c r="CA174" s="2">
        <v>0</v>
      </c>
      <c r="CB174" s="15">
        <v>0</v>
      </c>
      <c r="CC174" s="1">
        <v>0</v>
      </c>
      <c r="CD174" s="15">
        <v>0</v>
      </c>
      <c r="CE174" s="41"/>
      <c r="CF174" s="2">
        <v>0</v>
      </c>
      <c r="CG174" s="42"/>
      <c r="CH174" s="2">
        <v>0</v>
      </c>
      <c r="CI174" s="41"/>
      <c r="CJ174" s="2">
        <v>0</v>
      </c>
      <c r="CK174" s="2">
        <v>0</v>
      </c>
      <c r="CL174" s="2">
        <v>0</v>
      </c>
      <c r="CM174" s="41"/>
      <c r="CN174" s="1">
        <v>0</v>
      </c>
      <c r="CO174" s="1">
        <v>0</v>
      </c>
      <c r="CP174" s="11"/>
      <c r="CQ174" s="2">
        <v>0</v>
      </c>
      <c r="CR174" s="1">
        <v>0</v>
      </c>
      <c r="CS174" s="41"/>
      <c r="CT174" s="2">
        <v>0</v>
      </c>
      <c r="CU174" s="2">
        <v>0</v>
      </c>
      <c r="CV174" s="10"/>
      <c r="CW174" s="2">
        <v>0</v>
      </c>
      <c r="CX174" s="2">
        <v>0</v>
      </c>
      <c r="CY174" s="2">
        <v>0</v>
      </c>
      <c r="CZ174" s="41"/>
      <c r="DA174" s="41"/>
      <c r="DB174" s="2">
        <v>0</v>
      </c>
      <c r="DC174" s="2">
        <v>0</v>
      </c>
      <c r="DD174" s="2">
        <v>0</v>
      </c>
      <c r="DE174" s="2">
        <v>0</v>
      </c>
      <c r="DF174" s="2">
        <v>0</v>
      </c>
      <c r="DG174" s="2">
        <v>0</v>
      </c>
      <c r="DH174" s="41"/>
      <c r="DI174" s="2">
        <v>0</v>
      </c>
      <c r="DJ174" s="1" t="s">
        <v>1082</v>
      </c>
      <c r="DK174" s="2">
        <v>0</v>
      </c>
      <c r="DL174" s="2">
        <v>0</v>
      </c>
      <c r="DM174" s="15">
        <v>0</v>
      </c>
      <c r="DN174" s="41"/>
      <c r="DO174" s="2">
        <v>0</v>
      </c>
      <c r="DP174" s="2">
        <v>0</v>
      </c>
      <c r="DQ174" s="2">
        <v>0</v>
      </c>
      <c r="DR174" s="15">
        <v>0</v>
      </c>
      <c r="DS174" s="41"/>
      <c r="DT174" s="2">
        <v>0</v>
      </c>
      <c r="DU174" s="2">
        <v>0</v>
      </c>
      <c r="DV174" s="2">
        <v>0</v>
      </c>
      <c r="DW174" s="2">
        <v>0</v>
      </c>
      <c r="DX174" s="41"/>
      <c r="DY174" s="2">
        <v>0</v>
      </c>
      <c r="DZ174" s="1">
        <v>0</v>
      </c>
      <c r="EA174" s="41"/>
      <c r="EB174" s="15">
        <v>0</v>
      </c>
      <c r="EC174" s="41"/>
      <c r="ED174" s="15">
        <v>0</v>
      </c>
      <c r="EE174" s="15">
        <v>0</v>
      </c>
      <c r="EF174" s="15">
        <v>0</v>
      </c>
      <c r="EG174" s="15">
        <v>0</v>
      </c>
      <c r="EH174" s="15">
        <v>0</v>
      </c>
      <c r="EI174" s="2">
        <v>0</v>
      </c>
      <c r="EJ174" s="2">
        <v>0</v>
      </c>
      <c r="EK174" s="1">
        <v>0</v>
      </c>
      <c r="EL174" s="41"/>
      <c r="EM174" s="2">
        <v>0</v>
      </c>
      <c r="EN174" s="2">
        <v>0</v>
      </c>
      <c r="EO174" s="1">
        <v>0</v>
      </c>
      <c r="EP174" s="2">
        <v>0</v>
      </c>
      <c r="EQ174" s="2">
        <v>0</v>
      </c>
      <c r="ER174" s="2">
        <v>0</v>
      </c>
      <c r="ES174" s="2" t="s">
        <v>1082</v>
      </c>
      <c r="ET174" s="2">
        <v>0</v>
      </c>
      <c r="EU174" s="1" t="s">
        <v>1082</v>
      </c>
      <c r="EV174" s="1" t="s">
        <v>1082</v>
      </c>
      <c r="EW174" s="1" t="s">
        <v>1082</v>
      </c>
      <c r="EX174" s="2">
        <v>0</v>
      </c>
      <c r="EY174" s="2">
        <v>0</v>
      </c>
      <c r="EZ174" s="10"/>
      <c r="FA174" s="1" t="s">
        <v>1082</v>
      </c>
      <c r="FB174" s="1" t="s">
        <v>1082</v>
      </c>
      <c r="FC174" s="1" t="s">
        <v>1082</v>
      </c>
      <c r="FD174" s="1" t="s">
        <v>1082</v>
      </c>
      <c r="FE174" s="1" t="s">
        <v>1082</v>
      </c>
      <c r="FF174" s="1" t="s">
        <v>1082</v>
      </c>
      <c r="FG174" s="1" t="s">
        <v>1082</v>
      </c>
      <c r="FH174" s="1" t="s">
        <v>1082</v>
      </c>
      <c r="FI174" s="1" t="s">
        <v>1082</v>
      </c>
      <c r="FJ174" s="1" t="s">
        <v>1082</v>
      </c>
      <c r="FK174" s="1" t="s">
        <v>1082</v>
      </c>
      <c r="FL174" s="1" t="s">
        <v>1082</v>
      </c>
      <c r="FM174" s="1" t="s">
        <v>1082</v>
      </c>
      <c r="FN174" s="1" t="s">
        <v>1082</v>
      </c>
      <c r="FO174" s="1" t="s">
        <v>1082</v>
      </c>
      <c r="FP174" s="1" t="s">
        <v>1082</v>
      </c>
      <c r="FQ174" s="1" t="s">
        <v>1082</v>
      </c>
      <c r="FR174" s="1" t="s">
        <v>1082</v>
      </c>
      <c r="FS174" s="1" t="s">
        <v>1082</v>
      </c>
      <c r="FT174" s="1" t="s">
        <v>1082</v>
      </c>
      <c r="FU174" s="1" t="s">
        <v>1082</v>
      </c>
      <c r="FV174" s="1" t="s">
        <v>1082</v>
      </c>
      <c r="FW174" s="1" t="s">
        <v>1082</v>
      </c>
    </row>
    <row r="175" spans="1:179" ht="120" customHeight="1" x14ac:dyDescent="0.25">
      <c r="A175" s="35" t="s">
        <v>2409</v>
      </c>
      <c r="B175" s="75" t="s">
        <v>448</v>
      </c>
      <c r="C175" s="75" t="s">
        <v>449</v>
      </c>
      <c r="D175" s="75" t="s">
        <v>25</v>
      </c>
      <c r="E175" s="75">
        <v>1</v>
      </c>
      <c r="F175" s="75" t="s">
        <v>450</v>
      </c>
      <c r="G175" s="75">
        <v>1</v>
      </c>
      <c r="H175" s="76" t="s">
        <v>1570</v>
      </c>
      <c r="I175" s="77">
        <v>2007</v>
      </c>
      <c r="J175" s="75" t="s">
        <v>451</v>
      </c>
      <c r="K175" s="77">
        <v>2007</v>
      </c>
      <c r="L175" s="75" t="s">
        <v>29</v>
      </c>
      <c r="M175" s="75">
        <v>1</v>
      </c>
      <c r="N175" s="75" t="s">
        <v>29</v>
      </c>
      <c r="O175" s="75" t="s">
        <v>29</v>
      </c>
      <c r="P175" s="75" t="s">
        <v>29</v>
      </c>
      <c r="Q175" s="2" t="s">
        <v>29</v>
      </c>
      <c r="R175" s="75" t="s">
        <v>29</v>
      </c>
      <c r="S175" s="75" t="s">
        <v>29</v>
      </c>
      <c r="T175" s="75" t="s">
        <v>29</v>
      </c>
      <c r="U175" s="75" t="s">
        <v>29</v>
      </c>
      <c r="V175" s="35" t="s">
        <v>29</v>
      </c>
      <c r="W175" s="75" t="s">
        <v>30</v>
      </c>
      <c r="X175" s="75" t="s">
        <v>291</v>
      </c>
      <c r="Y175" s="93">
        <v>1</v>
      </c>
      <c r="Z175" s="79"/>
      <c r="AA175" s="79"/>
      <c r="AB175" s="96">
        <v>0</v>
      </c>
      <c r="AC175" s="96">
        <v>0</v>
      </c>
      <c r="AD175" s="93">
        <v>0</v>
      </c>
      <c r="AE175" s="93">
        <v>0</v>
      </c>
      <c r="AF175" s="93">
        <v>0</v>
      </c>
      <c r="AG175" s="93">
        <v>0</v>
      </c>
      <c r="AH175" s="93">
        <v>0</v>
      </c>
      <c r="AI175" s="79"/>
      <c r="AJ175" s="93">
        <v>0</v>
      </c>
      <c r="AK175" s="93">
        <v>0</v>
      </c>
      <c r="AL175" s="79"/>
      <c r="AM175" s="93">
        <v>0</v>
      </c>
      <c r="AN175" s="93">
        <v>0</v>
      </c>
      <c r="AO175" s="93">
        <v>0</v>
      </c>
      <c r="AP175" s="78"/>
      <c r="AQ175" s="93">
        <v>0</v>
      </c>
      <c r="AR175" s="93">
        <v>0</v>
      </c>
      <c r="AS175" s="93">
        <v>0</v>
      </c>
      <c r="AT175" s="83">
        <v>0</v>
      </c>
      <c r="AU175" s="93">
        <v>0</v>
      </c>
      <c r="AV175" s="78"/>
      <c r="AW175" s="93">
        <v>0</v>
      </c>
      <c r="AX175" s="93">
        <v>0</v>
      </c>
      <c r="AY175" s="93">
        <v>0</v>
      </c>
      <c r="AZ175" s="93">
        <v>0</v>
      </c>
      <c r="BA175" s="93">
        <v>0</v>
      </c>
      <c r="BB175" s="93">
        <v>0</v>
      </c>
      <c r="BC175" s="96">
        <v>0</v>
      </c>
      <c r="BD175" s="96">
        <v>0</v>
      </c>
      <c r="BE175" s="93">
        <v>0</v>
      </c>
      <c r="BF175" s="96">
        <v>0</v>
      </c>
      <c r="BG175" s="78"/>
      <c r="BH175" s="96">
        <v>0</v>
      </c>
      <c r="BI175" s="93">
        <v>0</v>
      </c>
      <c r="BJ175" s="93">
        <v>0</v>
      </c>
      <c r="BK175" s="15" t="s">
        <v>1082</v>
      </c>
      <c r="BL175" s="15" t="s">
        <v>1082</v>
      </c>
      <c r="BM175" s="93">
        <v>0</v>
      </c>
      <c r="BN175" s="78"/>
      <c r="BO175" s="93">
        <v>0</v>
      </c>
      <c r="BP175" s="15" t="s">
        <v>1082</v>
      </c>
      <c r="BQ175" s="93">
        <v>0</v>
      </c>
      <c r="BR175" s="78"/>
      <c r="BS175" s="93">
        <v>0</v>
      </c>
      <c r="BT175" s="93">
        <v>0</v>
      </c>
      <c r="BU175" s="78"/>
      <c r="BV175" s="93">
        <v>0</v>
      </c>
      <c r="BW175" s="93">
        <v>0</v>
      </c>
      <c r="BX175" s="93">
        <v>0</v>
      </c>
      <c r="BY175" s="1">
        <v>0</v>
      </c>
      <c r="BZ175" s="78"/>
      <c r="CA175" s="93">
        <v>0</v>
      </c>
      <c r="CB175" s="15" t="s">
        <v>1082</v>
      </c>
      <c r="CC175" s="1">
        <v>0</v>
      </c>
      <c r="CD175" s="15" t="s">
        <v>1082</v>
      </c>
      <c r="CE175" s="78"/>
      <c r="CF175" s="93">
        <v>0</v>
      </c>
      <c r="CG175" s="79"/>
      <c r="CH175" s="93">
        <v>0</v>
      </c>
      <c r="CI175" s="78"/>
      <c r="CJ175" s="93">
        <v>0</v>
      </c>
      <c r="CK175" s="93">
        <v>0</v>
      </c>
      <c r="CL175" s="93">
        <v>0</v>
      </c>
      <c r="CM175" s="78"/>
      <c r="CN175" s="93">
        <v>0</v>
      </c>
      <c r="CO175" s="93">
        <v>0</v>
      </c>
      <c r="CP175" s="79"/>
      <c r="CQ175" s="93">
        <v>0</v>
      </c>
      <c r="CR175" s="93">
        <v>0</v>
      </c>
      <c r="CS175" s="78"/>
      <c r="CT175" s="93">
        <v>0</v>
      </c>
      <c r="CU175" s="93">
        <v>0</v>
      </c>
      <c r="CV175" s="79"/>
      <c r="CW175" s="93">
        <v>0</v>
      </c>
      <c r="CX175" s="93">
        <v>0</v>
      </c>
      <c r="CY175" s="93">
        <v>0</v>
      </c>
      <c r="CZ175" s="78"/>
      <c r="DA175" s="78"/>
      <c r="DB175" s="93">
        <v>0</v>
      </c>
      <c r="DC175" s="93">
        <v>0</v>
      </c>
      <c r="DD175" s="97">
        <v>0</v>
      </c>
      <c r="DE175" s="97">
        <v>0</v>
      </c>
      <c r="DF175" s="97">
        <v>0</v>
      </c>
      <c r="DG175" s="97">
        <v>0</v>
      </c>
      <c r="DH175" s="78"/>
      <c r="DI175" s="93">
        <v>0</v>
      </c>
      <c r="DJ175" s="1" t="s">
        <v>1082</v>
      </c>
      <c r="DK175" s="93">
        <v>0</v>
      </c>
      <c r="DL175" s="93">
        <v>0</v>
      </c>
      <c r="DM175" s="15" t="s">
        <v>1082</v>
      </c>
      <c r="DN175" s="78"/>
      <c r="DO175" s="93">
        <v>0</v>
      </c>
      <c r="DP175" s="93">
        <v>0</v>
      </c>
      <c r="DQ175" s="93">
        <v>0</v>
      </c>
      <c r="DR175" s="15" t="s">
        <v>1082</v>
      </c>
      <c r="DS175" s="78"/>
      <c r="DT175" s="93">
        <v>0</v>
      </c>
      <c r="DU175" s="93">
        <v>0</v>
      </c>
      <c r="DV175" s="93">
        <v>0</v>
      </c>
      <c r="DW175" s="93">
        <v>0</v>
      </c>
      <c r="DX175" s="78"/>
      <c r="DY175" s="93">
        <v>0</v>
      </c>
      <c r="DZ175" s="1">
        <v>0</v>
      </c>
      <c r="EA175" s="78"/>
      <c r="EB175" s="15" t="s">
        <v>1082</v>
      </c>
      <c r="EC175" s="78"/>
      <c r="ED175" s="15" t="s">
        <v>1082</v>
      </c>
      <c r="EE175" s="15" t="s">
        <v>1082</v>
      </c>
      <c r="EF175" s="15" t="s">
        <v>1082</v>
      </c>
      <c r="EG175" s="15" t="s">
        <v>1082</v>
      </c>
      <c r="EH175" s="15" t="s">
        <v>1082</v>
      </c>
      <c r="EI175" s="93">
        <v>0</v>
      </c>
      <c r="EJ175" s="93">
        <v>0</v>
      </c>
      <c r="EK175" s="1">
        <v>0</v>
      </c>
      <c r="EL175" s="78"/>
      <c r="EM175" s="93">
        <v>0</v>
      </c>
      <c r="EN175" s="93">
        <v>0</v>
      </c>
      <c r="EO175" s="93">
        <v>0</v>
      </c>
      <c r="EP175" s="93">
        <v>0</v>
      </c>
      <c r="EQ175" s="93">
        <v>0</v>
      </c>
      <c r="ER175" s="93">
        <v>0</v>
      </c>
      <c r="ES175" s="93" t="s">
        <v>1082</v>
      </c>
      <c r="ET175" s="93">
        <v>0</v>
      </c>
      <c r="EU175" s="1" t="s">
        <v>1082</v>
      </c>
      <c r="EV175" s="1" t="s">
        <v>1082</v>
      </c>
      <c r="EW175" s="1" t="s">
        <v>1082</v>
      </c>
      <c r="EX175" s="93">
        <v>0</v>
      </c>
      <c r="EY175" s="93">
        <v>0</v>
      </c>
      <c r="EZ175" s="79"/>
      <c r="FA175" s="93">
        <v>0</v>
      </c>
      <c r="FB175" s="92">
        <v>2</v>
      </c>
      <c r="FC175" s="92">
        <v>2</v>
      </c>
      <c r="FD175" s="98">
        <v>0</v>
      </c>
      <c r="FE175" s="93">
        <v>0</v>
      </c>
      <c r="FF175" s="93">
        <v>0</v>
      </c>
      <c r="FG175" s="93">
        <v>0</v>
      </c>
      <c r="FH175" s="1">
        <v>0</v>
      </c>
      <c r="FI175" s="93">
        <v>0</v>
      </c>
      <c r="FJ175" s="93">
        <v>0</v>
      </c>
      <c r="FK175" s="92">
        <v>2</v>
      </c>
      <c r="FL175" s="93">
        <v>0</v>
      </c>
      <c r="FM175" s="93">
        <v>0</v>
      </c>
      <c r="FN175" s="93">
        <v>0</v>
      </c>
      <c r="FO175" s="93">
        <v>0</v>
      </c>
      <c r="FP175" s="93">
        <v>0</v>
      </c>
      <c r="FQ175" s="93">
        <v>0</v>
      </c>
      <c r="FR175" s="93">
        <v>0</v>
      </c>
      <c r="FS175" s="93">
        <v>0</v>
      </c>
      <c r="FT175" s="93">
        <v>0</v>
      </c>
      <c r="FU175" s="93">
        <v>0</v>
      </c>
      <c r="FV175" s="93">
        <v>0</v>
      </c>
      <c r="FW175" s="93">
        <v>0</v>
      </c>
    </row>
    <row r="176" spans="1:179" ht="120" customHeight="1" x14ac:dyDescent="0.25">
      <c r="A176" s="35" t="s">
        <v>2411</v>
      </c>
      <c r="B176" s="75" t="s">
        <v>452</v>
      </c>
      <c r="C176" s="75" t="s">
        <v>453</v>
      </c>
      <c r="D176" s="75" t="s">
        <v>34</v>
      </c>
      <c r="E176" s="75">
        <v>1</v>
      </c>
      <c r="F176" s="75" t="s">
        <v>454</v>
      </c>
      <c r="G176" s="75">
        <v>2</v>
      </c>
      <c r="H176" s="76" t="s">
        <v>455</v>
      </c>
      <c r="I176" s="77">
        <v>2007</v>
      </c>
      <c r="J176" s="75" t="s">
        <v>456</v>
      </c>
      <c r="K176" s="77">
        <v>2007</v>
      </c>
      <c r="L176" s="75" t="s">
        <v>29</v>
      </c>
      <c r="M176" s="75">
        <v>1</v>
      </c>
      <c r="N176" s="75" t="s">
        <v>29</v>
      </c>
      <c r="O176" s="75" t="s">
        <v>29</v>
      </c>
      <c r="P176" s="75" t="s">
        <v>29</v>
      </c>
      <c r="Q176" s="2" t="s">
        <v>29</v>
      </c>
      <c r="R176" s="75" t="s">
        <v>29</v>
      </c>
      <c r="S176" s="75" t="s">
        <v>29</v>
      </c>
      <c r="T176" s="75" t="s">
        <v>29</v>
      </c>
      <c r="U176" s="75" t="s">
        <v>29</v>
      </c>
      <c r="V176" s="35" t="s">
        <v>29</v>
      </c>
      <c r="W176" s="75" t="s">
        <v>30</v>
      </c>
      <c r="X176" s="75" t="s">
        <v>31</v>
      </c>
      <c r="Y176" s="83">
        <v>1</v>
      </c>
      <c r="Z176" s="79"/>
      <c r="AA176" s="79"/>
      <c r="AB176" s="96">
        <v>0</v>
      </c>
      <c r="AC176" s="96">
        <v>0</v>
      </c>
      <c r="AD176" s="93">
        <v>0</v>
      </c>
      <c r="AE176" s="93">
        <v>0</v>
      </c>
      <c r="AF176" s="93">
        <v>0</v>
      </c>
      <c r="AG176" s="93">
        <v>0</v>
      </c>
      <c r="AH176" s="93">
        <v>0</v>
      </c>
      <c r="AI176" s="79"/>
      <c r="AJ176" s="93">
        <v>0</v>
      </c>
      <c r="AK176" s="93">
        <v>0</v>
      </c>
      <c r="AL176" s="79"/>
      <c r="AM176" s="93">
        <v>0</v>
      </c>
      <c r="AN176" s="93">
        <v>0</v>
      </c>
      <c r="AO176" s="93">
        <v>0</v>
      </c>
      <c r="AP176" s="78"/>
      <c r="AQ176" s="93">
        <v>0</v>
      </c>
      <c r="AR176" s="93">
        <v>0</v>
      </c>
      <c r="AS176" s="93">
        <v>0</v>
      </c>
      <c r="AT176" s="75">
        <v>0</v>
      </c>
      <c r="AU176" s="93">
        <v>0</v>
      </c>
      <c r="AV176" s="78"/>
      <c r="AW176" s="93">
        <v>0</v>
      </c>
      <c r="AX176" s="93">
        <v>0</v>
      </c>
      <c r="AY176" s="93">
        <v>0</v>
      </c>
      <c r="AZ176" s="93">
        <v>0</v>
      </c>
      <c r="BA176" s="93">
        <v>0</v>
      </c>
      <c r="BB176" s="93">
        <v>0</v>
      </c>
      <c r="BC176" s="96">
        <v>0</v>
      </c>
      <c r="BD176" s="96">
        <v>0</v>
      </c>
      <c r="BE176" s="93">
        <v>0</v>
      </c>
      <c r="BF176" s="96">
        <v>0</v>
      </c>
      <c r="BG176" s="78"/>
      <c r="BH176" s="96">
        <v>0</v>
      </c>
      <c r="BI176" s="93">
        <v>0</v>
      </c>
      <c r="BJ176" s="93">
        <v>0</v>
      </c>
      <c r="BK176" s="15" t="s">
        <v>1082</v>
      </c>
      <c r="BL176" s="15" t="s">
        <v>1082</v>
      </c>
      <c r="BM176" s="93">
        <v>0</v>
      </c>
      <c r="BN176" s="78"/>
      <c r="BO176" s="93">
        <v>0</v>
      </c>
      <c r="BP176" s="15" t="s">
        <v>1082</v>
      </c>
      <c r="BQ176" s="93">
        <v>0</v>
      </c>
      <c r="BR176" s="78"/>
      <c r="BS176" s="93">
        <v>0</v>
      </c>
      <c r="BT176" s="93">
        <v>0</v>
      </c>
      <c r="BU176" s="78"/>
      <c r="BV176" s="93">
        <v>0</v>
      </c>
      <c r="BW176" s="93">
        <v>0</v>
      </c>
      <c r="BX176" s="93">
        <v>0</v>
      </c>
      <c r="BY176" s="1">
        <v>0</v>
      </c>
      <c r="BZ176" s="78"/>
      <c r="CA176" s="93">
        <v>0</v>
      </c>
      <c r="CB176" s="15" t="s">
        <v>1082</v>
      </c>
      <c r="CC176" s="1">
        <v>0</v>
      </c>
      <c r="CD176" s="15" t="s">
        <v>1082</v>
      </c>
      <c r="CE176" s="78"/>
      <c r="CF176" s="93">
        <v>0</v>
      </c>
      <c r="CG176" s="79"/>
      <c r="CH176" s="93">
        <v>0</v>
      </c>
      <c r="CI176" s="78"/>
      <c r="CJ176" s="93">
        <v>0</v>
      </c>
      <c r="CK176" s="93">
        <v>0</v>
      </c>
      <c r="CL176" s="93">
        <v>0</v>
      </c>
      <c r="CM176" s="78"/>
      <c r="CN176" s="93">
        <v>0</v>
      </c>
      <c r="CO176" s="93">
        <v>0</v>
      </c>
      <c r="CP176" s="79"/>
      <c r="CQ176" s="93">
        <v>0</v>
      </c>
      <c r="CR176" s="93">
        <v>0</v>
      </c>
      <c r="CS176" s="78"/>
      <c r="CT176" s="93">
        <v>0</v>
      </c>
      <c r="CU176" s="93">
        <v>0</v>
      </c>
      <c r="CV176" s="79"/>
      <c r="CW176" s="93">
        <v>0</v>
      </c>
      <c r="CX176" s="93">
        <v>0</v>
      </c>
      <c r="CY176" s="93">
        <v>0</v>
      </c>
      <c r="CZ176" s="78"/>
      <c r="DA176" s="78"/>
      <c r="DB176" s="93">
        <v>0</v>
      </c>
      <c r="DC176" s="93">
        <v>0</v>
      </c>
      <c r="DD176" s="97">
        <v>0</v>
      </c>
      <c r="DE176" s="97">
        <v>0</v>
      </c>
      <c r="DF176" s="97">
        <v>0</v>
      </c>
      <c r="DG176" s="97">
        <v>0</v>
      </c>
      <c r="DH176" s="78"/>
      <c r="DI176" s="83">
        <v>0</v>
      </c>
      <c r="DJ176" s="1" t="s">
        <v>1082</v>
      </c>
      <c r="DK176" s="83">
        <v>0</v>
      </c>
      <c r="DL176" s="93">
        <v>0</v>
      </c>
      <c r="DM176" s="15" t="s">
        <v>1082</v>
      </c>
      <c r="DN176" s="78"/>
      <c r="DO176" s="93">
        <v>0</v>
      </c>
      <c r="DP176" s="93">
        <v>0</v>
      </c>
      <c r="DQ176" s="93">
        <v>0</v>
      </c>
      <c r="DR176" s="15" t="s">
        <v>1082</v>
      </c>
      <c r="DS176" s="78"/>
      <c r="DT176" s="93">
        <v>0</v>
      </c>
      <c r="DU176" s="93">
        <v>0</v>
      </c>
      <c r="DV176" s="93">
        <v>0</v>
      </c>
      <c r="DW176" s="93">
        <v>0</v>
      </c>
      <c r="DX176" s="78"/>
      <c r="DY176" s="93">
        <v>0</v>
      </c>
      <c r="DZ176" s="1">
        <v>0</v>
      </c>
      <c r="EA176" s="78"/>
      <c r="EB176" s="15" t="s">
        <v>1082</v>
      </c>
      <c r="EC176" s="78"/>
      <c r="ED176" s="15" t="s">
        <v>1082</v>
      </c>
      <c r="EE176" s="15" t="s">
        <v>1082</v>
      </c>
      <c r="EF176" s="15" t="s">
        <v>1082</v>
      </c>
      <c r="EG176" s="15" t="s">
        <v>1082</v>
      </c>
      <c r="EH176" s="15" t="s">
        <v>1082</v>
      </c>
      <c r="EI176" s="93">
        <v>0</v>
      </c>
      <c r="EJ176" s="93">
        <v>0</v>
      </c>
      <c r="EK176" s="1">
        <v>0</v>
      </c>
      <c r="EL176" s="78"/>
      <c r="EM176" s="93">
        <v>0</v>
      </c>
      <c r="EN176" s="93">
        <v>0</v>
      </c>
      <c r="EO176" s="93">
        <v>0</v>
      </c>
      <c r="EP176" s="93">
        <v>0</v>
      </c>
      <c r="EQ176" s="93">
        <v>0</v>
      </c>
      <c r="ER176" s="93">
        <v>0</v>
      </c>
      <c r="ES176" s="93" t="s">
        <v>1082</v>
      </c>
      <c r="ET176" s="93">
        <v>0</v>
      </c>
      <c r="EU176" s="1" t="s">
        <v>1082</v>
      </c>
      <c r="EV176" s="1" t="s">
        <v>1082</v>
      </c>
      <c r="EW176" s="1" t="s">
        <v>1082</v>
      </c>
      <c r="EX176" s="93">
        <v>0</v>
      </c>
      <c r="EY176" s="93">
        <v>0</v>
      </c>
      <c r="EZ176" s="79"/>
      <c r="FA176" s="93">
        <v>0</v>
      </c>
      <c r="FB176" s="93">
        <v>0</v>
      </c>
      <c r="FC176" s="92">
        <v>2</v>
      </c>
      <c r="FD176" s="98">
        <v>0</v>
      </c>
      <c r="FE176" s="93">
        <v>0</v>
      </c>
      <c r="FF176" s="93">
        <v>0</v>
      </c>
      <c r="FG176" s="93">
        <v>0</v>
      </c>
      <c r="FH176" s="1">
        <v>0</v>
      </c>
      <c r="FI176" s="93">
        <v>0</v>
      </c>
      <c r="FJ176" s="93">
        <v>0</v>
      </c>
      <c r="FK176" s="93">
        <v>0</v>
      </c>
      <c r="FL176" s="93">
        <v>0</v>
      </c>
      <c r="FM176" s="93">
        <v>0</v>
      </c>
      <c r="FN176" s="93">
        <v>0</v>
      </c>
      <c r="FO176" s="93">
        <v>0</v>
      </c>
      <c r="FP176" s="93">
        <v>0</v>
      </c>
      <c r="FQ176" s="93">
        <v>0</v>
      </c>
      <c r="FR176" s="93">
        <v>0</v>
      </c>
      <c r="FS176" s="93">
        <v>0</v>
      </c>
      <c r="FT176" s="93">
        <v>0</v>
      </c>
      <c r="FU176" s="93">
        <v>0</v>
      </c>
      <c r="FV176" s="93">
        <v>0</v>
      </c>
      <c r="FW176" s="93">
        <v>0</v>
      </c>
    </row>
    <row r="177" spans="1:179" ht="120" customHeight="1" x14ac:dyDescent="0.25">
      <c r="A177" s="35" t="s">
        <v>2412</v>
      </c>
      <c r="B177" s="83" t="s">
        <v>457</v>
      </c>
      <c r="C177" s="75" t="s">
        <v>458</v>
      </c>
      <c r="D177" s="83" t="s">
        <v>34</v>
      </c>
      <c r="E177" s="83">
        <v>1</v>
      </c>
      <c r="F177" s="83" t="s">
        <v>459</v>
      </c>
      <c r="G177" s="75">
        <v>1</v>
      </c>
      <c r="H177" s="76" t="s">
        <v>460</v>
      </c>
      <c r="I177" s="77">
        <v>2007</v>
      </c>
      <c r="J177" s="76" t="s">
        <v>461</v>
      </c>
      <c r="K177" s="77">
        <v>2007</v>
      </c>
      <c r="L177" s="90" t="s">
        <v>29</v>
      </c>
      <c r="M177" s="83">
        <v>1</v>
      </c>
      <c r="N177" s="2" t="s">
        <v>29</v>
      </c>
      <c r="O177" s="83" t="s">
        <v>29</v>
      </c>
      <c r="P177" s="83" t="s">
        <v>29</v>
      </c>
      <c r="Q177" s="2" t="s">
        <v>29</v>
      </c>
      <c r="R177" s="83" t="s">
        <v>29</v>
      </c>
      <c r="S177" s="83" t="s">
        <v>29</v>
      </c>
      <c r="T177" s="83" t="s">
        <v>29</v>
      </c>
      <c r="U177" s="83" t="s">
        <v>29</v>
      </c>
      <c r="V177" s="35" t="s">
        <v>29</v>
      </c>
      <c r="W177" s="83" t="s">
        <v>51</v>
      </c>
      <c r="X177" s="83" t="s">
        <v>31</v>
      </c>
      <c r="Y177" s="83">
        <v>1</v>
      </c>
      <c r="Z177" s="91"/>
      <c r="AA177" s="91"/>
      <c r="AB177" s="83">
        <v>1</v>
      </c>
      <c r="AC177" s="83">
        <v>0</v>
      </c>
      <c r="AD177" s="83">
        <v>0</v>
      </c>
      <c r="AE177" s="75">
        <v>0</v>
      </c>
      <c r="AF177" s="75">
        <v>0</v>
      </c>
      <c r="AG177" s="75">
        <v>0</v>
      </c>
      <c r="AH177" s="75">
        <v>0</v>
      </c>
      <c r="AI177" s="87"/>
      <c r="AJ177" s="83">
        <v>0</v>
      </c>
      <c r="AK177" s="83">
        <v>0</v>
      </c>
      <c r="AL177" s="87"/>
      <c r="AM177" s="92">
        <v>2</v>
      </c>
      <c r="AN177" s="92">
        <v>2</v>
      </c>
      <c r="AO177" s="92">
        <v>2</v>
      </c>
      <c r="AP177" s="78"/>
      <c r="AQ177" s="83">
        <v>0</v>
      </c>
      <c r="AR177" s="75">
        <v>0</v>
      </c>
      <c r="AS177" s="75">
        <v>0</v>
      </c>
      <c r="AT177" s="83">
        <v>0</v>
      </c>
      <c r="AU177" s="83">
        <v>0</v>
      </c>
      <c r="AV177" s="78"/>
      <c r="AW177" s="75">
        <v>0</v>
      </c>
      <c r="AX177" s="75">
        <v>0</v>
      </c>
      <c r="AY177" s="75">
        <v>0</v>
      </c>
      <c r="AZ177" s="75">
        <v>0</v>
      </c>
      <c r="BA177" s="75">
        <v>0</v>
      </c>
      <c r="BB177" s="75">
        <v>0</v>
      </c>
      <c r="BC177" s="88">
        <v>0</v>
      </c>
      <c r="BD177" s="83">
        <v>0</v>
      </c>
      <c r="BE177" s="83">
        <v>0</v>
      </c>
      <c r="BF177" s="83">
        <v>0</v>
      </c>
      <c r="BG177" s="78"/>
      <c r="BH177" s="83">
        <v>0</v>
      </c>
      <c r="BI177" s="83">
        <v>0</v>
      </c>
      <c r="BJ177" s="83">
        <v>0</v>
      </c>
      <c r="BK177" s="15" t="s">
        <v>1082</v>
      </c>
      <c r="BL177" s="15" t="s">
        <v>1082</v>
      </c>
      <c r="BM177" s="75">
        <v>0</v>
      </c>
      <c r="BN177" s="78"/>
      <c r="BO177" s="94">
        <v>1</v>
      </c>
      <c r="BP177" s="15" t="s">
        <v>1082</v>
      </c>
      <c r="BQ177" s="83">
        <v>0</v>
      </c>
      <c r="BR177" s="78"/>
      <c r="BS177" s="83">
        <v>0</v>
      </c>
      <c r="BT177" s="83">
        <v>0</v>
      </c>
      <c r="BU177" s="78"/>
      <c r="BV177" s="83">
        <v>0</v>
      </c>
      <c r="BW177" s="75">
        <v>0</v>
      </c>
      <c r="BX177" s="83">
        <v>0</v>
      </c>
      <c r="BY177" s="1">
        <v>0</v>
      </c>
      <c r="BZ177" s="78"/>
      <c r="CA177" s="83">
        <v>0</v>
      </c>
      <c r="CB177" s="15" t="s">
        <v>1082</v>
      </c>
      <c r="CC177" s="1">
        <v>0</v>
      </c>
      <c r="CD177" s="15" t="s">
        <v>1082</v>
      </c>
      <c r="CE177" s="78"/>
      <c r="CF177" s="83">
        <v>0</v>
      </c>
      <c r="CG177" s="79"/>
      <c r="CH177" s="83">
        <v>0</v>
      </c>
      <c r="CI177" s="78"/>
      <c r="CJ177" s="94">
        <v>1</v>
      </c>
      <c r="CK177" s="83">
        <v>0</v>
      </c>
      <c r="CL177" s="83">
        <v>0</v>
      </c>
      <c r="CM177" s="78"/>
      <c r="CN177" s="75">
        <v>0</v>
      </c>
      <c r="CO177" s="75">
        <v>0</v>
      </c>
      <c r="CP177" s="87"/>
      <c r="CQ177" s="83">
        <v>0</v>
      </c>
      <c r="CR177" s="75">
        <v>0</v>
      </c>
      <c r="CS177" s="78"/>
      <c r="CT177" s="83">
        <v>5</v>
      </c>
      <c r="CU177" s="83">
        <v>397</v>
      </c>
      <c r="CV177" s="91"/>
      <c r="CW177" s="83">
        <v>0</v>
      </c>
      <c r="CX177" s="83">
        <v>0</v>
      </c>
      <c r="CY177" s="83">
        <v>1</v>
      </c>
      <c r="CZ177" s="78"/>
      <c r="DA177" s="78"/>
      <c r="DB177" s="83">
        <v>0</v>
      </c>
      <c r="DC177" s="83">
        <v>0</v>
      </c>
      <c r="DD177" s="83">
        <v>0</v>
      </c>
      <c r="DE177" s="83">
        <v>0</v>
      </c>
      <c r="DF177" s="83">
        <v>0</v>
      </c>
      <c r="DG177" s="83">
        <v>0</v>
      </c>
      <c r="DH177" s="78"/>
      <c r="DI177" s="83">
        <v>0</v>
      </c>
      <c r="DJ177" s="1" t="s">
        <v>1082</v>
      </c>
      <c r="DK177" s="83">
        <v>0</v>
      </c>
      <c r="DL177" s="83">
        <v>0</v>
      </c>
      <c r="DM177" s="15" t="s">
        <v>1082</v>
      </c>
      <c r="DN177" s="78"/>
      <c r="DO177" s="83">
        <v>0</v>
      </c>
      <c r="DP177" s="83">
        <v>0</v>
      </c>
      <c r="DQ177" s="83">
        <v>0</v>
      </c>
      <c r="DR177" s="15" t="s">
        <v>1082</v>
      </c>
      <c r="DS177" s="78"/>
      <c r="DT177" s="83">
        <v>0</v>
      </c>
      <c r="DU177" s="83">
        <v>0</v>
      </c>
      <c r="DV177" s="83">
        <v>0</v>
      </c>
      <c r="DW177" s="83">
        <v>0</v>
      </c>
      <c r="DX177" s="78"/>
      <c r="DY177" s="83">
        <v>0</v>
      </c>
      <c r="DZ177" s="1">
        <v>0</v>
      </c>
      <c r="EA177" s="78"/>
      <c r="EB177" s="15" t="s">
        <v>1082</v>
      </c>
      <c r="EC177" s="78"/>
      <c r="ED177" s="15" t="s">
        <v>1082</v>
      </c>
      <c r="EE177" s="15" t="s">
        <v>1082</v>
      </c>
      <c r="EF177" s="15" t="s">
        <v>1082</v>
      </c>
      <c r="EG177" s="15" t="s">
        <v>1082</v>
      </c>
      <c r="EH177" s="15" t="s">
        <v>1082</v>
      </c>
      <c r="EI177" s="83">
        <v>0</v>
      </c>
      <c r="EJ177" s="83">
        <v>0</v>
      </c>
      <c r="EK177" s="1">
        <v>0</v>
      </c>
      <c r="EL177" s="78"/>
      <c r="EM177" s="83">
        <v>0</v>
      </c>
      <c r="EN177" s="83">
        <v>0</v>
      </c>
      <c r="EO177" s="75">
        <v>0</v>
      </c>
      <c r="EP177" s="83">
        <v>0</v>
      </c>
      <c r="EQ177" s="83">
        <v>0</v>
      </c>
      <c r="ER177" s="83">
        <v>0</v>
      </c>
      <c r="ES177" s="83" t="s">
        <v>1082</v>
      </c>
      <c r="ET177" s="83">
        <v>0</v>
      </c>
      <c r="EU177" s="1" t="s">
        <v>1082</v>
      </c>
      <c r="EV177" s="1" t="s">
        <v>1082</v>
      </c>
      <c r="EW177" s="1" t="s">
        <v>1082</v>
      </c>
      <c r="EX177" s="83">
        <v>0</v>
      </c>
      <c r="EY177" s="83">
        <v>0</v>
      </c>
      <c r="EZ177" s="91"/>
      <c r="FA177" s="83">
        <v>0</v>
      </c>
      <c r="FB177" s="86">
        <v>2</v>
      </c>
      <c r="FC177" s="86">
        <v>2</v>
      </c>
      <c r="FD177" s="95">
        <v>0</v>
      </c>
      <c r="FE177" s="83">
        <v>0</v>
      </c>
      <c r="FF177" s="83">
        <v>0</v>
      </c>
      <c r="FG177" s="93">
        <v>0</v>
      </c>
      <c r="FH177" s="1">
        <v>0</v>
      </c>
      <c r="FI177" s="94">
        <v>1</v>
      </c>
      <c r="FJ177" s="94">
        <v>1</v>
      </c>
      <c r="FK177" s="113">
        <v>1</v>
      </c>
      <c r="FL177" s="83">
        <v>0</v>
      </c>
      <c r="FM177" s="83">
        <v>0</v>
      </c>
      <c r="FN177" s="83">
        <v>0</v>
      </c>
      <c r="FO177" s="83">
        <v>0</v>
      </c>
      <c r="FP177" s="83">
        <v>0</v>
      </c>
      <c r="FQ177" s="83">
        <v>0</v>
      </c>
      <c r="FR177" s="83">
        <v>0</v>
      </c>
      <c r="FS177" s="83">
        <v>0</v>
      </c>
      <c r="FT177" s="86">
        <v>2</v>
      </c>
      <c r="FU177" s="83">
        <v>0</v>
      </c>
      <c r="FV177" s="83">
        <v>0</v>
      </c>
      <c r="FW177" s="83">
        <v>0</v>
      </c>
    </row>
    <row r="178" spans="1:179" s="31" customFormat="1" ht="120" customHeight="1" x14ac:dyDescent="0.25">
      <c r="A178" s="35" t="s">
        <v>2413</v>
      </c>
      <c r="B178" s="1" t="s">
        <v>1572</v>
      </c>
      <c r="C178" s="1" t="s">
        <v>1573</v>
      </c>
      <c r="D178" s="1" t="s">
        <v>25</v>
      </c>
      <c r="E178" s="2">
        <v>2</v>
      </c>
      <c r="F178" s="1" t="s">
        <v>1574</v>
      </c>
      <c r="G178" s="1">
        <v>2</v>
      </c>
      <c r="H178" s="7" t="s">
        <v>1575</v>
      </c>
      <c r="I178" s="17">
        <v>2007</v>
      </c>
      <c r="J178" s="1" t="s">
        <v>1576</v>
      </c>
      <c r="K178" s="17">
        <v>2008</v>
      </c>
      <c r="L178" s="6" t="s">
        <v>29</v>
      </c>
      <c r="M178" s="2">
        <v>1</v>
      </c>
      <c r="N178" s="2" t="s">
        <v>29</v>
      </c>
      <c r="O178" s="2" t="s">
        <v>29</v>
      </c>
      <c r="P178" s="2" t="s">
        <v>29</v>
      </c>
      <c r="Q178" s="2" t="s">
        <v>29</v>
      </c>
      <c r="R178" s="2" t="s">
        <v>29</v>
      </c>
      <c r="S178" s="2" t="s">
        <v>29</v>
      </c>
      <c r="T178" s="2" t="s">
        <v>29</v>
      </c>
      <c r="U178" s="2" t="s">
        <v>29</v>
      </c>
      <c r="V178" s="35" t="s">
        <v>29</v>
      </c>
      <c r="W178" s="1" t="s">
        <v>30</v>
      </c>
      <c r="X178" s="1" t="s">
        <v>1577</v>
      </c>
      <c r="Y178" s="2">
        <v>1</v>
      </c>
      <c r="Z178" s="10"/>
      <c r="AA178" s="10"/>
      <c r="AB178" s="2">
        <v>0</v>
      </c>
      <c r="AC178" s="2">
        <v>0</v>
      </c>
      <c r="AD178" s="2">
        <v>0</v>
      </c>
      <c r="AE178" s="1">
        <v>0</v>
      </c>
      <c r="AF178" s="1">
        <v>0</v>
      </c>
      <c r="AG178" s="1">
        <v>0</v>
      </c>
      <c r="AH178" s="1">
        <v>0</v>
      </c>
      <c r="AI178" s="11"/>
      <c r="AJ178" s="2">
        <v>0</v>
      </c>
      <c r="AK178" s="2">
        <v>0</v>
      </c>
      <c r="AL178" s="11"/>
      <c r="AM178" s="40" t="s">
        <v>1082</v>
      </c>
      <c r="AN178" s="40" t="s">
        <v>1082</v>
      </c>
      <c r="AO178" s="40" t="s">
        <v>1082</v>
      </c>
      <c r="AP178" s="41"/>
      <c r="AQ178" s="2">
        <v>0</v>
      </c>
      <c r="AR178" s="1">
        <v>0</v>
      </c>
      <c r="AS178" s="1">
        <v>0</v>
      </c>
      <c r="AT178" s="2">
        <v>0</v>
      </c>
      <c r="AU178" s="2">
        <v>0</v>
      </c>
      <c r="AV178" s="41"/>
      <c r="AW178" s="1">
        <v>0</v>
      </c>
      <c r="AX178" s="1">
        <v>0</v>
      </c>
      <c r="AY178" s="1">
        <v>0</v>
      </c>
      <c r="AZ178" s="1">
        <v>0</v>
      </c>
      <c r="BA178" s="1">
        <v>0</v>
      </c>
      <c r="BB178" s="1">
        <v>0</v>
      </c>
      <c r="BC178" s="15">
        <v>0</v>
      </c>
      <c r="BD178" s="2">
        <v>0</v>
      </c>
      <c r="BE178" s="2">
        <v>0</v>
      </c>
      <c r="BF178" s="2">
        <v>0</v>
      </c>
      <c r="BG178" s="41"/>
      <c r="BH178" s="2">
        <v>0</v>
      </c>
      <c r="BI178" s="2">
        <v>0</v>
      </c>
      <c r="BJ178" s="2">
        <v>0</v>
      </c>
      <c r="BK178" s="15">
        <v>0</v>
      </c>
      <c r="BL178" s="15">
        <v>0</v>
      </c>
      <c r="BM178" s="1">
        <v>0</v>
      </c>
      <c r="BN178" s="41"/>
      <c r="BO178" s="22">
        <v>0</v>
      </c>
      <c r="BP178" s="15">
        <v>0</v>
      </c>
      <c r="BQ178" s="2">
        <v>0</v>
      </c>
      <c r="BR178" s="41"/>
      <c r="BS178" s="2">
        <v>0</v>
      </c>
      <c r="BT178" s="2">
        <v>0</v>
      </c>
      <c r="BU178" s="41"/>
      <c r="BV178" s="2">
        <v>0</v>
      </c>
      <c r="BW178" s="1">
        <v>0</v>
      </c>
      <c r="BX178" s="2">
        <v>0</v>
      </c>
      <c r="BY178" s="1">
        <v>0</v>
      </c>
      <c r="BZ178" s="41"/>
      <c r="CA178" s="2">
        <v>0</v>
      </c>
      <c r="CB178" s="15">
        <v>0</v>
      </c>
      <c r="CC178" s="1">
        <v>0</v>
      </c>
      <c r="CD178" s="15">
        <v>0</v>
      </c>
      <c r="CE178" s="41"/>
      <c r="CF178" s="2">
        <v>0</v>
      </c>
      <c r="CG178" s="42"/>
      <c r="CH178" s="2">
        <v>0</v>
      </c>
      <c r="CI178" s="41"/>
      <c r="CJ178" s="2">
        <v>0</v>
      </c>
      <c r="CK178" s="2">
        <v>0</v>
      </c>
      <c r="CL178" s="2">
        <v>0</v>
      </c>
      <c r="CM178" s="41"/>
      <c r="CN178" s="1">
        <v>0</v>
      </c>
      <c r="CO178" s="1">
        <v>0</v>
      </c>
      <c r="CP178" s="11"/>
      <c r="CQ178" s="2">
        <v>0</v>
      </c>
      <c r="CR178" s="1">
        <v>0</v>
      </c>
      <c r="CS178" s="41"/>
      <c r="CT178" s="2">
        <v>0</v>
      </c>
      <c r="CU178" s="2">
        <v>0</v>
      </c>
      <c r="CV178" s="10"/>
      <c r="CW178" s="2" t="s">
        <v>1082</v>
      </c>
      <c r="CX178" s="2" t="s">
        <v>1082</v>
      </c>
      <c r="CY178" s="2" t="s">
        <v>1082</v>
      </c>
      <c r="CZ178" s="41"/>
      <c r="DA178" s="41"/>
      <c r="DB178" s="2">
        <v>0</v>
      </c>
      <c r="DC178" s="2">
        <v>0</v>
      </c>
      <c r="DD178" s="2">
        <v>0</v>
      </c>
      <c r="DE178" s="2">
        <v>0</v>
      </c>
      <c r="DF178" s="2">
        <v>0</v>
      </c>
      <c r="DG178" s="2">
        <v>0</v>
      </c>
      <c r="DH178" s="41"/>
      <c r="DI178" s="2">
        <v>0</v>
      </c>
      <c r="DJ178" s="1" t="s">
        <v>1082</v>
      </c>
      <c r="DK178" s="2">
        <v>0</v>
      </c>
      <c r="DL178" s="2">
        <v>0</v>
      </c>
      <c r="DM178" s="15">
        <v>0</v>
      </c>
      <c r="DN178" s="41"/>
      <c r="DO178" s="2">
        <v>0</v>
      </c>
      <c r="DP178" s="2">
        <v>0</v>
      </c>
      <c r="DQ178" s="2">
        <v>0</v>
      </c>
      <c r="DR178" s="15">
        <v>0</v>
      </c>
      <c r="DS178" s="41"/>
      <c r="DT178" s="2">
        <v>0</v>
      </c>
      <c r="DU178" s="2">
        <v>0</v>
      </c>
      <c r="DV178" s="2">
        <v>0</v>
      </c>
      <c r="DW178" s="2">
        <v>0</v>
      </c>
      <c r="DX178" s="41"/>
      <c r="DY178" s="2">
        <v>0</v>
      </c>
      <c r="DZ178" s="1">
        <v>0</v>
      </c>
      <c r="EA178" s="41"/>
      <c r="EB178" s="15">
        <v>0</v>
      </c>
      <c r="EC178" s="41"/>
      <c r="ED178" s="15">
        <v>0</v>
      </c>
      <c r="EE178" s="15">
        <v>0</v>
      </c>
      <c r="EF178" s="15">
        <v>0</v>
      </c>
      <c r="EG178" s="15">
        <v>0</v>
      </c>
      <c r="EH178" s="15">
        <v>0</v>
      </c>
      <c r="EI178" s="2">
        <v>0</v>
      </c>
      <c r="EJ178" s="2">
        <v>0</v>
      </c>
      <c r="EK178" s="1">
        <v>0</v>
      </c>
      <c r="EL178" s="41"/>
      <c r="EM178" s="2">
        <v>0</v>
      </c>
      <c r="EN178" s="2">
        <v>0</v>
      </c>
      <c r="EO178" s="1">
        <v>0</v>
      </c>
      <c r="EP178" s="2">
        <v>0</v>
      </c>
      <c r="EQ178" s="2">
        <v>0</v>
      </c>
      <c r="ER178" s="2">
        <v>0</v>
      </c>
      <c r="ES178" s="2">
        <v>0</v>
      </c>
      <c r="ET178" s="2">
        <v>0</v>
      </c>
      <c r="EU178" s="1">
        <v>0</v>
      </c>
      <c r="EV178" s="1">
        <v>0</v>
      </c>
      <c r="EW178" s="1">
        <v>0</v>
      </c>
      <c r="EX178" s="2">
        <v>0</v>
      </c>
      <c r="EY178" s="2">
        <v>0</v>
      </c>
      <c r="EZ178" s="10"/>
      <c r="FA178" s="2">
        <v>0</v>
      </c>
      <c r="FB178" s="30">
        <v>0</v>
      </c>
      <c r="FC178" s="30">
        <v>0</v>
      </c>
      <c r="FD178" s="1">
        <v>0</v>
      </c>
      <c r="FE178" s="1">
        <v>0</v>
      </c>
      <c r="FF178" s="1">
        <v>0</v>
      </c>
      <c r="FG178" s="1">
        <v>0</v>
      </c>
      <c r="FH178" s="1">
        <v>0</v>
      </c>
      <c r="FI178" s="1">
        <v>0</v>
      </c>
      <c r="FJ178" s="1">
        <v>0</v>
      </c>
      <c r="FK178" s="1">
        <v>0</v>
      </c>
      <c r="FL178" s="1">
        <v>0</v>
      </c>
      <c r="FM178" s="1">
        <v>0</v>
      </c>
      <c r="FN178" s="1">
        <v>0</v>
      </c>
      <c r="FO178" s="1">
        <v>0</v>
      </c>
      <c r="FP178" s="1">
        <v>0</v>
      </c>
      <c r="FQ178" s="1">
        <v>0</v>
      </c>
      <c r="FR178" s="1">
        <v>0</v>
      </c>
      <c r="FS178" s="1">
        <v>0</v>
      </c>
      <c r="FT178" s="1">
        <v>0</v>
      </c>
      <c r="FU178" s="1">
        <v>0</v>
      </c>
      <c r="FV178" s="1">
        <v>0</v>
      </c>
      <c r="FW178" s="1">
        <v>0</v>
      </c>
    </row>
    <row r="179" spans="1:179" s="32" customFormat="1" ht="120" customHeight="1" x14ac:dyDescent="0.25">
      <c r="A179" s="35" t="s">
        <v>2414</v>
      </c>
      <c r="B179" s="1" t="s">
        <v>1578</v>
      </c>
      <c r="C179" s="1" t="s">
        <v>1579</v>
      </c>
      <c r="D179" s="1" t="s">
        <v>1030</v>
      </c>
      <c r="E179" s="2">
        <v>1</v>
      </c>
      <c r="F179" s="1" t="s">
        <v>1580</v>
      </c>
      <c r="G179" s="1">
        <v>2</v>
      </c>
      <c r="H179" s="7" t="s">
        <v>1581</v>
      </c>
      <c r="I179" s="17">
        <v>2007</v>
      </c>
      <c r="J179" s="1" t="s">
        <v>1582</v>
      </c>
      <c r="K179" s="17">
        <v>2009</v>
      </c>
      <c r="L179" s="16" t="s">
        <v>29</v>
      </c>
      <c r="M179" s="2">
        <v>1</v>
      </c>
      <c r="N179" s="2" t="s">
        <v>29</v>
      </c>
      <c r="O179" s="2" t="s">
        <v>29</v>
      </c>
      <c r="P179" s="2" t="s">
        <v>29</v>
      </c>
      <c r="Q179" s="2">
        <v>1</v>
      </c>
      <c r="R179" s="7" t="s">
        <v>1581</v>
      </c>
      <c r="S179" s="1" t="s">
        <v>1582</v>
      </c>
      <c r="T179" s="2" t="s">
        <v>29</v>
      </c>
      <c r="U179" s="2" t="s">
        <v>29</v>
      </c>
      <c r="V179" s="2" t="s">
        <v>2362</v>
      </c>
      <c r="W179" s="16" t="s">
        <v>43</v>
      </c>
      <c r="X179" s="16" t="s">
        <v>65</v>
      </c>
      <c r="Y179" s="2">
        <v>1</v>
      </c>
      <c r="Z179" s="10"/>
      <c r="AA179" s="10"/>
      <c r="AB179" s="2">
        <v>0</v>
      </c>
      <c r="AC179" s="2">
        <v>0</v>
      </c>
      <c r="AD179" s="2">
        <v>0</v>
      </c>
      <c r="AE179" s="1">
        <v>0</v>
      </c>
      <c r="AF179" s="1">
        <v>0</v>
      </c>
      <c r="AG179" s="1">
        <v>0</v>
      </c>
      <c r="AH179" s="1">
        <v>0</v>
      </c>
      <c r="AI179" s="11"/>
      <c r="AJ179" s="2">
        <v>0</v>
      </c>
      <c r="AK179" s="2">
        <v>0</v>
      </c>
      <c r="AL179" s="11"/>
      <c r="AM179" s="40">
        <v>0</v>
      </c>
      <c r="AN179" s="40">
        <v>0</v>
      </c>
      <c r="AO179" s="40">
        <v>0</v>
      </c>
      <c r="AP179" s="41"/>
      <c r="AQ179" s="2">
        <v>0</v>
      </c>
      <c r="AR179" s="1">
        <v>0</v>
      </c>
      <c r="AS179" s="1">
        <v>0</v>
      </c>
      <c r="AT179" s="2">
        <v>0</v>
      </c>
      <c r="AU179" s="2">
        <v>0</v>
      </c>
      <c r="AV179" s="41"/>
      <c r="AW179" s="1">
        <v>0</v>
      </c>
      <c r="AX179" s="1">
        <v>0</v>
      </c>
      <c r="AY179" s="1">
        <v>0</v>
      </c>
      <c r="AZ179" s="1">
        <v>0</v>
      </c>
      <c r="BA179" s="1">
        <v>0</v>
      </c>
      <c r="BB179" s="1">
        <v>0</v>
      </c>
      <c r="BC179" s="15">
        <v>0</v>
      </c>
      <c r="BD179" s="2">
        <v>0</v>
      </c>
      <c r="BE179" s="2">
        <v>0</v>
      </c>
      <c r="BF179" s="2">
        <v>0</v>
      </c>
      <c r="BG179" s="41"/>
      <c r="BH179" s="2">
        <v>0</v>
      </c>
      <c r="BI179" s="2">
        <v>0</v>
      </c>
      <c r="BJ179" s="2">
        <v>0</v>
      </c>
      <c r="BK179" s="15">
        <v>0</v>
      </c>
      <c r="BL179" s="15">
        <v>0</v>
      </c>
      <c r="BM179" s="1">
        <v>0</v>
      </c>
      <c r="BN179" s="41"/>
      <c r="BO179" s="22">
        <v>0</v>
      </c>
      <c r="BP179" s="15">
        <v>0</v>
      </c>
      <c r="BQ179" s="2">
        <v>0</v>
      </c>
      <c r="BR179" s="41"/>
      <c r="BS179" s="2">
        <v>0</v>
      </c>
      <c r="BT179" s="2">
        <v>0</v>
      </c>
      <c r="BU179" s="41"/>
      <c r="BV179" s="2">
        <v>0</v>
      </c>
      <c r="BW179" s="1">
        <v>0</v>
      </c>
      <c r="BX179" s="2">
        <v>0</v>
      </c>
      <c r="BY179" s="1">
        <v>0</v>
      </c>
      <c r="BZ179" s="41"/>
      <c r="CA179" s="2">
        <v>0</v>
      </c>
      <c r="CB179" s="15">
        <v>0</v>
      </c>
      <c r="CC179" s="1">
        <v>0</v>
      </c>
      <c r="CD179" s="15">
        <v>0</v>
      </c>
      <c r="CE179" s="41"/>
      <c r="CF179" s="2">
        <v>0</v>
      </c>
      <c r="CG179" s="42"/>
      <c r="CH179" s="2">
        <v>0</v>
      </c>
      <c r="CI179" s="41"/>
      <c r="CJ179" s="2">
        <v>0</v>
      </c>
      <c r="CK179" s="2">
        <v>0</v>
      </c>
      <c r="CL179" s="2">
        <v>0</v>
      </c>
      <c r="CM179" s="41"/>
      <c r="CN179" s="1">
        <v>0</v>
      </c>
      <c r="CO179" s="1">
        <v>0</v>
      </c>
      <c r="CP179" s="11"/>
      <c r="CQ179" s="2">
        <v>0</v>
      </c>
      <c r="CR179" s="1">
        <v>0</v>
      </c>
      <c r="CS179" s="41"/>
      <c r="CT179" s="2">
        <v>0</v>
      </c>
      <c r="CU179" s="2">
        <v>0</v>
      </c>
      <c r="CV179" s="10"/>
      <c r="CW179" s="2">
        <v>0</v>
      </c>
      <c r="CX179" s="2">
        <v>0</v>
      </c>
      <c r="CY179" s="2">
        <v>0</v>
      </c>
      <c r="CZ179" s="41"/>
      <c r="DA179" s="41"/>
      <c r="DB179" s="2">
        <v>0</v>
      </c>
      <c r="DC179" s="2">
        <v>0</v>
      </c>
      <c r="DD179" s="2">
        <v>0</v>
      </c>
      <c r="DE179" s="2">
        <v>0</v>
      </c>
      <c r="DF179" s="2">
        <v>0</v>
      </c>
      <c r="DG179" s="2">
        <v>0</v>
      </c>
      <c r="DH179" s="41"/>
      <c r="DI179" s="2">
        <v>0</v>
      </c>
      <c r="DJ179" s="2">
        <v>0</v>
      </c>
      <c r="DK179" s="2">
        <v>0</v>
      </c>
      <c r="DL179" s="2">
        <v>0</v>
      </c>
      <c r="DM179" s="15">
        <v>0</v>
      </c>
      <c r="DN179" s="41"/>
      <c r="DO179" s="2">
        <v>0</v>
      </c>
      <c r="DP179" s="2">
        <v>0</v>
      </c>
      <c r="DQ179" s="2">
        <v>0</v>
      </c>
      <c r="DR179" s="15">
        <v>0</v>
      </c>
      <c r="DS179" s="41"/>
      <c r="DT179" s="2">
        <v>0</v>
      </c>
      <c r="DU179" s="2">
        <v>0</v>
      </c>
      <c r="DV179" s="2">
        <v>0</v>
      </c>
      <c r="DW179" s="2">
        <v>0</v>
      </c>
      <c r="DX179" s="41"/>
      <c r="DY179" s="2">
        <v>0</v>
      </c>
      <c r="DZ179" s="1">
        <v>0</v>
      </c>
      <c r="EA179" s="41"/>
      <c r="EB179" s="15">
        <v>0</v>
      </c>
      <c r="EC179" s="41"/>
      <c r="ED179" s="15">
        <v>0</v>
      </c>
      <c r="EE179" s="15">
        <v>0</v>
      </c>
      <c r="EF179" s="15">
        <v>0</v>
      </c>
      <c r="EG179" s="15">
        <v>0</v>
      </c>
      <c r="EH179" s="15">
        <v>0</v>
      </c>
      <c r="EI179" s="2">
        <v>0</v>
      </c>
      <c r="EJ179" s="2">
        <v>0</v>
      </c>
      <c r="EK179" s="1">
        <v>0</v>
      </c>
      <c r="EL179" s="41"/>
      <c r="EM179" s="2">
        <v>0</v>
      </c>
      <c r="EN179" s="2">
        <v>0</v>
      </c>
      <c r="EO179" s="1">
        <v>0</v>
      </c>
      <c r="EP179" s="2">
        <v>0</v>
      </c>
      <c r="EQ179" s="2">
        <v>0</v>
      </c>
      <c r="ER179" s="2">
        <v>0</v>
      </c>
      <c r="ES179" s="2">
        <v>0</v>
      </c>
      <c r="ET179" s="2">
        <v>0</v>
      </c>
      <c r="EU179" s="2">
        <v>0</v>
      </c>
      <c r="EV179" s="2">
        <v>0</v>
      </c>
      <c r="EW179" s="2">
        <v>0</v>
      </c>
      <c r="EX179" s="2">
        <v>0</v>
      </c>
      <c r="EY179" s="2">
        <v>0</v>
      </c>
      <c r="EZ179" s="10"/>
      <c r="FA179" s="2">
        <v>0</v>
      </c>
      <c r="FB179" s="2">
        <v>0</v>
      </c>
      <c r="FC179" s="2">
        <v>0</v>
      </c>
      <c r="FD179" s="2">
        <v>0</v>
      </c>
      <c r="FE179" s="2">
        <v>0</v>
      </c>
      <c r="FF179" s="2">
        <v>0</v>
      </c>
      <c r="FG179" s="2">
        <v>0</v>
      </c>
      <c r="FH179" s="2">
        <v>0</v>
      </c>
      <c r="FI179" s="2">
        <v>0</v>
      </c>
      <c r="FJ179" s="2">
        <v>0</v>
      </c>
      <c r="FK179" s="2">
        <v>0</v>
      </c>
      <c r="FL179" s="2">
        <v>0</v>
      </c>
      <c r="FM179" s="2">
        <v>0</v>
      </c>
      <c r="FN179" s="2">
        <v>0</v>
      </c>
      <c r="FO179" s="2">
        <v>0</v>
      </c>
      <c r="FP179" s="2">
        <v>0</v>
      </c>
      <c r="FQ179" s="2">
        <v>0</v>
      </c>
      <c r="FR179" s="2">
        <v>0</v>
      </c>
      <c r="FS179" s="2">
        <v>0</v>
      </c>
      <c r="FT179" s="2">
        <v>0</v>
      </c>
      <c r="FU179" s="2">
        <v>0</v>
      </c>
      <c r="FV179" s="2">
        <v>0</v>
      </c>
      <c r="FW179" s="2">
        <v>0</v>
      </c>
    </row>
    <row r="180" spans="1:179" s="31" customFormat="1" ht="120" customHeight="1" x14ac:dyDescent="0.25">
      <c r="A180" s="35" t="s">
        <v>2415</v>
      </c>
      <c r="B180" s="1" t="s">
        <v>1583</v>
      </c>
      <c r="C180" s="1" t="s">
        <v>1584</v>
      </c>
      <c r="D180" s="1" t="s">
        <v>34</v>
      </c>
      <c r="E180" s="2">
        <v>1</v>
      </c>
      <c r="F180" s="1" t="s">
        <v>1585</v>
      </c>
      <c r="G180" s="1">
        <v>2</v>
      </c>
      <c r="H180" s="7" t="s">
        <v>1586</v>
      </c>
      <c r="I180" s="17">
        <v>2007</v>
      </c>
      <c r="J180" s="1" t="s">
        <v>1587</v>
      </c>
      <c r="K180" s="17">
        <v>2008</v>
      </c>
      <c r="L180" s="16" t="s">
        <v>29</v>
      </c>
      <c r="M180" s="2">
        <v>1</v>
      </c>
      <c r="N180" s="2" t="s">
        <v>29</v>
      </c>
      <c r="O180" s="2" t="s">
        <v>29</v>
      </c>
      <c r="P180" s="2" t="s">
        <v>29</v>
      </c>
      <c r="Q180" s="2" t="s">
        <v>29</v>
      </c>
      <c r="R180" s="2" t="s">
        <v>29</v>
      </c>
      <c r="S180" s="2" t="s">
        <v>29</v>
      </c>
      <c r="T180" s="2" t="s">
        <v>29</v>
      </c>
      <c r="U180" s="2" t="s">
        <v>29</v>
      </c>
      <c r="V180" s="35" t="s">
        <v>29</v>
      </c>
      <c r="W180" s="1" t="s">
        <v>51</v>
      </c>
      <c r="X180" s="1" t="s">
        <v>31</v>
      </c>
      <c r="Y180" s="2">
        <v>1</v>
      </c>
      <c r="Z180" s="10"/>
      <c r="AA180" s="10"/>
      <c r="AB180" s="2">
        <v>1</v>
      </c>
      <c r="AC180" s="2">
        <v>0</v>
      </c>
      <c r="AD180" s="2">
        <v>0</v>
      </c>
      <c r="AE180" s="1">
        <v>0</v>
      </c>
      <c r="AF180" s="1">
        <v>0</v>
      </c>
      <c r="AG180" s="1">
        <v>0</v>
      </c>
      <c r="AH180" s="1">
        <v>0</v>
      </c>
      <c r="AI180" s="11"/>
      <c r="AJ180" s="2">
        <v>0</v>
      </c>
      <c r="AK180" s="2">
        <v>0</v>
      </c>
      <c r="AL180" s="11"/>
      <c r="AM180" s="40" t="s">
        <v>1082</v>
      </c>
      <c r="AN180" s="40" t="s">
        <v>1082</v>
      </c>
      <c r="AO180" s="40" t="s">
        <v>1082</v>
      </c>
      <c r="AP180" s="41"/>
      <c r="AQ180" s="2">
        <v>0</v>
      </c>
      <c r="AR180" s="1">
        <v>0</v>
      </c>
      <c r="AS180" s="1">
        <v>0</v>
      </c>
      <c r="AT180" s="2">
        <v>0</v>
      </c>
      <c r="AU180" s="2">
        <v>0</v>
      </c>
      <c r="AV180" s="41"/>
      <c r="AW180" s="1">
        <v>0</v>
      </c>
      <c r="AX180" s="1">
        <v>0</v>
      </c>
      <c r="AY180" s="1">
        <v>0</v>
      </c>
      <c r="AZ180" s="1">
        <v>0</v>
      </c>
      <c r="BA180" s="1">
        <v>0</v>
      </c>
      <c r="BB180" s="1">
        <v>0</v>
      </c>
      <c r="BC180" s="15">
        <v>0</v>
      </c>
      <c r="BD180" s="2">
        <v>0</v>
      </c>
      <c r="BE180" s="2">
        <v>0</v>
      </c>
      <c r="BF180" s="2">
        <v>0</v>
      </c>
      <c r="BG180" s="41"/>
      <c r="BH180" s="2">
        <v>0</v>
      </c>
      <c r="BI180" s="2">
        <v>0</v>
      </c>
      <c r="BJ180" s="2">
        <v>0</v>
      </c>
      <c r="BK180" s="15">
        <v>0</v>
      </c>
      <c r="BL180" s="15">
        <v>0</v>
      </c>
      <c r="BM180" s="1">
        <v>0</v>
      </c>
      <c r="BN180" s="41"/>
      <c r="BO180" s="22">
        <v>0</v>
      </c>
      <c r="BP180" s="15">
        <v>0</v>
      </c>
      <c r="BQ180" s="2">
        <v>0</v>
      </c>
      <c r="BR180" s="41"/>
      <c r="BS180" s="2">
        <v>0</v>
      </c>
      <c r="BT180" s="2">
        <v>0</v>
      </c>
      <c r="BU180" s="41"/>
      <c r="BV180" s="2">
        <v>0</v>
      </c>
      <c r="BW180" s="1">
        <v>0</v>
      </c>
      <c r="BX180" s="2">
        <v>0</v>
      </c>
      <c r="BY180" s="1">
        <v>0</v>
      </c>
      <c r="BZ180" s="41"/>
      <c r="CA180" s="2">
        <v>0</v>
      </c>
      <c r="CB180" s="15">
        <v>0</v>
      </c>
      <c r="CC180" s="1">
        <v>0</v>
      </c>
      <c r="CD180" s="15">
        <v>0</v>
      </c>
      <c r="CE180" s="41"/>
      <c r="CF180" s="2">
        <v>0</v>
      </c>
      <c r="CG180" s="42"/>
      <c r="CH180" s="2">
        <v>0</v>
      </c>
      <c r="CI180" s="41"/>
      <c r="CJ180" s="23">
        <v>2</v>
      </c>
      <c r="CK180" s="2">
        <v>0</v>
      </c>
      <c r="CL180" s="2">
        <v>0</v>
      </c>
      <c r="CM180" s="41"/>
      <c r="CN180" s="1">
        <v>0</v>
      </c>
      <c r="CO180" s="1">
        <v>0</v>
      </c>
      <c r="CP180" s="11"/>
      <c r="CQ180" s="2">
        <v>0</v>
      </c>
      <c r="CR180" s="1">
        <v>0</v>
      </c>
      <c r="CS180" s="41"/>
      <c r="CT180" s="2">
        <v>0</v>
      </c>
      <c r="CU180" s="2">
        <v>0</v>
      </c>
      <c r="CV180" s="10"/>
      <c r="CW180" s="2">
        <v>0</v>
      </c>
      <c r="CX180" s="2">
        <v>0</v>
      </c>
      <c r="CY180" s="2">
        <v>0</v>
      </c>
      <c r="CZ180" s="41"/>
      <c r="DA180" s="41"/>
      <c r="DB180" s="2">
        <v>0</v>
      </c>
      <c r="DC180" s="2">
        <v>0</v>
      </c>
      <c r="DD180" s="2">
        <v>0</v>
      </c>
      <c r="DE180" s="2">
        <v>0</v>
      </c>
      <c r="DF180" s="2">
        <v>0</v>
      </c>
      <c r="DG180" s="2">
        <v>0</v>
      </c>
      <c r="DH180" s="41"/>
      <c r="DI180" s="2">
        <v>0</v>
      </c>
      <c r="DJ180" s="1" t="s">
        <v>1082</v>
      </c>
      <c r="DK180" s="2">
        <v>0</v>
      </c>
      <c r="DL180" s="2">
        <v>0</v>
      </c>
      <c r="DM180" s="15">
        <v>0</v>
      </c>
      <c r="DN180" s="41"/>
      <c r="DO180" s="2">
        <v>0</v>
      </c>
      <c r="DP180" s="2">
        <v>0</v>
      </c>
      <c r="DQ180" s="2">
        <v>0</v>
      </c>
      <c r="DR180" s="15">
        <v>0</v>
      </c>
      <c r="DS180" s="41"/>
      <c r="DT180" s="2">
        <v>0</v>
      </c>
      <c r="DU180" s="2">
        <v>0</v>
      </c>
      <c r="DV180" s="2">
        <v>0</v>
      </c>
      <c r="DW180" s="2">
        <v>0</v>
      </c>
      <c r="DX180" s="41"/>
      <c r="DY180" s="2">
        <v>0</v>
      </c>
      <c r="DZ180" s="1">
        <v>0</v>
      </c>
      <c r="EA180" s="41"/>
      <c r="EB180" s="15">
        <v>0</v>
      </c>
      <c r="EC180" s="41"/>
      <c r="ED180" s="15">
        <v>0</v>
      </c>
      <c r="EE180" s="15">
        <v>0</v>
      </c>
      <c r="EF180" s="15">
        <v>0</v>
      </c>
      <c r="EG180" s="15">
        <v>0</v>
      </c>
      <c r="EH180" s="15">
        <v>0</v>
      </c>
      <c r="EI180" s="2">
        <v>0</v>
      </c>
      <c r="EJ180" s="2">
        <v>0</v>
      </c>
      <c r="EK180" s="1">
        <v>0</v>
      </c>
      <c r="EL180" s="41"/>
      <c r="EM180" s="2">
        <v>0</v>
      </c>
      <c r="EN180" s="2">
        <v>0</v>
      </c>
      <c r="EO180" s="1">
        <v>0</v>
      </c>
      <c r="EP180" s="2">
        <v>0</v>
      </c>
      <c r="EQ180" s="2">
        <v>0</v>
      </c>
      <c r="ER180" s="2">
        <v>0</v>
      </c>
      <c r="ES180" s="2">
        <v>0</v>
      </c>
      <c r="ET180" s="2">
        <v>0</v>
      </c>
      <c r="EU180" s="1">
        <v>0</v>
      </c>
      <c r="EV180" s="1">
        <v>0</v>
      </c>
      <c r="EW180" s="1">
        <v>0</v>
      </c>
      <c r="EX180" s="2">
        <v>0</v>
      </c>
      <c r="EY180" s="2">
        <v>0</v>
      </c>
      <c r="EZ180" s="10"/>
      <c r="FA180" s="2">
        <v>0</v>
      </c>
      <c r="FB180" s="30">
        <v>0</v>
      </c>
      <c r="FC180" s="30">
        <v>0</v>
      </c>
      <c r="FD180" s="1">
        <v>0</v>
      </c>
      <c r="FE180" s="1">
        <v>0</v>
      </c>
      <c r="FF180" s="1">
        <v>0</v>
      </c>
      <c r="FG180" s="1">
        <v>0</v>
      </c>
      <c r="FH180" s="1">
        <v>0</v>
      </c>
      <c r="FI180" s="1">
        <v>0</v>
      </c>
      <c r="FJ180" s="1">
        <v>0</v>
      </c>
      <c r="FK180" s="1">
        <v>0</v>
      </c>
      <c r="FL180" s="1">
        <v>0</v>
      </c>
      <c r="FM180" s="1">
        <v>0</v>
      </c>
      <c r="FN180" s="1">
        <v>0</v>
      </c>
      <c r="FO180" s="1">
        <v>0</v>
      </c>
      <c r="FP180" s="1">
        <v>0</v>
      </c>
      <c r="FQ180" s="1">
        <v>0</v>
      </c>
      <c r="FR180" s="1">
        <v>0</v>
      </c>
      <c r="FS180" s="1">
        <v>0</v>
      </c>
      <c r="FT180" s="1">
        <v>0</v>
      </c>
      <c r="FU180" s="1">
        <v>0</v>
      </c>
      <c r="FV180" s="1">
        <v>0</v>
      </c>
      <c r="FW180" s="1">
        <v>0</v>
      </c>
    </row>
    <row r="181" spans="1:179" s="31" customFormat="1" ht="120" customHeight="1" x14ac:dyDescent="0.25">
      <c r="A181" s="35" t="s">
        <v>2417</v>
      </c>
      <c r="B181" s="1" t="s">
        <v>1588</v>
      </c>
      <c r="C181" s="1" t="s">
        <v>1589</v>
      </c>
      <c r="D181" s="1" t="s">
        <v>1132</v>
      </c>
      <c r="E181" s="2">
        <v>6</v>
      </c>
      <c r="F181" s="1" t="s">
        <v>1590</v>
      </c>
      <c r="G181" s="1">
        <v>2</v>
      </c>
      <c r="H181" s="7" t="s">
        <v>1586</v>
      </c>
      <c r="I181" s="17">
        <v>2007</v>
      </c>
      <c r="J181" s="7">
        <v>39264</v>
      </c>
      <c r="K181" s="17">
        <v>2007</v>
      </c>
      <c r="L181" s="16" t="s">
        <v>29</v>
      </c>
      <c r="M181" s="2">
        <v>1</v>
      </c>
      <c r="N181" s="2" t="s">
        <v>29</v>
      </c>
      <c r="O181" s="2" t="s">
        <v>29</v>
      </c>
      <c r="P181" s="2" t="s">
        <v>29</v>
      </c>
      <c r="Q181" s="2" t="s">
        <v>29</v>
      </c>
      <c r="R181" s="2" t="s">
        <v>29</v>
      </c>
      <c r="S181" s="2" t="s">
        <v>29</v>
      </c>
      <c r="T181" s="2" t="s">
        <v>29</v>
      </c>
      <c r="U181" s="2" t="s">
        <v>29</v>
      </c>
      <c r="V181" s="35" t="s">
        <v>29</v>
      </c>
      <c r="W181" s="1" t="s">
        <v>1010</v>
      </c>
      <c r="X181" s="1" t="s">
        <v>31</v>
      </c>
      <c r="Y181" s="2">
        <v>1</v>
      </c>
      <c r="Z181" s="10"/>
      <c r="AA181" s="10"/>
      <c r="AB181" s="2">
        <v>0</v>
      </c>
      <c r="AC181" s="2">
        <v>0</v>
      </c>
      <c r="AD181" s="2">
        <v>0</v>
      </c>
      <c r="AE181" s="1">
        <v>0</v>
      </c>
      <c r="AF181" s="1">
        <v>0</v>
      </c>
      <c r="AG181" s="1">
        <v>0</v>
      </c>
      <c r="AH181" s="1">
        <v>0</v>
      </c>
      <c r="AI181" s="11"/>
      <c r="AJ181" s="2">
        <v>0</v>
      </c>
      <c r="AK181" s="2">
        <v>0</v>
      </c>
      <c r="AL181" s="11"/>
      <c r="AM181" s="40">
        <v>0</v>
      </c>
      <c r="AN181" s="40">
        <v>0</v>
      </c>
      <c r="AO181" s="40">
        <v>0</v>
      </c>
      <c r="AP181" s="41"/>
      <c r="AQ181" s="2">
        <v>0</v>
      </c>
      <c r="AR181" s="1">
        <v>0</v>
      </c>
      <c r="AS181" s="1">
        <v>0</v>
      </c>
      <c r="AT181" s="2">
        <v>0</v>
      </c>
      <c r="AU181" s="2">
        <v>0</v>
      </c>
      <c r="AV181" s="41"/>
      <c r="AW181" s="1">
        <v>0</v>
      </c>
      <c r="AX181" s="1">
        <v>0</v>
      </c>
      <c r="AY181" s="1">
        <v>0</v>
      </c>
      <c r="AZ181" s="1">
        <v>0</v>
      </c>
      <c r="BA181" s="1">
        <v>0</v>
      </c>
      <c r="BB181" s="1">
        <v>0</v>
      </c>
      <c r="BC181" s="15">
        <v>0</v>
      </c>
      <c r="BD181" s="2">
        <v>0</v>
      </c>
      <c r="BE181" s="2">
        <v>0</v>
      </c>
      <c r="BF181" s="2">
        <v>0</v>
      </c>
      <c r="BG181" s="41"/>
      <c r="BH181" s="2">
        <v>0</v>
      </c>
      <c r="BI181" s="2">
        <v>0</v>
      </c>
      <c r="BJ181" s="2">
        <v>0</v>
      </c>
      <c r="BK181" s="15">
        <v>0</v>
      </c>
      <c r="BL181" s="15">
        <v>0</v>
      </c>
      <c r="BM181" s="1">
        <v>0</v>
      </c>
      <c r="BN181" s="41"/>
      <c r="BO181" s="22">
        <v>0</v>
      </c>
      <c r="BP181" s="15">
        <v>0</v>
      </c>
      <c r="BQ181" s="2">
        <v>0</v>
      </c>
      <c r="BR181" s="41"/>
      <c r="BS181" s="2">
        <v>0</v>
      </c>
      <c r="BT181" s="2">
        <v>0</v>
      </c>
      <c r="BU181" s="41"/>
      <c r="BV181" s="2">
        <v>0</v>
      </c>
      <c r="BW181" s="1">
        <v>0</v>
      </c>
      <c r="BX181" s="2">
        <v>0</v>
      </c>
      <c r="BY181" s="1">
        <v>0</v>
      </c>
      <c r="BZ181" s="41"/>
      <c r="CA181" s="2">
        <v>0</v>
      </c>
      <c r="CB181" s="15">
        <v>0</v>
      </c>
      <c r="CC181" s="1">
        <v>0</v>
      </c>
      <c r="CD181" s="15">
        <v>0</v>
      </c>
      <c r="CE181" s="41"/>
      <c r="CF181" s="2">
        <v>0</v>
      </c>
      <c r="CG181" s="42"/>
      <c r="CH181" s="2">
        <v>0</v>
      </c>
      <c r="CI181" s="41"/>
      <c r="CJ181" s="2">
        <v>0</v>
      </c>
      <c r="CK181" s="2">
        <v>0</v>
      </c>
      <c r="CL181" s="2">
        <v>0</v>
      </c>
      <c r="CM181" s="41"/>
      <c r="CN181" s="1">
        <v>0</v>
      </c>
      <c r="CO181" s="1">
        <v>0</v>
      </c>
      <c r="CP181" s="11"/>
      <c r="CQ181" s="2">
        <v>0</v>
      </c>
      <c r="CR181" s="1">
        <v>0</v>
      </c>
      <c r="CS181" s="41"/>
      <c r="CT181" s="2">
        <v>0</v>
      </c>
      <c r="CU181" s="2">
        <v>0</v>
      </c>
      <c r="CV181" s="10"/>
      <c r="CW181" s="2">
        <v>0</v>
      </c>
      <c r="CX181" s="2">
        <v>0</v>
      </c>
      <c r="CY181" s="2">
        <v>0</v>
      </c>
      <c r="CZ181" s="41"/>
      <c r="DA181" s="41"/>
      <c r="DB181" s="2">
        <v>0</v>
      </c>
      <c r="DC181" s="2">
        <v>0</v>
      </c>
      <c r="DD181" s="2">
        <v>0</v>
      </c>
      <c r="DE181" s="2">
        <v>0</v>
      </c>
      <c r="DF181" s="2">
        <v>0</v>
      </c>
      <c r="DG181" s="2">
        <v>0</v>
      </c>
      <c r="DH181" s="41"/>
      <c r="DI181" s="2">
        <v>0</v>
      </c>
      <c r="DJ181" s="1" t="s">
        <v>1082</v>
      </c>
      <c r="DK181" s="2">
        <v>0</v>
      </c>
      <c r="DL181" s="2">
        <v>0</v>
      </c>
      <c r="DM181" s="15">
        <v>0</v>
      </c>
      <c r="DN181" s="41"/>
      <c r="DO181" s="2">
        <v>0</v>
      </c>
      <c r="DP181" s="2">
        <v>0</v>
      </c>
      <c r="DQ181" s="2">
        <v>0</v>
      </c>
      <c r="DR181" s="15">
        <v>0</v>
      </c>
      <c r="DS181" s="41"/>
      <c r="DT181" s="2">
        <v>0</v>
      </c>
      <c r="DU181" s="2">
        <v>0</v>
      </c>
      <c r="DV181" s="2">
        <v>0</v>
      </c>
      <c r="DW181" s="2">
        <v>0</v>
      </c>
      <c r="DX181" s="41"/>
      <c r="DY181" s="2">
        <v>0</v>
      </c>
      <c r="DZ181" s="1">
        <v>0</v>
      </c>
      <c r="EA181" s="41"/>
      <c r="EB181" s="15">
        <v>0</v>
      </c>
      <c r="EC181" s="41"/>
      <c r="ED181" s="15">
        <v>0</v>
      </c>
      <c r="EE181" s="15">
        <v>0</v>
      </c>
      <c r="EF181" s="15">
        <v>0</v>
      </c>
      <c r="EG181" s="15">
        <v>0</v>
      </c>
      <c r="EH181" s="15">
        <v>0</v>
      </c>
      <c r="EI181" s="2">
        <v>0</v>
      </c>
      <c r="EJ181" s="2">
        <v>0</v>
      </c>
      <c r="EK181" s="1">
        <v>0</v>
      </c>
      <c r="EL181" s="41"/>
      <c r="EM181" s="2">
        <v>0</v>
      </c>
      <c r="EN181" s="2">
        <v>0</v>
      </c>
      <c r="EO181" s="1">
        <v>0</v>
      </c>
      <c r="EP181" s="2">
        <v>0</v>
      </c>
      <c r="EQ181" s="2">
        <v>0</v>
      </c>
      <c r="ER181" s="2">
        <v>0</v>
      </c>
      <c r="ES181" s="2" t="s">
        <v>1082</v>
      </c>
      <c r="ET181" s="2">
        <v>0</v>
      </c>
      <c r="EU181" s="1" t="s">
        <v>1082</v>
      </c>
      <c r="EV181" s="1" t="s">
        <v>1082</v>
      </c>
      <c r="EW181" s="1" t="s">
        <v>1082</v>
      </c>
      <c r="EX181" s="2">
        <v>0</v>
      </c>
      <c r="EY181" s="2">
        <v>0</v>
      </c>
      <c r="EZ181" s="10"/>
      <c r="FA181" s="2">
        <v>0</v>
      </c>
      <c r="FB181" s="30">
        <v>0</v>
      </c>
      <c r="FC181" s="30">
        <v>0</v>
      </c>
      <c r="FD181" s="1" t="s">
        <v>1082</v>
      </c>
      <c r="FE181" s="1" t="s">
        <v>1082</v>
      </c>
      <c r="FF181" s="1" t="s">
        <v>1082</v>
      </c>
      <c r="FG181" s="1" t="s">
        <v>1082</v>
      </c>
      <c r="FH181" s="1" t="s">
        <v>1082</v>
      </c>
      <c r="FI181" s="1" t="s">
        <v>1082</v>
      </c>
      <c r="FJ181" s="1" t="s">
        <v>1082</v>
      </c>
      <c r="FK181" s="1" t="s">
        <v>1082</v>
      </c>
      <c r="FL181" s="1" t="s">
        <v>1082</v>
      </c>
      <c r="FM181" s="1" t="s">
        <v>1082</v>
      </c>
      <c r="FN181" s="1" t="s">
        <v>1082</v>
      </c>
      <c r="FO181" s="1" t="s">
        <v>1082</v>
      </c>
      <c r="FP181" s="1" t="s">
        <v>1082</v>
      </c>
      <c r="FQ181" s="1" t="s">
        <v>1082</v>
      </c>
      <c r="FR181" s="1" t="s">
        <v>1082</v>
      </c>
      <c r="FS181" s="1" t="s">
        <v>1082</v>
      </c>
      <c r="FT181" s="1" t="s">
        <v>1082</v>
      </c>
      <c r="FU181" s="1" t="s">
        <v>1082</v>
      </c>
      <c r="FV181" s="1" t="s">
        <v>1082</v>
      </c>
      <c r="FW181" s="1" t="s">
        <v>1082</v>
      </c>
    </row>
    <row r="182" spans="1:179" ht="120" customHeight="1" x14ac:dyDescent="0.25">
      <c r="A182" s="35" t="s">
        <v>2406</v>
      </c>
      <c r="B182" s="83" t="s">
        <v>462</v>
      </c>
      <c r="C182" s="75" t="s">
        <v>463</v>
      </c>
      <c r="D182" s="83" t="s">
        <v>434</v>
      </c>
      <c r="E182" s="83">
        <v>1</v>
      </c>
      <c r="F182" s="83" t="s">
        <v>464</v>
      </c>
      <c r="G182" s="75">
        <v>1</v>
      </c>
      <c r="H182" s="76" t="s">
        <v>465</v>
      </c>
      <c r="I182" s="77">
        <v>2007</v>
      </c>
      <c r="J182" s="76" t="s">
        <v>466</v>
      </c>
      <c r="K182" s="77">
        <v>2012</v>
      </c>
      <c r="L182" s="90" t="s">
        <v>29</v>
      </c>
      <c r="M182" s="83">
        <v>1</v>
      </c>
      <c r="N182" s="83" t="s">
        <v>29</v>
      </c>
      <c r="O182" s="83" t="s">
        <v>29</v>
      </c>
      <c r="P182" s="83" t="s">
        <v>29</v>
      </c>
      <c r="Q182" s="2" t="s">
        <v>29</v>
      </c>
      <c r="R182" s="83" t="s">
        <v>29</v>
      </c>
      <c r="S182" s="83" t="s">
        <v>29</v>
      </c>
      <c r="T182" s="83" t="s">
        <v>29</v>
      </c>
      <c r="U182" s="83" t="s">
        <v>29</v>
      </c>
      <c r="V182" s="35" t="s">
        <v>29</v>
      </c>
      <c r="W182" s="83" t="s">
        <v>43</v>
      </c>
      <c r="X182" s="83" t="s">
        <v>44</v>
      </c>
      <c r="Y182" s="83">
        <v>1</v>
      </c>
      <c r="Z182" s="91"/>
      <c r="AA182" s="91"/>
      <c r="AB182" s="83">
        <v>1</v>
      </c>
      <c r="AC182" s="83">
        <v>1</v>
      </c>
      <c r="AD182" s="83">
        <v>0</v>
      </c>
      <c r="AE182" s="86">
        <v>2</v>
      </c>
      <c r="AF182" s="86">
        <v>2</v>
      </c>
      <c r="AG182" s="94">
        <v>1</v>
      </c>
      <c r="AH182" s="94">
        <v>1</v>
      </c>
      <c r="AI182" s="87"/>
      <c r="AJ182" s="109">
        <v>1</v>
      </c>
      <c r="AK182" s="109">
        <v>1</v>
      </c>
      <c r="AL182" s="87"/>
      <c r="AM182" s="93">
        <v>0</v>
      </c>
      <c r="AN182" s="92">
        <v>2</v>
      </c>
      <c r="AO182" s="92">
        <v>2</v>
      </c>
      <c r="AP182" s="78"/>
      <c r="AQ182" s="83">
        <v>0</v>
      </c>
      <c r="AR182" s="86">
        <v>2</v>
      </c>
      <c r="AS182" s="95">
        <v>1</v>
      </c>
      <c r="AT182" s="83">
        <v>0</v>
      </c>
      <c r="AU182" s="94">
        <v>1</v>
      </c>
      <c r="AV182" s="78"/>
      <c r="AW182" s="95">
        <v>1</v>
      </c>
      <c r="AX182" s="75">
        <v>0</v>
      </c>
      <c r="AY182" s="75">
        <v>1</v>
      </c>
      <c r="AZ182" s="75">
        <v>0</v>
      </c>
      <c r="BA182" s="75">
        <v>0</v>
      </c>
      <c r="BB182" s="75">
        <v>0</v>
      </c>
      <c r="BC182" s="95">
        <v>1</v>
      </c>
      <c r="BD182" s="95">
        <v>1</v>
      </c>
      <c r="BE182" s="86">
        <v>2</v>
      </c>
      <c r="BF182" s="95">
        <v>0</v>
      </c>
      <c r="BG182" s="78"/>
      <c r="BH182" s="125">
        <v>1</v>
      </c>
      <c r="BI182" s="83">
        <v>0</v>
      </c>
      <c r="BJ182" s="83">
        <v>0</v>
      </c>
      <c r="BK182" s="15" t="s">
        <v>1082</v>
      </c>
      <c r="BL182" s="15" t="s">
        <v>1082</v>
      </c>
      <c r="BM182" s="94">
        <v>1</v>
      </c>
      <c r="BN182" s="78"/>
      <c r="BO182" s="75">
        <v>0</v>
      </c>
      <c r="BP182" s="15" t="s">
        <v>1082</v>
      </c>
      <c r="BQ182" s="94">
        <v>1</v>
      </c>
      <c r="BR182" s="78"/>
      <c r="BS182" s="94">
        <v>1</v>
      </c>
      <c r="BT182" s="83">
        <v>0</v>
      </c>
      <c r="BU182" s="78"/>
      <c r="BV182" s="83">
        <v>0</v>
      </c>
      <c r="BW182" s="75">
        <v>0</v>
      </c>
      <c r="BX182" s="83">
        <v>0</v>
      </c>
      <c r="BY182" s="1">
        <v>0</v>
      </c>
      <c r="BZ182" s="78"/>
      <c r="CA182" s="83">
        <v>0</v>
      </c>
      <c r="CB182" s="15" t="s">
        <v>1082</v>
      </c>
      <c r="CC182" s="1">
        <v>0</v>
      </c>
      <c r="CD182" s="15" t="s">
        <v>1082</v>
      </c>
      <c r="CE182" s="78"/>
      <c r="CF182" s="94">
        <v>1</v>
      </c>
      <c r="CG182" s="79"/>
      <c r="CH182" s="94">
        <v>1</v>
      </c>
      <c r="CI182" s="78"/>
      <c r="CJ182" s="94">
        <v>1</v>
      </c>
      <c r="CK182" s="94">
        <v>1</v>
      </c>
      <c r="CL182" s="83">
        <v>0</v>
      </c>
      <c r="CM182" s="78"/>
      <c r="CN182" s="75">
        <v>0</v>
      </c>
      <c r="CO182" s="75">
        <v>0</v>
      </c>
      <c r="CP182" s="87"/>
      <c r="CQ182" s="75">
        <v>2</v>
      </c>
      <c r="CR182" s="75">
        <v>0</v>
      </c>
      <c r="CS182" s="78"/>
      <c r="CT182" s="83">
        <v>6</v>
      </c>
      <c r="CU182" s="83">
        <v>756</v>
      </c>
      <c r="CV182" s="91"/>
      <c r="CW182" s="83">
        <v>1</v>
      </c>
      <c r="CX182" s="83">
        <v>0</v>
      </c>
      <c r="CY182" s="83">
        <v>0</v>
      </c>
      <c r="CZ182" s="78"/>
      <c r="DA182" s="78"/>
      <c r="DB182" s="109">
        <v>1</v>
      </c>
      <c r="DC182" s="94">
        <v>1</v>
      </c>
      <c r="DD182" s="83">
        <v>0</v>
      </c>
      <c r="DE182" s="83">
        <v>0</v>
      </c>
      <c r="DF182" s="83">
        <v>0</v>
      </c>
      <c r="DG182" s="86">
        <v>2</v>
      </c>
      <c r="DH182" s="78"/>
      <c r="DI182" s="83">
        <v>0</v>
      </c>
      <c r="DJ182" s="1" t="s">
        <v>1082</v>
      </c>
      <c r="DK182" s="83">
        <v>0</v>
      </c>
      <c r="DL182" s="83">
        <v>0</v>
      </c>
      <c r="DM182" s="15" t="s">
        <v>1082</v>
      </c>
      <c r="DN182" s="78"/>
      <c r="DO182" s="86">
        <v>2</v>
      </c>
      <c r="DP182" s="83">
        <v>0</v>
      </c>
      <c r="DQ182" s="83">
        <v>0</v>
      </c>
      <c r="DR182" s="15" t="s">
        <v>1082</v>
      </c>
      <c r="DS182" s="78"/>
      <c r="DT182" s="86">
        <v>2</v>
      </c>
      <c r="DU182" s="83">
        <v>0</v>
      </c>
      <c r="DV182" s="83">
        <v>0</v>
      </c>
      <c r="DW182" s="86">
        <v>2</v>
      </c>
      <c r="DX182" s="78"/>
      <c r="DY182" s="94">
        <v>1</v>
      </c>
      <c r="DZ182" s="1">
        <v>0</v>
      </c>
      <c r="EA182" s="78"/>
      <c r="EB182" s="15" t="s">
        <v>1082</v>
      </c>
      <c r="EC182" s="78"/>
      <c r="ED182" s="15" t="s">
        <v>1082</v>
      </c>
      <c r="EE182" s="15" t="s">
        <v>1082</v>
      </c>
      <c r="EF182" s="15" t="s">
        <v>1082</v>
      </c>
      <c r="EG182" s="15" t="s">
        <v>1082</v>
      </c>
      <c r="EH182" s="15" t="s">
        <v>1082</v>
      </c>
      <c r="EI182" s="86">
        <v>2</v>
      </c>
      <c r="EJ182" s="83">
        <v>0</v>
      </c>
      <c r="EK182" s="1">
        <v>0</v>
      </c>
      <c r="EL182" s="78"/>
      <c r="EM182" s="95">
        <v>1</v>
      </c>
      <c r="EN182" s="83">
        <v>0</v>
      </c>
      <c r="EO182" s="95">
        <v>1</v>
      </c>
      <c r="EP182" s="95">
        <v>0</v>
      </c>
      <c r="EQ182" s="95">
        <v>1</v>
      </c>
      <c r="ER182" s="95">
        <v>1</v>
      </c>
      <c r="ES182" s="95" t="s">
        <v>1082</v>
      </c>
      <c r="ET182" s="95">
        <v>0</v>
      </c>
      <c r="EU182" s="15" t="s">
        <v>1082</v>
      </c>
      <c r="EV182" s="1" t="s">
        <v>1082</v>
      </c>
      <c r="EW182" s="1" t="s">
        <v>1082</v>
      </c>
      <c r="EX182" s="95">
        <v>1</v>
      </c>
      <c r="EY182" s="83">
        <v>0</v>
      </c>
      <c r="EZ182" s="91"/>
      <c r="FA182" s="86">
        <v>2</v>
      </c>
      <c r="FB182" s="109">
        <v>1</v>
      </c>
      <c r="FC182" s="86">
        <v>2</v>
      </c>
      <c r="FD182" s="95">
        <v>0</v>
      </c>
      <c r="FE182" s="86">
        <v>2</v>
      </c>
      <c r="FF182" s="86">
        <v>2</v>
      </c>
      <c r="FG182" s="108">
        <v>0</v>
      </c>
      <c r="FH182" s="1">
        <v>0</v>
      </c>
      <c r="FI182" s="86">
        <v>2</v>
      </c>
      <c r="FJ182" s="86">
        <v>2</v>
      </c>
      <c r="FK182" s="109">
        <v>1</v>
      </c>
      <c r="FL182" s="86">
        <v>2</v>
      </c>
      <c r="FM182" s="86">
        <v>2</v>
      </c>
      <c r="FN182" s="86">
        <v>2</v>
      </c>
      <c r="FO182" s="86">
        <v>2</v>
      </c>
      <c r="FP182" s="86">
        <v>2</v>
      </c>
      <c r="FQ182" s="83">
        <v>0</v>
      </c>
      <c r="FR182" s="83">
        <v>0</v>
      </c>
      <c r="FS182" s="86">
        <v>2</v>
      </c>
      <c r="FT182" s="86">
        <v>2</v>
      </c>
      <c r="FU182" s="86">
        <v>2</v>
      </c>
      <c r="FV182" s="83">
        <v>0</v>
      </c>
      <c r="FW182" s="83">
        <v>0</v>
      </c>
    </row>
    <row r="183" spans="1:179" ht="120" customHeight="1" x14ac:dyDescent="0.25">
      <c r="A183" s="35" t="s">
        <v>2418</v>
      </c>
      <c r="B183" s="75" t="s">
        <v>467</v>
      </c>
      <c r="C183" s="75" t="s">
        <v>468</v>
      </c>
      <c r="D183" s="83" t="s">
        <v>25</v>
      </c>
      <c r="E183" s="83">
        <v>1</v>
      </c>
      <c r="F183" s="83" t="s">
        <v>469</v>
      </c>
      <c r="G183" s="75">
        <v>1</v>
      </c>
      <c r="H183" s="76" t="s">
        <v>470</v>
      </c>
      <c r="I183" s="77">
        <v>2007</v>
      </c>
      <c r="J183" s="76" t="s">
        <v>471</v>
      </c>
      <c r="K183" s="77">
        <v>2012</v>
      </c>
      <c r="L183" s="90" t="s">
        <v>29</v>
      </c>
      <c r="M183" s="83">
        <v>1</v>
      </c>
      <c r="N183" s="83" t="s">
        <v>29</v>
      </c>
      <c r="O183" s="83" t="s">
        <v>29</v>
      </c>
      <c r="P183" s="83" t="s">
        <v>29</v>
      </c>
      <c r="Q183" s="2" t="s">
        <v>29</v>
      </c>
      <c r="R183" s="83" t="s">
        <v>29</v>
      </c>
      <c r="S183" s="83" t="s">
        <v>29</v>
      </c>
      <c r="T183" s="83" t="s">
        <v>29</v>
      </c>
      <c r="U183" s="83" t="s">
        <v>29</v>
      </c>
      <c r="V183" s="35" t="s">
        <v>29</v>
      </c>
      <c r="W183" s="83" t="s">
        <v>30</v>
      </c>
      <c r="X183" s="83" t="s">
        <v>379</v>
      </c>
      <c r="Y183" s="75">
        <v>1</v>
      </c>
      <c r="Z183" s="91"/>
      <c r="AA183" s="91"/>
      <c r="AB183" s="83">
        <v>1</v>
      </c>
      <c r="AC183" s="83">
        <v>1</v>
      </c>
      <c r="AD183" s="83">
        <v>0</v>
      </c>
      <c r="AE183" s="86">
        <v>2</v>
      </c>
      <c r="AF183" s="75">
        <v>0</v>
      </c>
      <c r="AG183" s="75">
        <v>0</v>
      </c>
      <c r="AH183" s="75">
        <v>0</v>
      </c>
      <c r="AI183" s="87"/>
      <c r="AJ183" s="109">
        <v>1</v>
      </c>
      <c r="AK183" s="109">
        <v>1</v>
      </c>
      <c r="AL183" s="87"/>
      <c r="AM183" s="93">
        <v>0</v>
      </c>
      <c r="AN183" s="92">
        <v>2</v>
      </c>
      <c r="AO183" s="92">
        <v>2</v>
      </c>
      <c r="AP183" s="78"/>
      <c r="AQ183" s="83">
        <v>0</v>
      </c>
      <c r="AR183" s="86">
        <v>2</v>
      </c>
      <c r="AS183" s="95">
        <v>1</v>
      </c>
      <c r="AT183" s="83">
        <v>0</v>
      </c>
      <c r="AU183" s="83">
        <v>0</v>
      </c>
      <c r="AV183" s="78"/>
      <c r="AW183" s="95">
        <v>1</v>
      </c>
      <c r="AX183" s="75">
        <v>0</v>
      </c>
      <c r="AY183" s="75">
        <v>1</v>
      </c>
      <c r="AZ183" s="75">
        <v>0</v>
      </c>
      <c r="BA183" s="75">
        <v>0</v>
      </c>
      <c r="BB183" s="75">
        <v>0</v>
      </c>
      <c r="BC183" s="95">
        <v>1</v>
      </c>
      <c r="BD183" s="95">
        <v>1</v>
      </c>
      <c r="BE183" s="86">
        <v>2</v>
      </c>
      <c r="BF183" s="95">
        <v>0</v>
      </c>
      <c r="BG183" s="78"/>
      <c r="BH183" s="125">
        <v>1</v>
      </c>
      <c r="BI183" s="83">
        <v>0</v>
      </c>
      <c r="BJ183" s="83">
        <v>0</v>
      </c>
      <c r="BK183" s="15" t="s">
        <v>1082</v>
      </c>
      <c r="BL183" s="15" t="s">
        <v>1082</v>
      </c>
      <c r="BM183" s="109">
        <v>1</v>
      </c>
      <c r="BN183" s="78"/>
      <c r="BO183" s="94">
        <v>1</v>
      </c>
      <c r="BP183" s="15" t="s">
        <v>1082</v>
      </c>
      <c r="BQ183" s="109">
        <v>1</v>
      </c>
      <c r="BR183" s="78"/>
      <c r="BS183" s="94">
        <v>1</v>
      </c>
      <c r="BT183" s="83">
        <v>0</v>
      </c>
      <c r="BU183" s="78"/>
      <c r="BV183" s="94">
        <v>1</v>
      </c>
      <c r="BW183" s="75">
        <v>0</v>
      </c>
      <c r="BX183" s="83">
        <v>0</v>
      </c>
      <c r="BY183" s="1">
        <v>0</v>
      </c>
      <c r="BZ183" s="78"/>
      <c r="CA183" s="83">
        <v>0</v>
      </c>
      <c r="CB183" s="15" t="s">
        <v>1082</v>
      </c>
      <c r="CC183" s="1">
        <v>0</v>
      </c>
      <c r="CD183" s="15" t="s">
        <v>1082</v>
      </c>
      <c r="CE183" s="78"/>
      <c r="CF183" s="83">
        <v>0</v>
      </c>
      <c r="CG183" s="79"/>
      <c r="CH183" s="83">
        <v>0</v>
      </c>
      <c r="CI183" s="78"/>
      <c r="CJ183" s="94">
        <v>1</v>
      </c>
      <c r="CK183" s="83">
        <v>0</v>
      </c>
      <c r="CL183" s="83">
        <v>0</v>
      </c>
      <c r="CM183" s="78"/>
      <c r="CN183" s="75">
        <v>0</v>
      </c>
      <c r="CO183" s="75">
        <v>0</v>
      </c>
      <c r="CP183" s="87"/>
      <c r="CQ183" s="75">
        <v>2</v>
      </c>
      <c r="CR183" s="75">
        <v>0</v>
      </c>
      <c r="CS183" s="78"/>
      <c r="CT183" s="83">
        <v>9</v>
      </c>
      <c r="CU183" s="83">
        <v>1298</v>
      </c>
      <c r="CV183" s="91"/>
      <c r="CW183" s="83">
        <v>0</v>
      </c>
      <c r="CX183" s="83">
        <v>1</v>
      </c>
      <c r="CY183" s="83">
        <v>0</v>
      </c>
      <c r="CZ183" s="78"/>
      <c r="DA183" s="78"/>
      <c r="DB183" s="94">
        <v>1</v>
      </c>
      <c r="DC183" s="83">
        <v>0</v>
      </c>
      <c r="DD183" s="83">
        <v>0</v>
      </c>
      <c r="DE183" s="83">
        <v>0</v>
      </c>
      <c r="DF183" s="83">
        <v>0</v>
      </c>
      <c r="DG183" s="83">
        <v>0</v>
      </c>
      <c r="DH183" s="78"/>
      <c r="DI183" s="94">
        <v>1</v>
      </c>
      <c r="DJ183" s="1" t="s">
        <v>1082</v>
      </c>
      <c r="DK183" s="83">
        <v>0</v>
      </c>
      <c r="DL183" s="83">
        <v>0</v>
      </c>
      <c r="DM183" s="15" t="s">
        <v>1082</v>
      </c>
      <c r="DN183" s="78"/>
      <c r="DO183" s="86">
        <v>2</v>
      </c>
      <c r="DP183" s="83">
        <v>0</v>
      </c>
      <c r="DQ183" s="83">
        <v>0</v>
      </c>
      <c r="DR183" s="15" t="s">
        <v>1082</v>
      </c>
      <c r="DS183" s="78"/>
      <c r="DT183" s="86">
        <v>2</v>
      </c>
      <c r="DU183" s="83">
        <v>0</v>
      </c>
      <c r="DV183" s="83">
        <v>0</v>
      </c>
      <c r="DW183" s="86">
        <v>2</v>
      </c>
      <c r="DX183" s="78"/>
      <c r="DY183" s="83">
        <v>0</v>
      </c>
      <c r="DZ183" s="1">
        <v>0</v>
      </c>
      <c r="EA183" s="78"/>
      <c r="EB183" s="15" t="s">
        <v>1082</v>
      </c>
      <c r="EC183" s="78"/>
      <c r="ED183" s="15" t="s">
        <v>1082</v>
      </c>
      <c r="EE183" s="15" t="s">
        <v>1082</v>
      </c>
      <c r="EF183" s="15" t="s">
        <v>1082</v>
      </c>
      <c r="EG183" s="15" t="s">
        <v>1082</v>
      </c>
      <c r="EH183" s="15" t="s">
        <v>1082</v>
      </c>
      <c r="EI183" s="86">
        <v>2</v>
      </c>
      <c r="EJ183" s="83">
        <v>0</v>
      </c>
      <c r="EK183" s="1">
        <v>0</v>
      </c>
      <c r="EL183" s="78"/>
      <c r="EM183" s="95">
        <v>1</v>
      </c>
      <c r="EN183" s="95">
        <v>1</v>
      </c>
      <c r="EO183" s="95">
        <v>1</v>
      </c>
      <c r="EP183" s="95">
        <v>0</v>
      </c>
      <c r="EQ183" s="95">
        <v>1</v>
      </c>
      <c r="ER183" s="83">
        <v>0</v>
      </c>
      <c r="ES183" s="95" t="s">
        <v>1082</v>
      </c>
      <c r="ET183" s="95">
        <v>0</v>
      </c>
      <c r="EU183" s="15" t="s">
        <v>1082</v>
      </c>
      <c r="EV183" s="1" t="s">
        <v>1082</v>
      </c>
      <c r="EW183" s="1" t="s">
        <v>1082</v>
      </c>
      <c r="EX183" s="95">
        <v>1</v>
      </c>
      <c r="EY183" s="83">
        <v>0</v>
      </c>
      <c r="EZ183" s="91"/>
      <c r="FA183" s="86">
        <v>2</v>
      </c>
      <c r="FB183" s="109">
        <v>1</v>
      </c>
      <c r="FC183" s="86">
        <v>2</v>
      </c>
      <c r="FD183" s="95">
        <v>0</v>
      </c>
      <c r="FE183" s="86">
        <v>2</v>
      </c>
      <c r="FF183" s="86">
        <v>2</v>
      </c>
      <c r="FG183" s="86">
        <v>2</v>
      </c>
      <c r="FH183" s="1">
        <v>0</v>
      </c>
      <c r="FI183" s="86">
        <v>2</v>
      </c>
      <c r="FJ183" s="86">
        <v>2</v>
      </c>
      <c r="FK183" s="83">
        <v>0</v>
      </c>
      <c r="FL183" s="86">
        <v>2</v>
      </c>
      <c r="FM183" s="86">
        <v>2</v>
      </c>
      <c r="FN183" s="86">
        <v>2</v>
      </c>
      <c r="FO183" s="86">
        <v>2</v>
      </c>
      <c r="FP183" s="86">
        <v>2</v>
      </c>
      <c r="FQ183" s="83">
        <v>0</v>
      </c>
      <c r="FR183" s="83">
        <v>0</v>
      </c>
      <c r="FS183" s="83">
        <v>0</v>
      </c>
      <c r="FT183" s="86">
        <v>2</v>
      </c>
      <c r="FU183" s="86">
        <v>2</v>
      </c>
      <c r="FV183" s="83">
        <v>0</v>
      </c>
      <c r="FW183" s="83">
        <v>0</v>
      </c>
    </row>
    <row r="184" spans="1:179" s="31" customFormat="1" ht="120" customHeight="1" x14ac:dyDescent="0.25">
      <c r="A184" s="35" t="s">
        <v>2419</v>
      </c>
      <c r="B184" s="1" t="s">
        <v>1591</v>
      </c>
      <c r="C184" s="1" t="s">
        <v>1592</v>
      </c>
      <c r="D184" s="1" t="s">
        <v>1030</v>
      </c>
      <c r="E184" s="2">
        <v>1</v>
      </c>
      <c r="F184" s="1" t="s">
        <v>1593</v>
      </c>
      <c r="G184" s="1">
        <v>2</v>
      </c>
      <c r="H184" s="7" t="s">
        <v>1594</v>
      </c>
      <c r="I184" s="17">
        <v>2007</v>
      </c>
      <c r="J184" s="1" t="s">
        <v>1595</v>
      </c>
      <c r="K184" s="17">
        <v>2007</v>
      </c>
      <c r="L184" s="6" t="s">
        <v>29</v>
      </c>
      <c r="M184" s="2">
        <v>1</v>
      </c>
      <c r="N184" s="2" t="s">
        <v>29</v>
      </c>
      <c r="O184" s="2" t="s">
        <v>29</v>
      </c>
      <c r="P184" s="2" t="s">
        <v>29</v>
      </c>
      <c r="Q184" s="2" t="s">
        <v>29</v>
      </c>
      <c r="R184" s="2" t="s">
        <v>29</v>
      </c>
      <c r="S184" s="2" t="s">
        <v>29</v>
      </c>
      <c r="T184" s="2" t="s">
        <v>29</v>
      </c>
      <c r="U184" s="2" t="s">
        <v>29</v>
      </c>
      <c r="V184" s="35" t="s">
        <v>29</v>
      </c>
      <c r="W184" s="1" t="s">
        <v>30</v>
      </c>
      <c r="X184" s="1" t="s">
        <v>31</v>
      </c>
      <c r="Y184" s="1">
        <v>1</v>
      </c>
      <c r="Z184" s="10"/>
      <c r="AA184" s="10"/>
      <c r="AB184" s="2">
        <v>0</v>
      </c>
      <c r="AC184" s="2">
        <v>0</v>
      </c>
      <c r="AD184" s="2">
        <v>0</v>
      </c>
      <c r="AE184" s="30">
        <v>0</v>
      </c>
      <c r="AF184" s="1">
        <v>0</v>
      </c>
      <c r="AG184" s="1">
        <v>0</v>
      </c>
      <c r="AH184" s="1">
        <v>0</v>
      </c>
      <c r="AI184" s="11"/>
      <c r="AJ184" s="29">
        <v>0</v>
      </c>
      <c r="AK184" s="29">
        <v>0</v>
      </c>
      <c r="AL184" s="11"/>
      <c r="AM184" s="16" t="s">
        <v>1082</v>
      </c>
      <c r="AN184" s="40" t="s">
        <v>1082</v>
      </c>
      <c r="AO184" s="40" t="s">
        <v>1082</v>
      </c>
      <c r="AP184" s="41"/>
      <c r="AQ184" s="2">
        <v>0</v>
      </c>
      <c r="AR184" s="30">
        <v>0</v>
      </c>
      <c r="AS184" s="30">
        <v>0</v>
      </c>
      <c r="AT184" s="2">
        <v>0</v>
      </c>
      <c r="AU184" s="2">
        <v>0</v>
      </c>
      <c r="AV184" s="41"/>
      <c r="AW184" s="30">
        <v>0</v>
      </c>
      <c r="AX184" s="30">
        <v>0</v>
      </c>
      <c r="AY184" s="30">
        <v>0</v>
      </c>
      <c r="AZ184" s="30">
        <v>0</v>
      </c>
      <c r="BA184" s="30">
        <v>0</v>
      </c>
      <c r="BB184" s="30">
        <v>0</v>
      </c>
      <c r="BC184" s="30">
        <v>0</v>
      </c>
      <c r="BD184" s="30">
        <v>0</v>
      </c>
      <c r="BE184" s="30">
        <v>0</v>
      </c>
      <c r="BF184" s="30">
        <v>0</v>
      </c>
      <c r="BG184" s="41"/>
      <c r="BH184" s="22">
        <v>0</v>
      </c>
      <c r="BI184" s="2">
        <v>0</v>
      </c>
      <c r="BJ184" s="2">
        <v>0</v>
      </c>
      <c r="BK184" s="15">
        <v>0</v>
      </c>
      <c r="BL184" s="15">
        <v>0</v>
      </c>
      <c r="BM184" s="29">
        <v>0</v>
      </c>
      <c r="BN184" s="41"/>
      <c r="BO184" s="22">
        <v>0</v>
      </c>
      <c r="BP184" s="15">
        <v>0</v>
      </c>
      <c r="BQ184" s="29">
        <v>0</v>
      </c>
      <c r="BR184" s="41"/>
      <c r="BS184" s="22">
        <v>0</v>
      </c>
      <c r="BT184" s="2">
        <v>0</v>
      </c>
      <c r="BU184" s="41"/>
      <c r="BV184" s="22">
        <v>0</v>
      </c>
      <c r="BW184" s="1">
        <v>0</v>
      </c>
      <c r="BX184" s="2">
        <v>0</v>
      </c>
      <c r="BY184" s="1">
        <v>0</v>
      </c>
      <c r="BZ184" s="41"/>
      <c r="CA184" s="2">
        <v>0</v>
      </c>
      <c r="CB184" s="15">
        <v>0</v>
      </c>
      <c r="CC184" s="1">
        <v>0</v>
      </c>
      <c r="CD184" s="15">
        <v>0</v>
      </c>
      <c r="CE184" s="41"/>
      <c r="CF184" s="2">
        <v>0</v>
      </c>
      <c r="CG184" s="42"/>
      <c r="CH184" s="2">
        <v>0</v>
      </c>
      <c r="CI184" s="41"/>
      <c r="CJ184" s="2">
        <v>0</v>
      </c>
      <c r="CK184" s="2">
        <v>0</v>
      </c>
      <c r="CL184" s="2">
        <v>0</v>
      </c>
      <c r="CM184" s="41"/>
      <c r="CN184" s="1">
        <v>0</v>
      </c>
      <c r="CO184" s="1">
        <v>0</v>
      </c>
      <c r="CP184" s="11"/>
      <c r="CQ184" s="30">
        <v>0</v>
      </c>
      <c r="CR184" s="1">
        <v>0</v>
      </c>
      <c r="CS184" s="41"/>
      <c r="CT184" s="2">
        <v>0</v>
      </c>
      <c r="CU184" s="2">
        <v>0</v>
      </c>
      <c r="CV184" s="10"/>
      <c r="CW184" s="2" t="s">
        <v>1082</v>
      </c>
      <c r="CX184" s="2" t="s">
        <v>1082</v>
      </c>
      <c r="CY184" s="2" t="s">
        <v>1082</v>
      </c>
      <c r="CZ184" s="41"/>
      <c r="DA184" s="41"/>
      <c r="DB184" s="22">
        <v>0</v>
      </c>
      <c r="DC184" s="2">
        <v>0</v>
      </c>
      <c r="DD184" s="2">
        <v>0</v>
      </c>
      <c r="DE184" s="2">
        <v>0</v>
      </c>
      <c r="DF184" s="2">
        <v>0</v>
      </c>
      <c r="DG184" s="2">
        <v>0</v>
      </c>
      <c r="DH184" s="41"/>
      <c r="DI184" s="22">
        <v>0</v>
      </c>
      <c r="DJ184" s="1" t="s">
        <v>1082</v>
      </c>
      <c r="DK184" s="2">
        <v>0</v>
      </c>
      <c r="DL184" s="2">
        <v>0</v>
      </c>
      <c r="DM184" s="15">
        <v>0</v>
      </c>
      <c r="DN184" s="41"/>
      <c r="DO184" s="30">
        <v>0</v>
      </c>
      <c r="DP184" s="2">
        <v>0</v>
      </c>
      <c r="DQ184" s="2">
        <v>0</v>
      </c>
      <c r="DR184" s="15">
        <v>0</v>
      </c>
      <c r="DS184" s="41"/>
      <c r="DT184" s="30">
        <v>0</v>
      </c>
      <c r="DU184" s="2">
        <v>0</v>
      </c>
      <c r="DV184" s="2">
        <v>0</v>
      </c>
      <c r="DW184" s="30">
        <v>0</v>
      </c>
      <c r="DX184" s="41"/>
      <c r="DY184" s="2">
        <v>0</v>
      </c>
      <c r="DZ184" s="1">
        <v>0</v>
      </c>
      <c r="EA184" s="41"/>
      <c r="EB184" s="15">
        <v>0</v>
      </c>
      <c r="EC184" s="41"/>
      <c r="ED184" s="15">
        <v>0</v>
      </c>
      <c r="EE184" s="15">
        <v>0</v>
      </c>
      <c r="EF184" s="15">
        <v>0</v>
      </c>
      <c r="EG184" s="15">
        <v>0</v>
      </c>
      <c r="EH184" s="15">
        <v>0</v>
      </c>
      <c r="EI184" s="30">
        <v>0</v>
      </c>
      <c r="EJ184" s="2">
        <v>0</v>
      </c>
      <c r="EK184" s="1">
        <v>0</v>
      </c>
      <c r="EL184" s="41"/>
      <c r="EM184" s="30">
        <v>0</v>
      </c>
      <c r="EN184" s="30">
        <v>0</v>
      </c>
      <c r="EO184" s="30">
        <v>0</v>
      </c>
      <c r="EP184" s="30">
        <v>0</v>
      </c>
      <c r="EQ184" s="30">
        <v>0</v>
      </c>
      <c r="ER184" s="2">
        <v>0</v>
      </c>
      <c r="ES184" s="30">
        <v>0</v>
      </c>
      <c r="ET184" s="30">
        <v>0</v>
      </c>
      <c r="EU184" s="1">
        <v>0</v>
      </c>
      <c r="EV184" s="1">
        <v>0</v>
      </c>
      <c r="EW184" s="1">
        <v>0</v>
      </c>
      <c r="EX184" s="30">
        <v>0</v>
      </c>
      <c r="EY184" s="2">
        <v>0</v>
      </c>
      <c r="EZ184" s="10"/>
      <c r="FA184" s="30">
        <v>0</v>
      </c>
      <c r="FB184" s="29">
        <v>0</v>
      </c>
      <c r="FC184" s="30">
        <v>0</v>
      </c>
      <c r="FD184" s="1">
        <v>0</v>
      </c>
      <c r="FE184" s="1">
        <v>0</v>
      </c>
      <c r="FF184" s="1">
        <v>0</v>
      </c>
      <c r="FG184" s="1">
        <v>0</v>
      </c>
      <c r="FH184" s="1">
        <v>0</v>
      </c>
      <c r="FI184" s="1">
        <v>0</v>
      </c>
      <c r="FJ184" s="1">
        <v>0</v>
      </c>
      <c r="FK184" s="1">
        <v>0</v>
      </c>
      <c r="FL184" s="1">
        <v>0</v>
      </c>
      <c r="FM184" s="1">
        <v>0</v>
      </c>
      <c r="FN184" s="1">
        <v>0</v>
      </c>
      <c r="FO184" s="1">
        <v>0</v>
      </c>
      <c r="FP184" s="1">
        <v>0</v>
      </c>
      <c r="FQ184" s="1">
        <v>0</v>
      </c>
      <c r="FR184" s="1">
        <v>0</v>
      </c>
      <c r="FS184" s="1">
        <v>0</v>
      </c>
      <c r="FT184" s="1">
        <v>0</v>
      </c>
      <c r="FU184" s="1">
        <v>0</v>
      </c>
      <c r="FV184" s="1">
        <v>0</v>
      </c>
      <c r="FW184" s="1">
        <v>0</v>
      </c>
    </row>
    <row r="185" spans="1:179" s="32" customFormat="1" ht="120" customHeight="1" x14ac:dyDescent="0.25">
      <c r="A185" s="35" t="s">
        <v>2410</v>
      </c>
      <c r="B185" s="1" t="s">
        <v>1596</v>
      </c>
      <c r="C185" s="1" t="s">
        <v>1597</v>
      </c>
      <c r="D185" s="1" t="s">
        <v>1030</v>
      </c>
      <c r="E185" s="2">
        <v>1</v>
      </c>
      <c r="F185" s="1" t="s">
        <v>1598</v>
      </c>
      <c r="G185" s="1">
        <v>2</v>
      </c>
      <c r="H185" s="7" t="s">
        <v>1599</v>
      </c>
      <c r="I185" s="17">
        <v>2007</v>
      </c>
      <c r="J185" s="1" t="s">
        <v>62</v>
      </c>
      <c r="K185" s="17">
        <v>2008</v>
      </c>
      <c r="L185" s="6" t="s">
        <v>29</v>
      </c>
      <c r="M185" s="2">
        <v>1</v>
      </c>
      <c r="N185" s="2" t="s">
        <v>29</v>
      </c>
      <c r="O185" s="2" t="s">
        <v>29</v>
      </c>
      <c r="P185" s="2" t="s">
        <v>29</v>
      </c>
      <c r="Q185" s="2">
        <v>1</v>
      </c>
      <c r="R185" s="7" t="s">
        <v>1599</v>
      </c>
      <c r="S185" s="1" t="s">
        <v>62</v>
      </c>
      <c r="T185" s="2" t="s">
        <v>29</v>
      </c>
      <c r="U185" s="2" t="s">
        <v>29</v>
      </c>
      <c r="V185" s="2" t="s">
        <v>2362</v>
      </c>
      <c r="W185" s="1" t="s">
        <v>43</v>
      </c>
      <c r="X185" s="1" t="s">
        <v>65</v>
      </c>
      <c r="Y185" s="1">
        <v>1</v>
      </c>
      <c r="Z185" s="10"/>
      <c r="AA185" s="10"/>
      <c r="AB185" s="2">
        <v>0</v>
      </c>
      <c r="AC185" s="2">
        <v>0</v>
      </c>
      <c r="AD185" s="2">
        <v>0</v>
      </c>
      <c r="AE185" s="30">
        <v>0</v>
      </c>
      <c r="AF185" s="1">
        <v>0</v>
      </c>
      <c r="AG185" s="1">
        <v>0</v>
      </c>
      <c r="AH185" s="1">
        <v>0</v>
      </c>
      <c r="AI185" s="11"/>
      <c r="AJ185" s="29">
        <v>0</v>
      </c>
      <c r="AK185" s="29">
        <v>0</v>
      </c>
      <c r="AL185" s="11"/>
      <c r="AM185" s="16">
        <v>0</v>
      </c>
      <c r="AN185" s="40">
        <v>0</v>
      </c>
      <c r="AO185" s="40">
        <v>0</v>
      </c>
      <c r="AP185" s="41"/>
      <c r="AQ185" s="2">
        <v>0</v>
      </c>
      <c r="AR185" s="30">
        <v>0</v>
      </c>
      <c r="AS185" s="30">
        <v>0</v>
      </c>
      <c r="AT185" s="2">
        <v>0</v>
      </c>
      <c r="AU185" s="2">
        <v>0</v>
      </c>
      <c r="AV185" s="41"/>
      <c r="AW185" s="30">
        <v>0</v>
      </c>
      <c r="AX185" s="30">
        <v>0</v>
      </c>
      <c r="AY185" s="30">
        <v>0</v>
      </c>
      <c r="AZ185" s="30">
        <v>0</v>
      </c>
      <c r="BA185" s="30">
        <v>0</v>
      </c>
      <c r="BB185" s="30">
        <v>0</v>
      </c>
      <c r="BC185" s="30">
        <v>0</v>
      </c>
      <c r="BD185" s="30">
        <v>0</v>
      </c>
      <c r="BE185" s="30">
        <v>0</v>
      </c>
      <c r="BF185" s="30">
        <v>0</v>
      </c>
      <c r="BG185" s="41"/>
      <c r="BH185" s="22">
        <v>0</v>
      </c>
      <c r="BI185" s="2">
        <v>0</v>
      </c>
      <c r="BJ185" s="2">
        <v>0</v>
      </c>
      <c r="BK185" s="15">
        <v>0</v>
      </c>
      <c r="BL185" s="15">
        <v>0</v>
      </c>
      <c r="BM185" s="29">
        <v>0</v>
      </c>
      <c r="BN185" s="41"/>
      <c r="BO185" s="22">
        <v>0</v>
      </c>
      <c r="BP185" s="15">
        <v>0</v>
      </c>
      <c r="BQ185" s="29">
        <v>0</v>
      </c>
      <c r="BR185" s="41"/>
      <c r="BS185" s="22">
        <v>0</v>
      </c>
      <c r="BT185" s="2">
        <v>0</v>
      </c>
      <c r="BU185" s="41"/>
      <c r="BV185" s="22">
        <v>0</v>
      </c>
      <c r="BW185" s="1">
        <v>0</v>
      </c>
      <c r="BX185" s="2">
        <v>0</v>
      </c>
      <c r="BY185" s="1">
        <v>0</v>
      </c>
      <c r="BZ185" s="41"/>
      <c r="CA185" s="2">
        <v>0</v>
      </c>
      <c r="CB185" s="15">
        <v>0</v>
      </c>
      <c r="CC185" s="15">
        <v>0</v>
      </c>
      <c r="CD185" s="15">
        <v>0</v>
      </c>
      <c r="CE185" s="41"/>
      <c r="CF185" s="2">
        <v>0</v>
      </c>
      <c r="CG185" s="42"/>
      <c r="CH185" s="2">
        <v>0</v>
      </c>
      <c r="CI185" s="41"/>
      <c r="CJ185" s="2">
        <v>0</v>
      </c>
      <c r="CK185" s="2">
        <v>0</v>
      </c>
      <c r="CL185" s="2">
        <v>0</v>
      </c>
      <c r="CM185" s="41"/>
      <c r="CN185" s="1">
        <v>0</v>
      </c>
      <c r="CO185" s="1">
        <v>0</v>
      </c>
      <c r="CP185" s="11"/>
      <c r="CQ185" s="30">
        <v>0</v>
      </c>
      <c r="CR185" s="1">
        <v>0</v>
      </c>
      <c r="CS185" s="41"/>
      <c r="CT185" s="2">
        <v>0</v>
      </c>
      <c r="CU185" s="2">
        <v>0</v>
      </c>
      <c r="CV185" s="10"/>
      <c r="CW185" s="2">
        <v>0</v>
      </c>
      <c r="CX185" s="2">
        <v>0</v>
      </c>
      <c r="CY185" s="2">
        <v>0</v>
      </c>
      <c r="CZ185" s="41"/>
      <c r="DA185" s="41"/>
      <c r="DB185" s="22">
        <v>0</v>
      </c>
      <c r="DC185" s="2">
        <v>0</v>
      </c>
      <c r="DD185" s="2">
        <v>0</v>
      </c>
      <c r="DE185" s="2">
        <v>0</v>
      </c>
      <c r="DF185" s="2">
        <v>0</v>
      </c>
      <c r="DG185" s="2">
        <v>0</v>
      </c>
      <c r="DH185" s="41"/>
      <c r="DI185" s="22">
        <v>0</v>
      </c>
      <c r="DJ185" s="22">
        <v>0</v>
      </c>
      <c r="DK185" s="22">
        <v>0</v>
      </c>
      <c r="DL185" s="22">
        <v>0</v>
      </c>
      <c r="DM185" s="22">
        <v>0</v>
      </c>
      <c r="DN185" s="41"/>
      <c r="DO185" s="30">
        <v>0</v>
      </c>
      <c r="DP185" s="2">
        <v>0</v>
      </c>
      <c r="DQ185" s="2">
        <v>0</v>
      </c>
      <c r="DR185" s="15">
        <v>0</v>
      </c>
      <c r="DS185" s="41"/>
      <c r="DT185" s="30">
        <v>0</v>
      </c>
      <c r="DU185" s="2">
        <v>0</v>
      </c>
      <c r="DV185" s="2">
        <v>0</v>
      </c>
      <c r="DW185" s="30">
        <v>0</v>
      </c>
      <c r="DX185" s="41"/>
      <c r="DY185" s="2">
        <v>0</v>
      </c>
      <c r="DZ185" s="1">
        <v>0</v>
      </c>
      <c r="EA185" s="41"/>
      <c r="EB185" s="15">
        <v>0</v>
      </c>
      <c r="EC185" s="41"/>
      <c r="ED185" s="15">
        <v>0</v>
      </c>
      <c r="EE185" s="15">
        <v>0</v>
      </c>
      <c r="EF185" s="15">
        <v>0</v>
      </c>
      <c r="EG185" s="15">
        <v>0</v>
      </c>
      <c r="EH185" s="15">
        <v>0</v>
      </c>
      <c r="EI185" s="30">
        <v>0</v>
      </c>
      <c r="EJ185" s="2">
        <v>0</v>
      </c>
      <c r="EK185" s="1">
        <v>0</v>
      </c>
      <c r="EL185" s="41"/>
      <c r="EM185" s="30">
        <v>0</v>
      </c>
      <c r="EN185" s="30">
        <v>0</v>
      </c>
      <c r="EO185" s="30">
        <v>0</v>
      </c>
      <c r="EP185" s="30">
        <v>0</v>
      </c>
      <c r="EQ185" s="30">
        <v>0</v>
      </c>
      <c r="ER185" s="30">
        <v>0</v>
      </c>
      <c r="ES185" s="30">
        <v>0</v>
      </c>
      <c r="ET185" s="30">
        <v>0</v>
      </c>
      <c r="EU185" s="30">
        <v>0</v>
      </c>
      <c r="EV185" s="30">
        <v>0</v>
      </c>
      <c r="EW185" s="30">
        <v>0</v>
      </c>
      <c r="EX185" s="30">
        <v>0</v>
      </c>
      <c r="EY185" s="30">
        <v>0</v>
      </c>
      <c r="EZ185" s="10"/>
      <c r="FA185" s="30">
        <v>0</v>
      </c>
      <c r="FB185" s="29">
        <v>0</v>
      </c>
      <c r="FC185" s="30">
        <v>0</v>
      </c>
      <c r="FD185" s="30">
        <v>0</v>
      </c>
      <c r="FE185" s="30">
        <v>0</v>
      </c>
      <c r="FF185" s="30">
        <v>0</v>
      </c>
      <c r="FG185" s="30">
        <v>0</v>
      </c>
      <c r="FH185" s="30">
        <v>0</v>
      </c>
      <c r="FI185" s="30">
        <v>0</v>
      </c>
      <c r="FJ185" s="30">
        <v>0</v>
      </c>
      <c r="FK185" s="30">
        <v>0</v>
      </c>
      <c r="FL185" s="30">
        <v>0</v>
      </c>
      <c r="FM185" s="30">
        <v>0</v>
      </c>
      <c r="FN185" s="30">
        <v>0</v>
      </c>
      <c r="FO185" s="30">
        <v>0</v>
      </c>
      <c r="FP185" s="30">
        <v>0</v>
      </c>
      <c r="FQ185" s="30">
        <v>0</v>
      </c>
      <c r="FR185" s="30">
        <v>0</v>
      </c>
      <c r="FS185" s="30">
        <v>0</v>
      </c>
      <c r="FT185" s="30">
        <v>0</v>
      </c>
      <c r="FU185" s="30">
        <v>0</v>
      </c>
      <c r="FV185" s="30">
        <v>0</v>
      </c>
      <c r="FW185" s="30">
        <v>0</v>
      </c>
    </row>
    <row r="186" spans="1:179" ht="120" customHeight="1" x14ac:dyDescent="0.25">
      <c r="A186" s="35" t="s">
        <v>2420</v>
      </c>
      <c r="B186" s="75" t="s">
        <v>472</v>
      </c>
      <c r="C186" s="75" t="s">
        <v>473</v>
      </c>
      <c r="D186" s="75" t="s">
        <v>25</v>
      </c>
      <c r="E186" s="75">
        <v>2</v>
      </c>
      <c r="F186" s="75" t="s">
        <v>474</v>
      </c>
      <c r="G186" s="75">
        <v>2</v>
      </c>
      <c r="H186" s="76" t="s">
        <v>475</v>
      </c>
      <c r="I186" s="77">
        <v>2007</v>
      </c>
      <c r="J186" s="75" t="s">
        <v>476</v>
      </c>
      <c r="K186" s="77">
        <v>2009</v>
      </c>
      <c r="L186" s="75" t="s">
        <v>29</v>
      </c>
      <c r="M186" s="75">
        <v>1</v>
      </c>
      <c r="N186" s="75" t="s">
        <v>29</v>
      </c>
      <c r="O186" s="75" t="s">
        <v>29</v>
      </c>
      <c r="P186" s="75" t="s">
        <v>29</v>
      </c>
      <c r="Q186" s="2" t="s">
        <v>29</v>
      </c>
      <c r="R186" s="75" t="s">
        <v>29</v>
      </c>
      <c r="S186" s="75" t="s">
        <v>29</v>
      </c>
      <c r="T186" s="75" t="s">
        <v>29</v>
      </c>
      <c r="U186" s="75" t="s">
        <v>29</v>
      </c>
      <c r="V186" s="35" t="s">
        <v>29</v>
      </c>
      <c r="W186" s="75" t="s">
        <v>43</v>
      </c>
      <c r="X186" s="75" t="s">
        <v>65</v>
      </c>
      <c r="Y186" s="93">
        <v>1</v>
      </c>
      <c r="Z186" s="87"/>
      <c r="AA186" s="87"/>
      <c r="AB186" s="88">
        <v>1</v>
      </c>
      <c r="AC186" s="88">
        <v>1</v>
      </c>
      <c r="AD186" s="75">
        <v>0</v>
      </c>
      <c r="AE186" s="86">
        <v>2</v>
      </c>
      <c r="AF186" s="86">
        <v>2</v>
      </c>
      <c r="AG186" s="94">
        <v>1</v>
      </c>
      <c r="AH186" s="94">
        <v>1</v>
      </c>
      <c r="AI186" s="87"/>
      <c r="AJ186" s="86">
        <v>2</v>
      </c>
      <c r="AK186" s="86">
        <v>2</v>
      </c>
      <c r="AL186" s="87"/>
      <c r="AM186" s="93">
        <v>0</v>
      </c>
      <c r="AN186" s="92">
        <v>2</v>
      </c>
      <c r="AO186" s="93">
        <v>0</v>
      </c>
      <c r="AP186" s="78"/>
      <c r="AQ186" s="75">
        <v>0</v>
      </c>
      <c r="AR186" s="86">
        <v>2</v>
      </c>
      <c r="AS186" s="95">
        <v>1</v>
      </c>
      <c r="AT186" s="75">
        <v>0</v>
      </c>
      <c r="AU186" s="94">
        <v>1</v>
      </c>
      <c r="AV186" s="78"/>
      <c r="AW186" s="95">
        <v>1</v>
      </c>
      <c r="AX186" s="75">
        <v>0</v>
      </c>
      <c r="AY186" s="75">
        <v>1</v>
      </c>
      <c r="AZ186" s="75">
        <v>0</v>
      </c>
      <c r="BA186" s="75">
        <v>0</v>
      </c>
      <c r="BB186" s="75">
        <v>0</v>
      </c>
      <c r="BC186" s="95">
        <v>1</v>
      </c>
      <c r="BD186" s="95">
        <v>1</v>
      </c>
      <c r="BE186" s="86">
        <v>2</v>
      </c>
      <c r="BF186" s="95">
        <v>0</v>
      </c>
      <c r="BG186" s="78"/>
      <c r="BH186" s="125">
        <v>1</v>
      </c>
      <c r="BI186" s="75">
        <v>0</v>
      </c>
      <c r="BJ186" s="75">
        <v>0</v>
      </c>
      <c r="BK186" s="15" t="s">
        <v>1082</v>
      </c>
      <c r="BL186" s="15" t="s">
        <v>1082</v>
      </c>
      <c r="BM186" s="109">
        <v>1</v>
      </c>
      <c r="BN186" s="78"/>
      <c r="BO186" s="75">
        <v>0</v>
      </c>
      <c r="BP186" s="15" t="s">
        <v>1082</v>
      </c>
      <c r="BQ186" s="94">
        <v>1</v>
      </c>
      <c r="BR186" s="78"/>
      <c r="BS186" s="94">
        <v>1</v>
      </c>
      <c r="BT186" s="75">
        <v>0</v>
      </c>
      <c r="BU186" s="78"/>
      <c r="BV186" s="75">
        <v>0</v>
      </c>
      <c r="BW186" s="75">
        <v>0</v>
      </c>
      <c r="BX186" s="75">
        <v>0</v>
      </c>
      <c r="BY186" s="1">
        <v>0</v>
      </c>
      <c r="BZ186" s="78"/>
      <c r="CA186" s="75">
        <v>0</v>
      </c>
      <c r="CB186" s="15" t="s">
        <v>1082</v>
      </c>
      <c r="CC186" s="1">
        <v>0</v>
      </c>
      <c r="CD186" s="15" t="s">
        <v>1082</v>
      </c>
      <c r="CE186" s="78"/>
      <c r="CF186" s="94">
        <v>1</v>
      </c>
      <c r="CG186" s="79"/>
      <c r="CH186" s="94">
        <v>1</v>
      </c>
      <c r="CI186" s="78"/>
      <c r="CJ186" s="94">
        <v>1</v>
      </c>
      <c r="CK186" s="94">
        <v>1</v>
      </c>
      <c r="CL186" s="75">
        <v>0</v>
      </c>
      <c r="CM186" s="78"/>
      <c r="CN186" s="75">
        <v>0</v>
      </c>
      <c r="CO186" s="75">
        <v>0</v>
      </c>
      <c r="CP186" s="87"/>
      <c r="CQ186" s="75">
        <v>2</v>
      </c>
      <c r="CR186" s="75">
        <v>0</v>
      </c>
      <c r="CS186" s="78"/>
      <c r="CT186" s="75">
        <v>8</v>
      </c>
      <c r="CU186" s="75">
        <v>996</v>
      </c>
      <c r="CV186" s="87"/>
      <c r="CW186" s="75">
        <v>1</v>
      </c>
      <c r="CX186" s="75">
        <v>0</v>
      </c>
      <c r="CY186" s="75">
        <v>0</v>
      </c>
      <c r="CZ186" s="78"/>
      <c r="DA186" s="78"/>
      <c r="DB186" s="94">
        <v>1</v>
      </c>
      <c r="DC186" s="94">
        <v>1</v>
      </c>
      <c r="DD186" s="83">
        <v>0</v>
      </c>
      <c r="DE186" s="83">
        <v>0</v>
      </c>
      <c r="DF186" s="83">
        <v>0</v>
      </c>
      <c r="DG186" s="83">
        <v>0</v>
      </c>
      <c r="DH186" s="78"/>
      <c r="DI186" s="75">
        <v>0</v>
      </c>
      <c r="DJ186" s="1" t="s">
        <v>1082</v>
      </c>
      <c r="DK186" s="75">
        <v>0</v>
      </c>
      <c r="DL186" s="75">
        <v>0</v>
      </c>
      <c r="DM186" s="15" t="s">
        <v>1082</v>
      </c>
      <c r="DN186" s="78"/>
      <c r="DO186" s="75">
        <v>0</v>
      </c>
      <c r="DP186" s="75">
        <v>0</v>
      </c>
      <c r="DQ186" s="75">
        <v>0</v>
      </c>
      <c r="DR186" s="15" t="s">
        <v>1082</v>
      </c>
      <c r="DS186" s="78"/>
      <c r="DT186" s="75">
        <v>0</v>
      </c>
      <c r="DU186" s="75">
        <v>0</v>
      </c>
      <c r="DV186" s="86">
        <v>2</v>
      </c>
      <c r="DW186" s="75">
        <v>0</v>
      </c>
      <c r="DX186" s="78"/>
      <c r="DY186" s="94">
        <v>1</v>
      </c>
      <c r="DZ186" s="1">
        <v>0</v>
      </c>
      <c r="EA186" s="78"/>
      <c r="EB186" s="15" t="s">
        <v>1082</v>
      </c>
      <c r="EC186" s="78"/>
      <c r="ED186" s="15" t="s">
        <v>1082</v>
      </c>
      <c r="EE186" s="15" t="s">
        <v>1082</v>
      </c>
      <c r="EF186" s="15" t="s">
        <v>1082</v>
      </c>
      <c r="EG186" s="15" t="s">
        <v>1082</v>
      </c>
      <c r="EH186" s="15" t="s">
        <v>1082</v>
      </c>
      <c r="EI186" s="75">
        <v>0</v>
      </c>
      <c r="EJ186" s="75">
        <v>0</v>
      </c>
      <c r="EK186" s="1">
        <v>0</v>
      </c>
      <c r="EL186" s="78"/>
      <c r="EM186" s="75">
        <v>0</v>
      </c>
      <c r="EN186" s="75">
        <v>0</v>
      </c>
      <c r="EO186" s="95">
        <v>1</v>
      </c>
      <c r="EP186" s="88">
        <v>0</v>
      </c>
      <c r="EQ186" s="95">
        <v>1</v>
      </c>
      <c r="ER186" s="95">
        <v>1</v>
      </c>
      <c r="ES186" s="88" t="s">
        <v>1082</v>
      </c>
      <c r="ET186" s="88">
        <v>0</v>
      </c>
      <c r="EU186" s="1" t="s">
        <v>1082</v>
      </c>
      <c r="EV186" s="1" t="s">
        <v>1082</v>
      </c>
      <c r="EW186" s="1" t="s">
        <v>1082</v>
      </c>
      <c r="EX186" s="95">
        <v>1</v>
      </c>
      <c r="EY186" s="75">
        <v>0</v>
      </c>
      <c r="EZ186" s="87"/>
      <c r="FA186" s="75">
        <v>0</v>
      </c>
      <c r="FB186" s="75">
        <v>0</v>
      </c>
      <c r="FC186" s="75">
        <v>0</v>
      </c>
      <c r="FD186" s="75">
        <v>0</v>
      </c>
      <c r="FE186" s="75">
        <v>0</v>
      </c>
      <c r="FF186" s="83">
        <v>0</v>
      </c>
      <c r="FG186" s="75">
        <v>0</v>
      </c>
      <c r="FH186" s="1">
        <v>0</v>
      </c>
      <c r="FI186" s="75">
        <v>0</v>
      </c>
      <c r="FJ186" s="75">
        <v>0</v>
      </c>
      <c r="FK186" s="75">
        <v>0</v>
      </c>
      <c r="FL186" s="75">
        <v>0</v>
      </c>
      <c r="FM186" s="75">
        <v>0</v>
      </c>
      <c r="FN186" s="75">
        <v>0</v>
      </c>
      <c r="FO186" s="75">
        <v>0</v>
      </c>
      <c r="FP186" s="75">
        <v>0</v>
      </c>
      <c r="FQ186" s="75">
        <v>0</v>
      </c>
      <c r="FR186" s="75">
        <v>0</v>
      </c>
      <c r="FS186" s="75">
        <v>0</v>
      </c>
      <c r="FT186" s="75">
        <v>0</v>
      </c>
      <c r="FU186" s="75">
        <v>0</v>
      </c>
      <c r="FV186" s="75">
        <v>0</v>
      </c>
      <c r="FW186" s="75">
        <v>0</v>
      </c>
    </row>
    <row r="187" spans="1:179" ht="120" customHeight="1" x14ac:dyDescent="0.25">
      <c r="A187" s="35" t="s">
        <v>2416</v>
      </c>
      <c r="B187" s="75" t="s">
        <v>477</v>
      </c>
      <c r="C187" s="75" t="s">
        <v>478</v>
      </c>
      <c r="D187" s="75" t="s">
        <v>34</v>
      </c>
      <c r="E187" s="75">
        <v>1</v>
      </c>
      <c r="F187" s="75" t="s">
        <v>479</v>
      </c>
      <c r="G187" s="75">
        <v>2</v>
      </c>
      <c r="H187" s="76" t="s">
        <v>480</v>
      </c>
      <c r="I187" s="77">
        <v>2007</v>
      </c>
      <c r="J187" s="75" t="s">
        <v>481</v>
      </c>
      <c r="K187" s="77">
        <v>2008</v>
      </c>
      <c r="L187" s="75" t="s">
        <v>29</v>
      </c>
      <c r="M187" s="75">
        <v>1</v>
      </c>
      <c r="N187" s="75" t="s">
        <v>29</v>
      </c>
      <c r="O187" s="75" t="s">
        <v>29</v>
      </c>
      <c r="P187" s="75" t="s">
        <v>29</v>
      </c>
      <c r="Q187" s="2" t="s">
        <v>29</v>
      </c>
      <c r="R187" s="75" t="s">
        <v>29</v>
      </c>
      <c r="S187" s="75" t="s">
        <v>29</v>
      </c>
      <c r="T187" s="75" t="s">
        <v>29</v>
      </c>
      <c r="U187" s="75" t="s">
        <v>29</v>
      </c>
      <c r="V187" s="35" t="s">
        <v>29</v>
      </c>
      <c r="W187" s="75" t="s">
        <v>51</v>
      </c>
      <c r="X187" s="75" t="s">
        <v>31</v>
      </c>
      <c r="Y187" s="93">
        <v>1</v>
      </c>
      <c r="Z187" s="79"/>
      <c r="AA187" s="79"/>
      <c r="AB187" s="96">
        <v>0</v>
      </c>
      <c r="AC187" s="96">
        <v>0</v>
      </c>
      <c r="AD187" s="93">
        <v>0</v>
      </c>
      <c r="AE187" s="93">
        <v>0</v>
      </c>
      <c r="AF187" s="93">
        <v>0</v>
      </c>
      <c r="AG187" s="93">
        <v>0</v>
      </c>
      <c r="AH187" s="93">
        <v>0</v>
      </c>
      <c r="AI187" s="79"/>
      <c r="AJ187" s="93">
        <v>0</v>
      </c>
      <c r="AK187" s="93">
        <v>0</v>
      </c>
      <c r="AL187" s="79"/>
      <c r="AM187" s="93">
        <v>0</v>
      </c>
      <c r="AN187" s="93">
        <v>0</v>
      </c>
      <c r="AO187" s="93">
        <v>0</v>
      </c>
      <c r="AP187" s="78"/>
      <c r="AQ187" s="93">
        <v>0</v>
      </c>
      <c r="AR187" s="93">
        <v>0</v>
      </c>
      <c r="AS187" s="93">
        <v>0</v>
      </c>
      <c r="AT187" s="93">
        <v>0</v>
      </c>
      <c r="AU187" s="93">
        <v>0</v>
      </c>
      <c r="AV187" s="78"/>
      <c r="AW187" s="93">
        <v>0</v>
      </c>
      <c r="AX187" s="93">
        <v>0</v>
      </c>
      <c r="AY187" s="93">
        <v>0</v>
      </c>
      <c r="AZ187" s="93">
        <v>0</v>
      </c>
      <c r="BA187" s="93">
        <v>0</v>
      </c>
      <c r="BB187" s="93">
        <v>0</v>
      </c>
      <c r="BC187" s="96">
        <v>0</v>
      </c>
      <c r="BD187" s="96">
        <v>0</v>
      </c>
      <c r="BE187" s="93">
        <v>0</v>
      </c>
      <c r="BF187" s="96">
        <v>0</v>
      </c>
      <c r="BG187" s="78"/>
      <c r="BH187" s="96">
        <v>0</v>
      </c>
      <c r="BI187" s="93">
        <v>0</v>
      </c>
      <c r="BJ187" s="93">
        <v>0</v>
      </c>
      <c r="BK187" s="15" t="s">
        <v>1082</v>
      </c>
      <c r="BL187" s="15" t="s">
        <v>1082</v>
      </c>
      <c r="BM187" s="93">
        <v>0</v>
      </c>
      <c r="BN187" s="78"/>
      <c r="BO187" s="93">
        <v>0</v>
      </c>
      <c r="BP187" s="15" t="s">
        <v>1082</v>
      </c>
      <c r="BQ187" s="93">
        <v>0</v>
      </c>
      <c r="BR187" s="78"/>
      <c r="BS187" s="93">
        <v>0</v>
      </c>
      <c r="BT187" s="93">
        <v>0</v>
      </c>
      <c r="BU187" s="78"/>
      <c r="BV187" s="93">
        <v>0</v>
      </c>
      <c r="BW187" s="93">
        <v>0</v>
      </c>
      <c r="BX187" s="93">
        <v>0</v>
      </c>
      <c r="BY187" s="1">
        <v>0</v>
      </c>
      <c r="BZ187" s="78"/>
      <c r="CA187" s="93">
        <v>0</v>
      </c>
      <c r="CB187" s="15" t="s">
        <v>1082</v>
      </c>
      <c r="CC187" s="1">
        <v>0</v>
      </c>
      <c r="CD187" s="15" t="s">
        <v>1082</v>
      </c>
      <c r="CE187" s="78"/>
      <c r="CF187" s="93">
        <v>0</v>
      </c>
      <c r="CG187" s="79"/>
      <c r="CH187" s="93">
        <v>0</v>
      </c>
      <c r="CI187" s="78"/>
      <c r="CJ187" s="93">
        <v>0</v>
      </c>
      <c r="CK187" s="93">
        <v>0</v>
      </c>
      <c r="CL187" s="93">
        <v>0</v>
      </c>
      <c r="CM187" s="78"/>
      <c r="CN187" s="93">
        <v>0</v>
      </c>
      <c r="CO187" s="93">
        <v>0</v>
      </c>
      <c r="CP187" s="79"/>
      <c r="CQ187" s="93">
        <v>0</v>
      </c>
      <c r="CR187" s="93">
        <v>0</v>
      </c>
      <c r="CS187" s="78"/>
      <c r="CT187" s="93">
        <v>0</v>
      </c>
      <c r="CU187" s="93">
        <v>0</v>
      </c>
      <c r="CV187" s="79"/>
      <c r="CW187" s="93">
        <v>0</v>
      </c>
      <c r="CX187" s="93">
        <v>0</v>
      </c>
      <c r="CY187" s="93">
        <v>0</v>
      </c>
      <c r="CZ187" s="78"/>
      <c r="DA187" s="78"/>
      <c r="DB187" s="93">
        <v>0</v>
      </c>
      <c r="DC187" s="93">
        <v>0</v>
      </c>
      <c r="DD187" s="97">
        <v>0</v>
      </c>
      <c r="DE187" s="97">
        <v>0</v>
      </c>
      <c r="DF187" s="97">
        <v>0</v>
      </c>
      <c r="DG187" s="97">
        <v>0</v>
      </c>
      <c r="DH187" s="78"/>
      <c r="DI187" s="83">
        <v>0</v>
      </c>
      <c r="DJ187" s="1" t="s">
        <v>1082</v>
      </c>
      <c r="DK187" s="83">
        <v>0</v>
      </c>
      <c r="DL187" s="93">
        <v>0</v>
      </c>
      <c r="DM187" s="15" t="s">
        <v>1082</v>
      </c>
      <c r="DN187" s="78"/>
      <c r="DO187" s="93">
        <v>0</v>
      </c>
      <c r="DP187" s="93">
        <v>0</v>
      </c>
      <c r="DQ187" s="93">
        <v>0</v>
      </c>
      <c r="DR187" s="15" t="s">
        <v>1082</v>
      </c>
      <c r="DS187" s="78"/>
      <c r="DT187" s="93">
        <v>0</v>
      </c>
      <c r="DU187" s="93">
        <v>0</v>
      </c>
      <c r="DV187" s="93">
        <v>0</v>
      </c>
      <c r="DW187" s="93">
        <v>0</v>
      </c>
      <c r="DX187" s="78"/>
      <c r="DY187" s="93">
        <v>0</v>
      </c>
      <c r="DZ187" s="1">
        <v>0</v>
      </c>
      <c r="EA187" s="78"/>
      <c r="EB187" s="15" t="s">
        <v>1082</v>
      </c>
      <c r="EC187" s="78"/>
      <c r="ED187" s="15" t="s">
        <v>1082</v>
      </c>
      <c r="EE187" s="15" t="s">
        <v>1082</v>
      </c>
      <c r="EF187" s="15" t="s">
        <v>1082</v>
      </c>
      <c r="EG187" s="15" t="s">
        <v>1082</v>
      </c>
      <c r="EH187" s="15" t="s">
        <v>1082</v>
      </c>
      <c r="EI187" s="93">
        <v>0</v>
      </c>
      <c r="EJ187" s="93">
        <v>0</v>
      </c>
      <c r="EK187" s="1">
        <v>0</v>
      </c>
      <c r="EL187" s="78"/>
      <c r="EM187" s="93">
        <v>0</v>
      </c>
      <c r="EN187" s="93">
        <v>0</v>
      </c>
      <c r="EO187" s="93">
        <v>0</v>
      </c>
      <c r="EP187" s="93">
        <v>0</v>
      </c>
      <c r="EQ187" s="93">
        <v>0</v>
      </c>
      <c r="ER187" s="93">
        <v>0</v>
      </c>
      <c r="ES187" s="93" t="s">
        <v>1082</v>
      </c>
      <c r="ET187" s="93">
        <v>0</v>
      </c>
      <c r="EU187" s="1" t="s">
        <v>1082</v>
      </c>
      <c r="EV187" s="1" t="s">
        <v>1082</v>
      </c>
      <c r="EW187" s="1" t="s">
        <v>1082</v>
      </c>
      <c r="EX187" s="93">
        <v>0</v>
      </c>
      <c r="EY187" s="93">
        <v>0</v>
      </c>
      <c r="EZ187" s="79"/>
      <c r="FA187" s="92">
        <v>2</v>
      </c>
      <c r="FB187" s="101">
        <v>1</v>
      </c>
      <c r="FC187" s="109">
        <v>1</v>
      </c>
      <c r="FD187" s="116">
        <v>0</v>
      </c>
      <c r="FE187" s="93">
        <v>0</v>
      </c>
      <c r="FF187" s="93">
        <v>0</v>
      </c>
      <c r="FG187" s="93">
        <v>0</v>
      </c>
      <c r="FH187" s="1">
        <v>0</v>
      </c>
      <c r="FI187" s="93">
        <v>0</v>
      </c>
      <c r="FJ187" s="92">
        <v>2</v>
      </c>
      <c r="FK187" s="92">
        <v>2</v>
      </c>
      <c r="FL187" s="93">
        <v>0</v>
      </c>
      <c r="FM187" s="93">
        <v>0</v>
      </c>
      <c r="FN187" s="93">
        <v>0</v>
      </c>
      <c r="FO187" s="93">
        <v>0</v>
      </c>
      <c r="FP187" s="93">
        <v>0</v>
      </c>
      <c r="FQ187" s="93">
        <v>0</v>
      </c>
      <c r="FR187" s="93">
        <v>0</v>
      </c>
      <c r="FS187" s="93">
        <v>0</v>
      </c>
      <c r="FT187" s="93">
        <v>0</v>
      </c>
      <c r="FU187" s="93">
        <v>0</v>
      </c>
      <c r="FV187" s="93">
        <v>0</v>
      </c>
      <c r="FW187" s="93">
        <v>0</v>
      </c>
    </row>
    <row r="188" spans="1:179" s="31" customFormat="1" ht="120" customHeight="1" x14ac:dyDescent="0.25">
      <c r="A188" s="35" t="s">
        <v>2421</v>
      </c>
      <c r="B188" s="1" t="s">
        <v>482</v>
      </c>
      <c r="C188" s="1" t="s">
        <v>483</v>
      </c>
      <c r="D188" s="1" t="s">
        <v>25</v>
      </c>
      <c r="E188" s="1">
        <v>1</v>
      </c>
      <c r="F188" s="1" t="s">
        <v>484</v>
      </c>
      <c r="G188" s="1">
        <v>1</v>
      </c>
      <c r="H188" s="7" t="s">
        <v>485</v>
      </c>
      <c r="I188" s="17">
        <v>2007</v>
      </c>
      <c r="J188" s="7" t="s">
        <v>223</v>
      </c>
      <c r="K188" s="17">
        <v>2008</v>
      </c>
      <c r="L188" s="1" t="s">
        <v>29</v>
      </c>
      <c r="M188" s="1">
        <v>1</v>
      </c>
      <c r="N188" s="1" t="s">
        <v>29</v>
      </c>
      <c r="O188" s="1" t="s">
        <v>29</v>
      </c>
      <c r="P188" s="1" t="s">
        <v>29</v>
      </c>
      <c r="Q188" s="2" t="s">
        <v>29</v>
      </c>
      <c r="R188" s="1" t="s">
        <v>486</v>
      </c>
      <c r="S188" s="1" t="s">
        <v>486</v>
      </c>
      <c r="T188" s="1" t="s">
        <v>2724</v>
      </c>
      <c r="U188" s="1" t="s">
        <v>487</v>
      </c>
      <c r="V188" s="35" t="s">
        <v>29</v>
      </c>
      <c r="W188" s="1" t="s">
        <v>71</v>
      </c>
      <c r="X188" s="1" t="s">
        <v>488</v>
      </c>
      <c r="Y188" s="16">
        <v>1</v>
      </c>
      <c r="Z188" s="42"/>
      <c r="AA188" s="42"/>
      <c r="AB188" s="25">
        <v>1</v>
      </c>
      <c r="AC188" s="25">
        <v>0</v>
      </c>
      <c r="AD188" s="16">
        <v>0</v>
      </c>
      <c r="AE188" s="16">
        <v>0</v>
      </c>
      <c r="AF188" s="16">
        <v>0</v>
      </c>
      <c r="AG188" s="16">
        <v>0</v>
      </c>
      <c r="AH188" s="16">
        <v>0</v>
      </c>
      <c r="AI188" s="42"/>
      <c r="AJ188" s="16">
        <v>0</v>
      </c>
      <c r="AK188" s="16">
        <v>0</v>
      </c>
      <c r="AL188" s="42"/>
      <c r="AM188" s="16">
        <v>0</v>
      </c>
      <c r="AN188" s="16">
        <v>0</v>
      </c>
      <c r="AO188" s="16">
        <v>0</v>
      </c>
      <c r="AP188" s="41"/>
      <c r="AQ188" s="16">
        <v>0</v>
      </c>
      <c r="AR188" s="16">
        <v>0</v>
      </c>
      <c r="AS188" s="16">
        <v>0</v>
      </c>
      <c r="AT188" s="2">
        <v>0</v>
      </c>
      <c r="AU188" s="16">
        <v>0</v>
      </c>
      <c r="AV188" s="41"/>
      <c r="AW188" s="16">
        <v>0</v>
      </c>
      <c r="AX188" s="16">
        <v>0</v>
      </c>
      <c r="AY188" s="16">
        <v>0</v>
      </c>
      <c r="AZ188" s="16">
        <v>0</v>
      </c>
      <c r="BA188" s="16">
        <v>0</v>
      </c>
      <c r="BB188" s="16">
        <v>0</v>
      </c>
      <c r="BC188" s="25">
        <v>0</v>
      </c>
      <c r="BD188" s="25">
        <v>0</v>
      </c>
      <c r="BE188" s="16">
        <v>0</v>
      </c>
      <c r="BF188" s="25">
        <v>0</v>
      </c>
      <c r="BG188" s="41"/>
      <c r="BH188" s="25">
        <v>0</v>
      </c>
      <c r="BI188" s="16">
        <v>0</v>
      </c>
      <c r="BJ188" s="16">
        <v>0</v>
      </c>
      <c r="BK188" s="15" t="s">
        <v>1082</v>
      </c>
      <c r="BL188" s="15" t="s">
        <v>1082</v>
      </c>
      <c r="BM188" s="16">
        <v>0</v>
      </c>
      <c r="BN188" s="41"/>
      <c r="BO188" s="16">
        <v>0</v>
      </c>
      <c r="BP188" s="15" t="s">
        <v>1082</v>
      </c>
      <c r="BQ188" s="16">
        <v>0</v>
      </c>
      <c r="BR188" s="41"/>
      <c r="BS188" s="16">
        <v>0</v>
      </c>
      <c r="BT188" s="16">
        <v>0</v>
      </c>
      <c r="BU188" s="41"/>
      <c r="BV188" s="16">
        <v>0</v>
      </c>
      <c r="BW188" s="16">
        <v>0</v>
      </c>
      <c r="BX188" s="16">
        <v>0</v>
      </c>
      <c r="BY188" s="1">
        <v>0</v>
      </c>
      <c r="BZ188" s="41"/>
      <c r="CA188" s="16">
        <v>0</v>
      </c>
      <c r="CB188" s="15" t="s">
        <v>1082</v>
      </c>
      <c r="CC188" s="1">
        <v>0</v>
      </c>
      <c r="CD188" s="15" t="s">
        <v>1082</v>
      </c>
      <c r="CE188" s="41"/>
      <c r="CF188" s="16">
        <v>0</v>
      </c>
      <c r="CG188" s="42"/>
      <c r="CH188" s="16">
        <v>0</v>
      </c>
      <c r="CI188" s="41"/>
      <c r="CJ188" s="16">
        <v>0</v>
      </c>
      <c r="CK188" s="16">
        <v>0</v>
      </c>
      <c r="CL188" s="16">
        <v>0</v>
      </c>
      <c r="CM188" s="41"/>
      <c r="CN188" s="16">
        <v>0</v>
      </c>
      <c r="CO188" s="16">
        <v>0</v>
      </c>
      <c r="CP188" s="42"/>
      <c r="CQ188" s="16">
        <v>0</v>
      </c>
      <c r="CR188" s="16">
        <v>0</v>
      </c>
      <c r="CS188" s="41"/>
      <c r="CT188" s="16">
        <v>0</v>
      </c>
      <c r="CU188" s="16">
        <v>0</v>
      </c>
      <c r="CV188" s="42"/>
      <c r="CW188" s="16">
        <v>0</v>
      </c>
      <c r="CX188" s="16">
        <v>0</v>
      </c>
      <c r="CY188" s="16">
        <v>0</v>
      </c>
      <c r="CZ188" s="41"/>
      <c r="DA188" s="41"/>
      <c r="DB188" s="16">
        <v>0</v>
      </c>
      <c r="DC188" s="16">
        <v>0</v>
      </c>
      <c r="DD188" s="54">
        <v>0</v>
      </c>
      <c r="DE188" s="54">
        <v>0</v>
      </c>
      <c r="DF188" s="54">
        <v>0</v>
      </c>
      <c r="DG188" s="54">
        <v>0</v>
      </c>
      <c r="DH188" s="41"/>
      <c r="DI188" s="16">
        <v>0</v>
      </c>
      <c r="DJ188" s="1" t="s">
        <v>1082</v>
      </c>
      <c r="DK188" s="16">
        <v>0</v>
      </c>
      <c r="DL188" s="16">
        <v>0</v>
      </c>
      <c r="DM188" s="15" t="s">
        <v>1082</v>
      </c>
      <c r="DN188" s="41"/>
      <c r="DO188" s="16">
        <v>0</v>
      </c>
      <c r="DP188" s="16">
        <v>0</v>
      </c>
      <c r="DQ188" s="16">
        <v>0</v>
      </c>
      <c r="DR188" s="15" t="s">
        <v>1082</v>
      </c>
      <c r="DS188" s="41"/>
      <c r="DT188" s="16">
        <v>0</v>
      </c>
      <c r="DU188" s="16">
        <v>0</v>
      </c>
      <c r="DV188" s="16">
        <v>0</v>
      </c>
      <c r="DW188" s="16">
        <v>0</v>
      </c>
      <c r="DX188" s="41"/>
      <c r="DY188" s="16">
        <v>0</v>
      </c>
      <c r="DZ188" s="1">
        <v>0</v>
      </c>
      <c r="EA188" s="41"/>
      <c r="EB188" s="15" t="s">
        <v>1082</v>
      </c>
      <c r="EC188" s="41"/>
      <c r="ED188" s="15" t="s">
        <v>1082</v>
      </c>
      <c r="EE188" s="15" t="s">
        <v>1082</v>
      </c>
      <c r="EF188" s="15" t="s">
        <v>1082</v>
      </c>
      <c r="EG188" s="15" t="s">
        <v>1082</v>
      </c>
      <c r="EH188" s="15" t="s">
        <v>1082</v>
      </c>
      <c r="EI188" s="16">
        <v>0</v>
      </c>
      <c r="EJ188" s="16">
        <v>0</v>
      </c>
      <c r="EK188" s="1">
        <v>0</v>
      </c>
      <c r="EL188" s="41"/>
      <c r="EM188" s="16">
        <v>0</v>
      </c>
      <c r="EN188" s="16">
        <v>0</v>
      </c>
      <c r="EO188" s="16">
        <v>0</v>
      </c>
      <c r="EP188" s="16">
        <v>0</v>
      </c>
      <c r="EQ188" s="16">
        <v>0</v>
      </c>
      <c r="ER188" s="16">
        <v>0</v>
      </c>
      <c r="ES188" s="16" t="s">
        <v>1082</v>
      </c>
      <c r="ET188" s="16">
        <v>0</v>
      </c>
      <c r="EU188" s="1" t="s">
        <v>1082</v>
      </c>
      <c r="EV188" s="1" t="s">
        <v>1082</v>
      </c>
      <c r="EW188" s="1" t="s">
        <v>1082</v>
      </c>
      <c r="EX188" s="16">
        <v>0</v>
      </c>
      <c r="EY188" s="16">
        <v>0</v>
      </c>
      <c r="EZ188" s="42"/>
      <c r="FA188" s="14">
        <v>2</v>
      </c>
      <c r="FB188" s="14">
        <v>2</v>
      </c>
      <c r="FC188" s="126">
        <v>1</v>
      </c>
      <c r="FD188" s="29">
        <v>0</v>
      </c>
      <c r="FE188" s="16">
        <v>0</v>
      </c>
      <c r="FF188" s="16">
        <v>0</v>
      </c>
      <c r="FG188" s="16">
        <v>0</v>
      </c>
      <c r="FH188" s="1">
        <v>0</v>
      </c>
      <c r="FI188" s="16">
        <v>0</v>
      </c>
      <c r="FJ188" s="16">
        <v>0</v>
      </c>
      <c r="FK188" s="16">
        <v>0</v>
      </c>
      <c r="FL188" s="16">
        <v>0</v>
      </c>
      <c r="FM188" s="16">
        <v>0</v>
      </c>
      <c r="FN188" s="16">
        <v>0</v>
      </c>
      <c r="FO188" s="16">
        <v>0</v>
      </c>
      <c r="FP188" s="16">
        <v>0</v>
      </c>
      <c r="FQ188" s="16">
        <v>0</v>
      </c>
      <c r="FR188" s="16">
        <v>0</v>
      </c>
      <c r="FS188" s="16">
        <v>0</v>
      </c>
      <c r="FT188" s="16">
        <v>0</v>
      </c>
      <c r="FU188" s="16">
        <v>0</v>
      </c>
      <c r="FV188" s="16">
        <v>0</v>
      </c>
      <c r="FW188" s="16">
        <v>0</v>
      </c>
    </row>
    <row r="189" spans="1:179" ht="120" customHeight="1" x14ac:dyDescent="0.25">
      <c r="A189" s="35" t="s">
        <v>2422</v>
      </c>
      <c r="B189" s="75" t="s">
        <v>489</v>
      </c>
      <c r="C189" s="75" t="s">
        <v>490</v>
      </c>
      <c r="D189" s="75" t="s">
        <v>34</v>
      </c>
      <c r="E189" s="75">
        <v>1</v>
      </c>
      <c r="F189" s="75" t="s">
        <v>491</v>
      </c>
      <c r="G189" s="75">
        <v>2</v>
      </c>
      <c r="H189" s="76" t="s">
        <v>492</v>
      </c>
      <c r="I189" s="77">
        <v>2007</v>
      </c>
      <c r="J189" s="75" t="s">
        <v>223</v>
      </c>
      <c r="K189" s="77">
        <v>2008</v>
      </c>
      <c r="L189" s="75" t="s">
        <v>29</v>
      </c>
      <c r="M189" s="75">
        <v>1</v>
      </c>
      <c r="N189" s="75" t="s">
        <v>29</v>
      </c>
      <c r="O189" s="75" t="s">
        <v>29</v>
      </c>
      <c r="P189" s="75" t="s">
        <v>29</v>
      </c>
      <c r="Q189" s="2" t="s">
        <v>29</v>
      </c>
      <c r="R189" s="75" t="s">
        <v>29</v>
      </c>
      <c r="S189" s="75" t="s">
        <v>29</v>
      </c>
      <c r="T189" s="75" t="s">
        <v>29</v>
      </c>
      <c r="U189" s="75" t="s">
        <v>29</v>
      </c>
      <c r="V189" s="35" t="s">
        <v>29</v>
      </c>
      <c r="W189" s="75" t="s">
        <v>51</v>
      </c>
      <c r="X189" s="75" t="s">
        <v>31</v>
      </c>
      <c r="Y189" s="93">
        <v>1</v>
      </c>
      <c r="Z189" s="79"/>
      <c r="AA189" s="79"/>
      <c r="AB189" s="96">
        <v>0</v>
      </c>
      <c r="AC189" s="96">
        <v>0</v>
      </c>
      <c r="AD189" s="93">
        <v>0</v>
      </c>
      <c r="AE189" s="93">
        <v>0</v>
      </c>
      <c r="AF189" s="93">
        <v>0</v>
      </c>
      <c r="AG189" s="93">
        <v>0</v>
      </c>
      <c r="AH189" s="93">
        <v>0</v>
      </c>
      <c r="AI189" s="79"/>
      <c r="AJ189" s="93">
        <v>0</v>
      </c>
      <c r="AK189" s="93">
        <v>0</v>
      </c>
      <c r="AL189" s="79"/>
      <c r="AM189" s="93">
        <v>0</v>
      </c>
      <c r="AN189" s="93">
        <v>0</v>
      </c>
      <c r="AO189" s="93">
        <v>0</v>
      </c>
      <c r="AP189" s="78"/>
      <c r="AQ189" s="93">
        <v>0</v>
      </c>
      <c r="AR189" s="93">
        <v>0</v>
      </c>
      <c r="AS189" s="93">
        <v>0</v>
      </c>
      <c r="AT189" s="93">
        <v>0</v>
      </c>
      <c r="AU189" s="93">
        <v>0</v>
      </c>
      <c r="AV189" s="78"/>
      <c r="AW189" s="93">
        <v>0</v>
      </c>
      <c r="AX189" s="93">
        <v>0</v>
      </c>
      <c r="AY189" s="93">
        <v>0</v>
      </c>
      <c r="AZ189" s="93">
        <v>0</v>
      </c>
      <c r="BA189" s="93">
        <v>0</v>
      </c>
      <c r="BB189" s="93">
        <v>0</v>
      </c>
      <c r="BC189" s="96">
        <v>0</v>
      </c>
      <c r="BD189" s="96">
        <v>0</v>
      </c>
      <c r="BE189" s="93">
        <v>0</v>
      </c>
      <c r="BF189" s="96">
        <v>0</v>
      </c>
      <c r="BG189" s="78"/>
      <c r="BH189" s="96">
        <v>0</v>
      </c>
      <c r="BI189" s="93">
        <v>0</v>
      </c>
      <c r="BJ189" s="93">
        <v>0</v>
      </c>
      <c r="BK189" s="15" t="s">
        <v>1082</v>
      </c>
      <c r="BL189" s="15" t="s">
        <v>1082</v>
      </c>
      <c r="BM189" s="93">
        <v>0</v>
      </c>
      <c r="BN189" s="78"/>
      <c r="BO189" s="93">
        <v>0</v>
      </c>
      <c r="BP189" s="15" t="s">
        <v>1082</v>
      </c>
      <c r="BQ189" s="93">
        <v>0</v>
      </c>
      <c r="BR189" s="78"/>
      <c r="BS189" s="93">
        <v>0</v>
      </c>
      <c r="BT189" s="93">
        <v>0</v>
      </c>
      <c r="BU189" s="78"/>
      <c r="BV189" s="93">
        <v>0</v>
      </c>
      <c r="BW189" s="93">
        <v>0</v>
      </c>
      <c r="BX189" s="93">
        <v>0</v>
      </c>
      <c r="BY189" s="1">
        <v>0</v>
      </c>
      <c r="BZ189" s="78"/>
      <c r="CA189" s="93">
        <v>0</v>
      </c>
      <c r="CB189" s="15" t="s">
        <v>1082</v>
      </c>
      <c r="CC189" s="1">
        <v>0</v>
      </c>
      <c r="CD189" s="15" t="s">
        <v>1082</v>
      </c>
      <c r="CE189" s="78"/>
      <c r="CF189" s="93">
        <v>0</v>
      </c>
      <c r="CG189" s="79"/>
      <c r="CH189" s="93">
        <v>0</v>
      </c>
      <c r="CI189" s="78"/>
      <c r="CJ189" s="93">
        <v>0</v>
      </c>
      <c r="CK189" s="93">
        <v>0</v>
      </c>
      <c r="CL189" s="93">
        <v>0</v>
      </c>
      <c r="CM189" s="78"/>
      <c r="CN189" s="93">
        <v>0</v>
      </c>
      <c r="CO189" s="93">
        <v>0</v>
      </c>
      <c r="CP189" s="79"/>
      <c r="CQ189" s="93">
        <v>0</v>
      </c>
      <c r="CR189" s="93">
        <v>0</v>
      </c>
      <c r="CS189" s="78"/>
      <c r="CT189" s="93">
        <v>0</v>
      </c>
      <c r="CU189" s="93">
        <v>0</v>
      </c>
      <c r="CV189" s="79"/>
      <c r="CW189" s="93">
        <v>0</v>
      </c>
      <c r="CX189" s="93">
        <v>0</v>
      </c>
      <c r="CY189" s="93">
        <v>0</v>
      </c>
      <c r="CZ189" s="78"/>
      <c r="DA189" s="78"/>
      <c r="DB189" s="93">
        <v>0</v>
      </c>
      <c r="DC189" s="93">
        <v>0</v>
      </c>
      <c r="DD189" s="97">
        <v>0</v>
      </c>
      <c r="DE189" s="97">
        <v>0</v>
      </c>
      <c r="DF189" s="97">
        <v>0</v>
      </c>
      <c r="DG189" s="97">
        <v>0</v>
      </c>
      <c r="DH189" s="78"/>
      <c r="DI189" s="83">
        <v>0</v>
      </c>
      <c r="DJ189" s="1" t="s">
        <v>1082</v>
      </c>
      <c r="DK189" s="83">
        <v>0</v>
      </c>
      <c r="DL189" s="93">
        <v>0</v>
      </c>
      <c r="DM189" s="15" t="s">
        <v>1082</v>
      </c>
      <c r="DN189" s="78"/>
      <c r="DO189" s="93">
        <v>0</v>
      </c>
      <c r="DP189" s="93">
        <v>0</v>
      </c>
      <c r="DQ189" s="93">
        <v>0</v>
      </c>
      <c r="DR189" s="15" t="s">
        <v>1082</v>
      </c>
      <c r="DS189" s="78"/>
      <c r="DT189" s="93">
        <v>0</v>
      </c>
      <c r="DU189" s="93">
        <v>0</v>
      </c>
      <c r="DV189" s="93">
        <v>0</v>
      </c>
      <c r="DW189" s="93">
        <v>0</v>
      </c>
      <c r="DX189" s="78"/>
      <c r="DY189" s="93">
        <v>0</v>
      </c>
      <c r="DZ189" s="1">
        <v>0</v>
      </c>
      <c r="EA189" s="78"/>
      <c r="EB189" s="15" t="s">
        <v>1082</v>
      </c>
      <c r="EC189" s="78"/>
      <c r="ED189" s="15" t="s">
        <v>1082</v>
      </c>
      <c r="EE189" s="15" t="s">
        <v>1082</v>
      </c>
      <c r="EF189" s="15" t="s">
        <v>1082</v>
      </c>
      <c r="EG189" s="15" t="s">
        <v>1082</v>
      </c>
      <c r="EH189" s="15" t="s">
        <v>1082</v>
      </c>
      <c r="EI189" s="93">
        <v>0</v>
      </c>
      <c r="EJ189" s="93">
        <v>0</v>
      </c>
      <c r="EK189" s="1">
        <v>0</v>
      </c>
      <c r="EL189" s="78"/>
      <c r="EM189" s="93">
        <v>0</v>
      </c>
      <c r="EN189" s="93">
        <v>0</v>
      </c>
      <c r="EO189" s="93">
        <v>0</v>
      </c>
      <c r="EP189" s="93">
        <v>0</v>
      </c>
      <c r="EQ189" s="93">
        <v>0</v>
      </c>
      <c r="ER189" s="93">
        <v>0</v>
      </c>
      <c r="ES189" s="93" t="s">
        <v>1082</v>
      </c>
      <c r="ET189" s="93">
        <v>0</v>
      </c>
      <c r="EU189" s="1" t="s">
        <v>1082</v>
      </c>
      <c r="EV189" s="1" t="s">
        <v>1082</v>
      </c>
      <c r="EW189" s="1" t="s">
        <v>1082</v>
      </c>
      <c r="EX189" s="93">
        <v>0</v>
      </c>
      <c r="EY189" s="93">
        <v>0</v>
      </c>
      <c r="EZ189" s="79"/>
      <c r="FA189" s="93">
        <v>0</v>
      </c>
      <c r="FB189" s="93">
        <v>0</v>
      </c>
      <c r="FC189" s="92">
        <v>2</v>
      </c>
      <c r="FD189" s="102">
        <v>1</v>
      </c>
      <c r="FE189" s="93">
        <v>0</v>
      </c>
      <c r="FF189" s="93">
        <v>0</v>
      </c>
      <c r="FG189" s="124">
        <v>0</v>
      </c>
      <c r="FH189" s="1">
        <v>0</v>
      </c>
      <c r="FI189" s="93">
        <v>0</v>
      </c>
      <c r="FJ189" s="93">
        <v>0</v>
      </c>
      <c r="FK189" s="93">
        <v>0</v>
      </c>
      <c r="FL189" s="93">
        <v>0</v>
      </c>
      <c r="FM189" s="93">
        <v>0</v>
      </c>
      <c r="FN189" s="93">
        <v>0</v>
      </c>
      <c r="FO189" s="93">
        <v>0</v>
      </c>
      <c r="FP189" s="93">
        <v>0</v>
      </c>
      <c r="FQ189" s="93">
        <v>0</v>
      </c>
      <c r="FR189" s="93">
        <v>0</v>
      </c>
      <c r="FS189" s="93">
        <v>0</v>
      </c>
      <c r="FT189" s="93">
        <v>0</v>
      </c>
      <c r="FU189" s="93">
        <v>0</v>
      </c>
      <c r="FV189" s="93">
        <v>0</v>
      </c>
      <c r="FW189" s="101">
        <v>1</v>
      </c>
    </row>
    <row r="190" spans="1:179" s="31" customFormat="1" ht="120" customHeight="1" x14ac:dyDescent="0.25">
      <c r="A190" s="35" t="s">
        <v>2423</v>
      </c>
      <c r="B190" s="1" t="s">
        <v>1600</v>
      </c>
      <c r="C190" s="1" t="s">
        <v>1601</v>
      </c>
      <c r="D190" s="1" t="s">
        <v>25</v>
      </c>
      <c r="E190" s="1">
        <v>1</v>
      </c>
      <c r="F190" s="1" t="s">
        <v>1602</v>
      </c>
      <c r="G190" s="1">
        <v>2</v>
      </c>
      <c r="H190" s="7" t="s">
        <v>1603</v>
      </c>
      <c r="I190" s="17">
        <v>2007</v>
      </c>
      <c r="J190" s="1" t="s">
        <v>528</v>
      </c>
      <c r="K190" s="17">
        <v>2008</v>
      </c>
      <c r="L190" s="1" t="s">
        <v>29</v>
      </c>
      <c r="M190" s="1">
        <v>1</v>
      </c>
      <c r="N190" s="1" t="s">
        <v>29</v>
      </c>
      <c r="O190" s="1" t="s">
        <v>29</v>
      </c>
      <c r="P190" s="1" t="s">
        <v>29</v>
      </c>
      <c r="Q190" s="2" t="s">
        <v>29</v>
      </c>
      <c r="R190" s="1" t="s">
        <v>29</v>
      </c>
      <c r="S190" s="1" t="s">
        <v>29</v>
      </c>
      <c r="T190" s="1" t="s">
        <v>29</v>
      </c>
      <c r="U190" s="1" t="s">
        <v>29</v>
      </c>
      <c r="V190" s="35" t="s">
        <v>29</v>
      </c>
      <c r="W190" s="1" t="s">
        <v>51</v>
      </c>
      <c r="X190" s="1" t="s">
        <v>1604</v>
      </c>
      <c r="Y190" s="16">
        <v>1</v>
      </c>
      <c r="Z190" s="42"/>
      <c r="AA190" s="42"/>
      <c r="AB190" s="25">
        <v>0</v>
      </c>
      <c r="AC190" s="25">
        <v>0</v>
      </c>
      <c r="AD190" s="16">
        <v>0</v>
      </c>
      <c r="AE190" s="16">
        <v>0</v>
      </c>
      <c r="AF190" s="16">
        <v>0</v>
      </c>
      <c r="AG190" s="16">
        <v>0</v>
      </c>
      <c r="AH190" s="16">
        <v>0</v>
      </c>
      <c r="AI190" s="42"/>
      <c r="AJ190" s="16">
        <v>0</v>
      </c>
      <c r="AK190" s="16">
        <v>0</v>
      </c>
      <c r="AL190" s="42"/>
      <c r="AM190" s="16" t="s">
        <v>1082</v>
      </c>
      <c r="AN190" s="16" t="s">
        <v>1082</v>
      </c>
      <c r="AO190" s="16" t="s">
        <v>1082</v>
      </c>
      <c r="AP190" s="41"/>
      <c r="AQ190" s="16">
        <v>0</v>
      </c>
      <c r="AR190" s="16">
        <v>0</v>
      </c>
      <c r="AS190" s="16">
        <v>0</v>
      </c>
      <c r="AT190" s="16">
        <v>0</v>
      </c>
      <c r="AU190" s="16">
        <v>0</v>
      </c>
      <c r="AV190" s="41"/>
      <c r="AW190" s="16">
        <v>0</v>
      </c>
      <c r="AX190" s="16">
        <v>0</v>
      </c>
      <c r="AY190" s="16">
        <v>0</v>
      </c>
      <c r="AZ190" s="16">
        <v>0</v>
      </c>
      <c r="BA190" s="16">
        <v>0</v>
      </c>
      <c r="BB190" s="16">
        <v>0</v>
      </c>
      <c r="BC190" s="25">
        <v>0</v>
      </c>
      <c r="BD190" s="25">
        <v>0</v>
      </c>
      <c r="BE190" s="16">
        <v>0</v>
      </c>
      <c r="BF190" s="25">
        <v>0</v>
      </c>
      <c r="BG190" s="41"/>
      <c r="BH190" s="25">
        <v>0</v>
      </c>
      <c r="BI190" s="16">
        <v>0</v>
      </c>
      <c r="BJ190" s="16">
        <v>0</v>
      </c>
      <c r="BK190" s="15">
        <v>0</v>
      </c>
      <c r="BL190" s="15">
        <v>0</v>
      </c>
      <c r="BM190" s="16">
        <v>0</v>
      </c>
      <c r="BN190" s="41"/>
      <c r="BO190" s="16">
        <v>0</v>
      </c>
      <c r="BP190" s="15">
        <v>0</v>
      </c>
      <c r="BQ190" s="16">
        <v>0</v>
      </c>
      <c r="BR190" s="41"/>
      <c r="BS190" s="16">
        <v>0</v>
      </c>
      <c r="BT190" s="16">
        <v>0</v>
      </c>
      <c r="BU190" s="41"/>
      <c r="BV190" s="16">
        <v>0</v>
      </c>
      <c r="BW190" s="16">
        <v>0</v>
      </c>
      <c r="BX190" s="16">
        <v>0</v>
      </c>
      <c r="BY190" s="1">
        <v>0</v>
      </c>
      <c r="BZ190" s="41"/>
      <c r="CA190" s="16">
        <v>0</v>
      </c>
      <c r="CB190" s="15">
        <v>0</v>
      </c>
      <c r="CC190" s="1">
        <v>0</v>
      </c>
      <c r="CD190" s="15">
        <v>0</v>
      </c>
      <c r="CE190" s="41"/>
      <c r="CF190" s="16">
        <v>0</v>
      </c>
      <c r="CG190" s="42"/>
      <c r="CH190" s="16">
        <v>0</v>
      </c>
      <c r="CI190" s="41"/>
      <c r="CJ190" s="25">
        <v>0</v>
      </c>
      <c r="CK190" s="16">
        <v>0</v>
      </c>
      <c r="CL190" s="16">
        <v>0</v>
      </c>
      <c r="CM190" s="41"/>
      <c r="CN190" s="16">
        <v>0</v>
      </c>
      <c r="CO190" s="16">
        <v>0</v>
      </c>
      <c r="CP190" s="42"/>
      <c r="CQ190" s="16">
        <v>0</v>
      </c>
      <c r="CR190" s="16">
        <v>0</v>
      </c>
      <c r="CS190" s="41"/>
      <c r="CT190" s="16">
        <v>0</v>
      </c>
      <c r="CU190" s="16">
        <v>0</v>
      </c>
      <c r="CV190" s="42"/>
      <c r="CW190" s="16" t="s">
        <v>1082</v>
      </c>
      <c r="CX190" s="16" t="s">
        <v>1082</v>
      </c>
      <c r="CY190" s="16" t="s">
        <v>1082</v>
      </c>
      <c r="CZ190" s="41"/>
      <c r="DA190" s="41"/>
      <c r="DB190" s="16">
        <v>0</v>
      </c>
      <c r="DC190" s="16">
        <v>0</v>
      </c>
      <c r="DD190" s="54">
        <v>0</v>
      </c>
      <c r="DE190" s="54">
        <v>0</v>
      </c>
      <c r="DF190" s="54">
        <v>0</v>
      </c>
      <c r="DG190" s="54">
        <v>0</v>
      </c>
      <c r="DH190" s="41"/>
      <c r="DI190" s="2">
        <v>0</v>
      </c>
      <c r="DJ190" s="1" t="s">
        <v>1082</v>
      </c>
      <c r="DK190" s="2">
        <v>0</v>
      </c>
      <c r="DL190" s="16">
        <v>0</v>
      </c>
      <c r="DM190" s="15">
        <v>0</v>
      </c>
      <c r="DN190" s="41"/>
      <c r="DO190" s="16">
        <v>0</v>
      </c>
      <c r="DP190" s="16">
        <v>0</v>
      </c>
      <c r="DQ190" s="16">
        <v>0</v>
      </c>
      <c r="DR190" s="15">
        <v>0</v>
      </c>
      <c r="DS190" s="41"/>
      <c r="DT190" s="16">
        <v>0</v>
      </c>
      <c r="DU190" s="16">
        <v>0</v>
      </c>
      <c r="DV190" s="16">
        <v>0</v>
      </c>
      <c r="DW190" s="16">
        <v>0</v>
      </c>
      <c r="DX190" s="41"/>
      <c r="DY190" s="16">
        <v>0</v>
      </c>
      <c r="DZ190" s="1">
        <v>0</v>
      </c>
      <c r="EA190" s="41"/>
      <c r="EB190" s="15">
        <v>0</v>
      </c>
      <c r="EC190" s="41"/>
      <c r="ED190" s="15">
        <v>0</v>
      </c>
      <c r="EE190" s="15">
        <v>0</v>
      </c>
      <c r="EF190" s="15">
        <v>0</v>
      </c>
      <c r="EG190" s="15">
        <v>0</v>
      </c>
      <c r="EH190" s="15">
        <v>0</v>
      </c>
      <c r="EI190" s="16">
        <v>0</v>
      </c>
      <c r="EJ190" s="16">
        <v>0</v>
      </c>
      <c r="EK190" s="1">
        <v>0</v>
      </c>
      <c r="EL190" s="41"/>
      <c r="EM190" s="16">
        <v>0</v>
      </c>
      <c r="EN190" s="16">
        <v>0</v>
      </c>
      <c r="EO190" s="16">
        <v>0</v>
      </c>
      <c r="EP190" s="16">
        <v>0</v>
      </c>
      <c r="EQ190" s="16">
        <v>0</v>
      </c>
      <c r="ER190" s="16">
        <v>0</v>
      </c>
      <c r="ES190" s="16">
        <v>0</v>
      </c>
      <c r="ET190" s="16">
        <v>0</v>
      </c>
      <c r="EU190" s="1">
        <v>0</v>
      </c>
      <c r="EV190" s="1">
        <v>0</v>
      </c>
      <c r="EW190" s="1">
        <v>0</v>
      </c>
      <c r="EX190" s="16">
        <v>0</v>
      </c>
      <c r="EY190" s="16">
        <v>0</v>
      </c>
      <c r="EZ190" s="42"/>
      <c r="FA190" s="16">
        <v>0</v>
      </c>
      <c r="FB190" s="16">
        <v>0</v>
      </c>
      <c r="FC190" s="40">
        <v>0</v>
      </c>
      <c r="FD190" s="1">
        <v>0</v>
      </c>
      <c r="FE190" s="1">
        <v>0</v>
      </c>
      <c r="FF190" s="1">
        <v>0</v>
      </c>
      <c r="FG190" s="1">
        <v>0</v>
      </c>
      <c r="FH190" s="1">
        <v>0</v>
      </c>
      <c r="FI190" s="1">
        <v>0</v>
      </c>
      <c r="FJ190" s="1">
        <v>0</v>
      </c>
      <c r="FK190" s="1">
        <v>0</v>
      </c>
      <c r="FL190" s="1">
        <v>0</v>
      </c>
      <c r="FM190" s="1">
        <v>0</v>
      </c>
      <c r="FN190" s="1">
        <v>0</v>
      </c>
      <c r="FO190" s="1">
        <v>0</v>
      </c>
      <c r="FP190" s="1">
        <v>0</v>
      </c>
      <c r="FQ190" s="1">
        <v>0</v>
      </c>
      <c r="FR190" s="1">
        <v>0</v>
      </c>
      <c r="FS190" s="1">
        <v>0</v>
      </c>
      <c r="FT190" s="1">
        <v>0</v>
      </c>
      <c r="FU190" s="1">
        <v>0</v>
      </c>
      <c r="FV190" s="1">
        <v>0</v>
      </c>
      <c r="FW190" s="1">
        <v>0</v>
      </c>
    </row>
    <row r="191" spans="1:179" s="31" customFormat="1" ht="120" customHeight="1" x14ac:dyDescent="0.25">
      <c r="A191" s="35" t="s">
        <v>2424</v>
      </c>
      <c r="B191" s="1" t="s">
        <v>1605</v>
      </c>
      <c r="C191" s="1" t="s">
        <v>1606</v>
      </c>
      <c r="D191" s="1" t="s">
        <v>25</v>
      </c>
      <c r="E191" s="1">
        <v>1</v>
      </c>
      <c r="F191" s="1" t="s">
        <v>1607</v>
      </c>
      <c r="G191" s="1">
        <v>2</v>
      </c>
      <c r="H191" s="7" t="s">
        <v>1608</v>
      </c>
      <c r="I191" s="17">
        <v>2007</v>
      </c>
      <c r="J191" s="7" t="s">
        <v>1609</v>
      </c>
      <c r="K191" s="17">
        <v>2009</v>
      </c>
      <c r="L191" s="1" t="s">
        <v>29</v>
      </c>
      <c r="M191" s="1">
        <v>1</v>
      </c>
      <c r="N191" s="1" t="s">
        <v>29</v>
      </c>
      <c r="O191" s="1" t="s">
        <v>29</v>
      </c>
      <c r="P191" s="1" t="s">
        <v>29</v>
      </c>
      <c r="Q191" s="2" t="s">
        <v>29</v>
      </c>
      <c r="R191" s="1" t="s">
        <v>29</v>
      </c>
      <c r="S191" s="1" t="s">
        <v>29</v>
      </c>
      <c r="T191" s="1" t="s">
        <v>29</v>
      </c>
      <c r="U191" s="1" t="s">
        <v>29</v>
      </c>
      <c r="V191" s="35" t="s">
        <v>29</v>
      </c>
      <c r="W191" s="1" t="s">
        <v>30</v>
      </c>
      <c r="X191" s="1" t="s">
        <v>1610</v>
      </c>
      <c r="Y191" s="16">
        <v>1</v>
      </c>
      <c r="Z191" s="42"/>
      <c r="AA191" s="42"/>
      <c r="AB191" s="25">
        <v>1</v>
      </c>
      <c r="AC191" s="25">
        <v>0</v>
      </c>
      <c r="AD191" s="16">
        <v>0</v>
      </c>
      <c r="AE191" s="16">
        <v>0</v>
      </c>
      <c r="AF191" s="16">
        <v>0</v>
      </c>
      <c r="AG191" s="16">
        <v>0</v>
      </c>
      <c r="AH191" s="16">
        <v>0</v>
      </c>
      <c r="AI191" s="42"/>
      <c r="AJ191" s="16">
        <v>0</v>
      </c>
      <c r="AK191" s="16">
        <v>0</v>
      </c>
      <c r="AL191" s="42"/>
      <c r="AM191" s="16" t="s">
        <v>1082</v>
      </c>
      <c r="AN191" s="16" t="s">
        <v>1082</v>
      </c>
      <c r="AO191" s="16" t="s">
        <v>1082</v>
      </c>
      <c r="AP191" s="41"/>
      <c r="AQ191" s="16">
        <v>0</v>
      </c>
      <c r="AR191" s="16">
        <v>0</v>
      </c>
      <c r="AS191" s="16">
        <v>0</v>
      </c>
      <c r="AT191" s="16">
        <v>0</v>
      </c>
      <c r="AU191" s="16">
        <v>0</v>
      </c>
      <c r="AV191" s="41"/>
      <c r="AW191" s="16">
        <v>0</v>
      </c>
      <c r="AX191" s="16">
        <v>0</v>
      </c>
      <c r="AY191" s="16">
        <v>0</v>
      </c>
      <c r="AZ191" s="16">
        <v>0</v>
      </c>
      <c r="BA191" s="16">
        <v>0</v>
      </c>
      <c r="BB191" s="16">
        <v>0</v>
      </c>
      <c r="BC191" s="25">
        <v>0</v>
      </c>
      <c r="BD191" s="25">
        <v>0</v>
      </c>
      <c r="BE191" s="16">
        <v>0</v>
      </c>
      <c r="BF191" s="25">
        <v>0</v>
      </c>
      <c r="BG191" s="41"/>
      <c r="BH191" s="25">
        <v>0</v>
      </c>
      <c r="BI191" s="16">
        <v>0</v>
      </c>
      <c r="BJ191" s="16">
        <v>0</v>
      </c>
      <c r="BK191" s="15">
        <v>0</v>
      </c>
      <c r="BL191" s="15">
        <v>0</v>
      </c>
      <c r="BM191" s="16">
        <v>0</v>
      </c>
      <c r="BN191" s="41"/>
      <c r="BO191" s="62">
        <v>1</v>
      </c>
      <c r="BP191" s="15">
        <v>0</v>
      </c>
      <c r="BQ191" s="16">
        <v>0</v>
      </c>
      <c r="BR191" s="41"/>
      <c r="BS191" s="16">
        <v>0</v>
      </c>
      <c r="BT191" s="16">
        <v>0</v>
      </c>
      <c r="BU191" s="41"/>
      <c r="BV191" s="16">
        <v>0</v>
      </c>
      <c r="BW191" s="16">
        <v>0</v>
      </c>
      <c r="BX191" s="16">
        <v>0</v>
      </c>
      <c r="BY191" s="1">
        <v>0</v>
      </c>
      <c r="BZ191" s="41"/>
      <c r="CA191" s="16">
        <v>0</v>
      </c>
      <c r="CB191" s="15">
        <v>0</v>
      </c>
      <c r="CC191" s="1">
        <v>0</v>
      </c>
      <c r="CD191" s="15">
        <v>0</v>
      </c>
      <c r="CE191" s="41"/>
      <c r="CF191" s="16">
        <v>0</v>
      </c>
      <c r="CG191" s="42"/>
      <c r="CH191" s="16">
        <v>0</v>
      </c>
      <c r="CI191" s="41"/>
      <c r="CJ191" s="46">
        <v>2</v>
      </c>
      <c r="CK191" s="16">
        <v>0</v>
      </c>
      <c r="CL191" s="16">
        <v>0</v>
      </c>
      <c r="CM191" s="41"/>
      <c r="CN191" s="16">
        <v>0</v>
      </c>
      <c r="CO191" s="16">
        <v>0</v>
      </c>
      <c r="CP191" s="42"/>
      <c r="CQ191" s="16">
        <v>0</v>
      </c>
      <c r="CR191" s="16">
        <v>0</v>
      </c>
      <c r="CS191" s="41"/>
      <c r="CT191" s="16">
        <v>0</v>
      </c>
      <c r="CU191" s="16">
        <v>0</v>
      </c>
      <c r="CV191" s="42"/>
      <c r="CW191" s="16" t="s">
        <v>1082</v>
      </c>
      <c r="CX191" s="16" t="s">
        <v>1082</v>
      </c>
      <c r="CY191" s="16" t="s">
        <v>1082</v>
      </c>
      <c r="CZ191" s="41"/>
      <c r="DA191" s="41"/>
      <c r="DB191" s="16">
        <v>0</v>
      </c>
      <c r="DC191" s="16">
        <v>0</v>
      </c>
      <c r="DD191" s="54">
        <v>0</v>
      </c>
      <c r="DE191" s="54">
        <v>0</v>
      </c>
      <c r="DF191" s="54">
        <v>0</v>
      </c>
      <c r="DG191" s="54">
        <v>0</v>
      </c>
      <c r="DH191" s="41"/>
      <c r="DI191" s="2">
        <v>0</v>
      </c>
      <c r="DJ191" s="1" t="s">
        <v>1082</v>
      </c>
      <c r="DK191" s="2">
        <v>0</v>
      </c>
      <c r="DL191" s="16">
        <v>0</v>
      </c>
      <c r="DM191" s="15">
        <v>0</v>
      </c>
      <c r="DN191" s="41"/>
      <c r="DO191" s="16">
        <v>0</v>
      </c>
      <c r="DP191" s="16">
        <v>0</v>
      </c>
      <c r="DQ191" s="16">
        <v>0</v>
      </c>
      <c r="DR191" s="15">
        <v>0</v>
      </c>
      <c r="DS191" s="41"/>
      <c r="DT191" s="16">
        <v>0</v>
      </c>
      <c r="DU191" s="16">
        <v>0</v>
      </c>
      <c r="DV191" s="16">
        <v>0</v>
      </c>
      <c r="DW191" s="16">
        <v>0</v>
      </c>
      <c r="DX191" s="41"/>
      <c r="DY191" s="16">
        <v>0</v>
      </c>
      <c r="DZ191" s="1">
        <v>0</v>
      </c>
      <c r="EA191" s="41"/>
      <c r="EB191" s="15">
        <v>0</v>
      </c>
      <c r="EC191" s="41"/>
      <c r="ED191" s="15">
        <v>0</v>
      </c>
      <c r="EE191" s="15">
        <v>0</v>
      </c>
      <c r="EF191" s="15">
        <v>0</v>
      </c>
      <c r="EG191" s="15">
        <v>0</v>
      </c>
      <c r="EH191" s="15">
        <v>0</v>
      </c>
      <c r="EI191" s="16">
        <v>0</v>
      </c>
      <c r="EJ191" s="16">
        <v>0</v>
      </c>
      <c r="EK191" s="1">
        <v>0</v>
      </c>
      <c r="EL191" s="41"/>
      <c r="EM191" s="16">
        <v>0</v>
      </c>
      <c r="EN191" s="16">
        <v>0</v>
      </c>
      <c r="EO191" s="16">
        <v>0</v>
      </c>
      <c r="EP191" s="16">
        <v>0</v>
      </c>
      <c r="EQ191" s="16">
        <v>0</v>
      </c>
      <c r="ER191" s="16">
        <v>0</v>
      </c>
      <c r="ES191" s="16">
        <v>0</v>
      </c>
      <c r="ET191" s="16">
        <v>0</v>
      </c>
      <c r="EU191" s="1">
        <v>0</v>
      </c>
      <c r="EV191" s="1">
        <v>0</v>
      </c>
      <c r="EW191" s="1">
        <v>0</v>
      </c>
      <c r="EX191" s="16">
        <v>0</v>
      </c>
      <c r="EY191" s="16">
        <v>0</v>
      </c>
      <c r="EZ191" s="42"/>
      <c r="FA191" s="16">
        <v>0</v>
      </c>
      <c r="FB191" s="16">
        <v>0</v>
      </c>
      <c r="FC191" s="40">
        <v>0</v>
      </c>
      <c r="FD191" s="1">
        <v>0</v>
      </c>
      <c r="FE191" s="1">
        <v>0</v>
      </c>
      <c r="FF191" s="1">
        <v>0</v>
      </c>
      <c r="FG191" s="1">
        <v>0</v>
      </c>
      <c r="FH191" s="1">
        <v>0</v>
      </c>
      <c r="FI191" s="1">
        <v>0</v>
      </c>
      <c r="FJ191" s="1">
        <v>0</v>
      </c>
      <c r="FK191" s="1">
        <v>0</v>
      </c>
      <c r="FL191" s="1">
        <v>0</v>
      </c>
      <c r="FM191" s="1">
        <v>0</v>
      </c>
      <c r="FN191" s="1">
        <v>0</v>
      </c>
      <c r="FO191" s="1">
        <v>0</v>
      </c>
      <c r="FP191" s="1">
        <v>0</v>
      </c>
      <c r="FQ191" s="1">
        <v>0</v>
      </c>
      <c r="FR191" s="1">
        <v>0</v>
      </c>
      <c r="FS191" s="1">
        <v>0</v>
      </c>
      <c r="FT191" s="1">
        <v>0</v>
      </c>
      <c r="FU191" s="1">
        <v>0</v>
      </c>
      <c r="FV191" s="1">
        <v>0</v>
      </c>
      <c r="FW191" s="1">
        <v>0</v>
      </c>
    </row>
    <row r="192" spans="1:179" s="31" customFormat="1" ht="120" customHeight="1" x14ac:dyDescent="0.25">
      <c r="A192" s="35" t="s">
        <v>2425</v>
      </c>
      <c r="B192" s="1" t="s">
        <v>1611</v>
      </c>
      <c r="C192" s="1" t="s">
        <v>1612</v>
      </c>
      <c r="D192" s="1" t="s">
        <v>25</v>
      </c>
      <c r="E192" s="1">
        <v>1</v>
      </c>
      <c r="F192" s="1" t="s">
        <v>1613</v>
      </c>
      <c r="G192" s="1">
        <v>1</v>
      </c>
      <c r="H192" s="7" t="s">
        <v>1614</v>
      </c>
      <c r="I192" s="17">
        <v>2008</v>
      </c>
      <c r="J192" s="1" t="s">
        <v>1615</v>
      </c>
      <c r="K192" s="17">
        <v>2009</v>
      </c>
      <c r="L192" s="1" t="s">
        <v>29</v>
      </c>
      <c r="M192" s="1">
        <v>1</v>
      </c>
      <c r="N192" s="1" t="s">
        <v>29</v>
      </c>
      <c r="O192" s="1" t="s">
        <v>29</v>
      </c>
      <c r="P192" s="1" t="s">
        <v>29</v>
      </c>
      <c r="Q192" s="2" t="s">
        <v>29</v>
      </c>
      <c r="R192" s="1" t="s">
        <v>1616</v>
      </c>
      <c r="S192" s="1" t="s">
        <v>1616</v>
      </c>
      <c r="T192" s="1" t="s">
        <v>29</v>
      </c>
      <c r="U192" s="1" t="s">
        <v>29</v>
      </c>
      <c r="V192" s="35" t="s">
        <v>29</v>
      </c>
      <c r="W192" s="1" t="s">
        <v>30</v>
      </c>
      <c r="X192" s="1" t="s">
        <v>353</v>
      </c>
      <c r="Y192" s="16">
        <v>1</v>
      </c>
      <c r="Z192" s="42"/>
      <c r="AA192" s="42"/>
      <c r="AB192" s="25">
        <v>0</v>
      </c>
      <c r="AC192" s="25">
        <v>0</v>
      </c>
      <c r="AD192" s="16">
        <v>0</v>
      </c>
      <c r="AE192" s="16">
        <v>0</v>
      </c>
      <c r="AF192" s="16">
        <v>0</v>
      </c>
      <c r="AG192" s="16">
        <v>0</v>
      </c>
      <c r="AH192" s="16">
        <v>0</v>
      </c>
      <c r="AI192" s="42"/>
      <c r="AJ192" s="16">
        <v>0</v>
      </c>
      <c r="AK192" s="16">
        <v>0</v>
      </c>
      <c r="AL192" s="42"/>
      <c r="AM192" s="16" t="s">
        <v>1082</v>
      </c>
      <c r="AN192" s="16" t="s">
        <v>1082</v>
      </c>
      <c r="AO192" s="16" t="s">
        <v>1082</v>
      </c>
      <c r="AP192" s="41"/>
      <c r="AQ192" s="16">
        <v>0</v>
      </c>
      <c r="AR192" s="16">
        <v>0</v>
      </c>
      <c r="AS192" s="16">
        <v>0</v>
      </c>
      <c r="AT192" s="16">
        <v>0</v>
      </c>
      <c r="AU192" s="16">
        <v>0</v>
      </c>
      <c r="AV192" s="41"/>
      <c r="AW192" s="16">
        <v>0</v>
      </c>
      <c r="AX192" s="16">
        <v>0</v>
      </c>
      <c r="AY192" s="16">
        <v>0</v>
      </c>
      <c r="AZ192" s="16">
        <v>0</v>
      </c>
      <c r="BA192" s="16">
        <v>0</v>
      </c>
      <c r="BB192" s="16">
        <v>0</v>
      </c>
      <c r="BC192" s="25">
        <v>0</v>
      </c>
      <c r="BD192" s="25">
        <v>0</v>
      </c>
      <c r="BE192" s="16">
        <v>0</v>
      </c>
      <c r="BF192" s="25">
        <v>0</v>
      </c>
      <c r="BG192" s="41"/>
      <c r="BH192" s="25">
        <v>0</v>
      </c>
      <c r="BI192" s="16">
        <v>0</v>
      </c>
      <c r="BJ192" s="16">
        <v>0</v>
      </c>
      <c r="BK192" s="15">
        <v>0</v>
      </c>
      <c r="BL192" s="15">
        <v>0</v>
      </c>
      <c r="BM192" s="16">
        <v>0</v>
      </c>
      <c r="BN192" s="41"/>
      <c r="BO192" s="16">
        <v>0</v>
      </c>
      <c r="BP192" s="15">
        <v>0</v>
      </c>
      <c r="BQ192" s="16">
        <v>0</v>
      </c>
      <c r="BR192" s="41"/>
      <c r="BS192" s="16">
        <v>0</v>
      </c>
      <c r="BT192" s="16">
        <v>0</v>
      </c>
      <c r="BU192" s="41"/>
      <c r="BV192" s="16">
        <v>0</v>
      </c>
      <c r="BW192" s="16">
        <v>0</v>
      </c>
      <c r="BX192" s="16">
        <v>0</v>
      </c>
      <c r="BY192" s="1">
        <v>0</v>
      </c>
      <c r="BZ192" s="41"/>
      <c r="CA192" s="16">
        <v>0</v>
      </c>
      <c r="CB192" s="15">
        <v>0</v>
      </c>
      <c r="CC192" s="1">
        <v>0</v>
      </c>
      <c r="CD192" s="15">
        <v>0</v>
      </c>
      <c r="CE192" s="41"/>
      <c r="CF192" s="16">
        <v>0</v>
      </c>
      <c r="CG192" s="42"/>
      <c r="CH192" s="16">
        <v>0</v>
      </c>
      <c r="CI192" s="41"/>
      <c r="CJ192" s="16">
        <v>0</v>
      </c>
      <c r="CK192" s="16">
        <v>0</v>
      </c>
      <c r="CL192" s="16">
        <v>0</v>
      </c>
      <c r="CM192" s="41"/>
      <c r="CN192" s="16">
        <v>0</v>
      </c>
      <c r="CO192" s="16">
        <v>0</v>
      </c>
      <c r="CP192" s="42"/>
      <c r="CQ192" s="16">
        <v>0</v>
      </c>
      <c r="CR192" s="16">
        <v>0</v>
      </c>
      <c r="CS192" s="41"/>
      <c r="CT192" s="16">
        <v>0</v>
      </c>
      <c r="CU192" s="16">
        <v>0</v>
      </c>
      <c r="CV192" s="42"/>
      <c r="CW192" s="16" t="s">
        <v>1082</v>
      </c>
      <c r="CX192" s="16" t="s">
        <v>1082</v>
      </c>
      <c r="CY192" s="16" t="s">
        <v>1082</v>
      </c>
      <c r="CZ192" s="41"/>
      <c r="DA192" s="41"/>
      <c r="DB192" s="16">
        <v>0</v>
      </c>
      <c r="DC192" s="16">
        <v>0</v>
      </c>
      <c r="DD192" s="54">
        <v>0</v>
      </c>
      <c r="DE192" s="54">
        <v>0</v>
      </c>
      <c r="DF192" s="54">
        <v>0</v>
      </c>
      <c r="DG192" s="54">
        <v>0</v>
      </c>
      <c r="DH192" s="41"/>
      <c r="DI192" s="2">
        <v>0</v>
      </c>
      <c r="DJ192" s="1" t="s">
        <v>1082</v>
      </c>
      <c r="DK192" s="2">
        <v>0</v>
      </c>
      <c r="DL192" s="16">
        <v>0</v>
      </c>
      <c r="DM192" s="15">
        <v>0</v>
      </c>
      <c r="DN192" s="41"/>
      <c r="DO192" s="16">
        <v>0</v>
      </c>
      <c r="DP192" s="16">
        <v>0</v>
      </c>
      <c r="DQ192" s="16">
        <v>0</v>
      </c>
      <c r="DR192" s="15">
        <v>0</v>
      </c>
      <c r="DS192" s="41"/>
      <c r="DT192" s="16">
        <v>0</v>
      </c>
      <c r="DU192" s="16">
        <v>0</v>
      </c>
      <c r="DV192" s="16">
        <v>0</v>
      </c>
      <c r="DW192" s="16">
        <v>0</v>
      </c>
      <c r="DX192" s="41"/>
      <c r="DY192" s="16">
        <v>0</v>
      </c>
      <c r="DZ192" s="1">
        <v>0</v>
      </c>
      <c r="EA192" s="41"/>
      <c r="EB192" s="15">
        <v>0</v>
      </c>
      <c r="EC192" s="41"/>
      <c r="ED192" s="15">
        <v>0</v>
      </c>
      <c r="EE192" s="15">
        <v>0</v>
      </c>
      <c r="EF192" s="15">
        <v>0</v>
      </c>
      <c r="EG192" s="15">
        <v>0</v>
      </c>
      <c r="EH192" s="15">
        <v>0</v>
      </c>
      <c r="EI192" s="16">
        <v>0</v>
      </c>
      <c r="EJ192" s="16">
        <v>0</v>
      </c>
      <c r="EK192" s="1">
        <v>0</v>
      </c>
      <c r="EL192" s="41"/>
      <c r="EM192" s="16">
        <v>0</v>
      </c>
      <c r="EN192" s="16">
        <v>0</v>
      </c>
      <c r="EO192" s="16">
        <v>0</v>
      </c>
      <c r="EP192" s="16">
        <v>0</v>
      </c>
      <c r="EQ192" s="16">
        <v>0</v>
      </c>
      <c r="ER192" s="16">
        <v>0</v>
      </c>
      <c r="ES192" s="16">
        <v>0</v>
      </c>
      <c r="ET192" s="16">
        <v>0</v>
      </c>
      <c r="EU192" s="1">
        <v>0</v>
      </c>
      <c r="EV192" s="1">
        <v>0</v>
      </c>
      <c r="EW192" s="1">
        <v>0</v>
      </c>
      <c r="EX192" s="16">
        <v>0</v>
      </c>
      <c r="EY192" s="16">
        <v>0</v>
      </c>
      <c r="EZ192" s="42"/>
      <c r="FA192" s="16">
        <v>0</v>
      </c>
      <c r="FB192" s="16">
        <v>0</v>
      </c>
      <c r="FC192" s="40">
        <v>0</v>
      </c>
      <c r="FD192" s="1">
        <v>0</v>
      </c>
      <c r="FE192" s="1">
        <v>0</v>
      </c>
      <c r="FF192" s="1">
        <v>0</v>
      </c>
      <c r="FG192" s="1">
        <v>0</v>
      </c>
      <c r="FH192" s="1">
        <v>0</v>
      </c>
      <c r="FI192" s="1">
        <v>0</v>
      </c>
      <c r="FJ192" s="1">
        <v>0</v>
      </c>
      <c r="FK192" s="1">
        <v>0</v>
      </c>
      <c r="FL192" s="1">
        <v>0</v>
      </c>
      <c r="FM192" s="1">
        <v>0</v>
      </c>
      <c r="FN192" s="1">
        <v>0</v>
      </c>
      <c r="FO192" s="1">
        <v>0</v>
      </c>
      <c r="FP192" s="1">
        <v>0</v>
      </c>
      <c r="FQ192" s="1">
        <v>0</v>
      </c>
      <c r="FR192" s="1">
        <v>0</v>
      </c>
      <c r="FS192" s="1">
        <v>0</v>
      </c>
      <c r="FT192" s="1">
        <v>0</v>
      </c>
      <c r="FU192" s="1">
        <v>0</v>
      </c>
      <c r="FV192" s="1">
        <v>0</v>
      </c>
      <c r="FW192" s="1">
        <v>0</v>
      </c>
    </row>
    <row r="193" spans="1:179" s="32" customFormat="1" ht="120" customHeight="1" x14ac:dyDescent="0.25">
      <c r="A193" s="35" t="s">
        <v>2426</v>
      </c>
      <c r="B193" s="1" t="s">
        <v>1617</v>
      </c>
      <c r="C193" s="1" t="s">
        <v>1618</v>
      </c>
      <c r="D193" s="1" t="s">
        <v>1030</v>
      </c>
      <c r="E193" s="1">
        <v>1</v>
      </c>
      <c r="F193" s="1" t="s">
        <v>1619</v>
      </c>
      <c r="G193" s="1">
        <v>2</v>
      </c>
      <c r="H193" s="7" t="s">
        <v>1620</v>
      </c>
      <c r="I193" s="17">
        <v>2008</v>
      </c>
      <c r="J193" s="1" t="s">
        <v>1621</v>
      </c>
      <c r="K193" s="17">
        <v>2009</v>
      </c>
      <c r="L193" s="1" t="s">
        <v>29</v>
      </c>
      <c r="M193" s="1">
        <v>1</v>
      </c>
      <c r="N193" s="1" t="s">
        <v>29</v>
      </c>
      <c r="O193" s="1" t="s">
        <v>29</v>
      </c>
      <c r="P193" s="1" t="s">
        <v>29</v>
      </c>
      <c r="Q193" s="1">
        <v>1</v>
      </c>
      <c r="R193" s="7" t="s">
        <v>1620</v>
      </c>
      <c r="S193" s="1" t="s">
        <v>1621</v>
      </c>
      <c r="T193" s="1" t="s">
        <v>29</v>
      </c>
      <c r="U193" s="1" t="s">
        <v>29</v>
      </c>
      <c r="V193" s="2" t="s">
        <v>2362</v>
      </c>
      <c r="W193" s="1" t="s">
        <v>43</v>
      </c>
      <c r="X193" s="1" t="s">
        <v>65</v>
      </c>
      <c r="Y193" s="16">
        <v>1</v>
      </c>
      <c r="Z193" s="42"/>
      <c r="AA193" s="42"/>
      <c r="AB193" s="25">
        <v>0</v>
      </c>
      <c r="AC193" s="25">
        <v>0</v>
      </c>
      <c r="AD193" s="16">
        <v>0</v>
      </c>
      <c r="AE193" s="16">
        <v>0</v>
      </c>
      <c r="AF193" s="16">
        <v>0</v>
      </c>
      <c r="AG193" s="16">
        <v>0</v>
      </c>
      <c r="AH193" s="16">
        <v>0</v>
      </c>
      <c r="AI193" s="42"/>
      <c r="AJ193" s="16">
        <v>0</v>
      </c>
      <c r="AK193" s="16">
        <v>0</v>
      </c>
      <c r="AL193" s="42"/>
      <c r="AM193" s="16">
        <v>0</v>
      </c>
      <c r="AN193" s="16">
        <v>0</v>
      </c>
      <c r="AO193" s="16">
        <v>0</v>
      </c>
      <c r="AP193" s="41"/>
      <c r="AQ193" s="16">
        <v>0</v>
      </c>
      <c r="AR193" s="16">
        <v>0</v>
      </c>
      <c r="AS193" s="16">
        <v>0</v>
      </c>
      <c r="AT193" s="16">
        <v>0</v>
      </c>
      <c r="AU193" s="16">
        <v>0</v>
      </c>
      <c r="AV193" s="41"/>
      <c r="AW193" s="16">
        <v>0</v>
      </c>
      <c r="AX193" s="16">
        <v>0</v>
      </c>
      <c r="AY193" s="16">
        <v>0</v>
      </c>
      <c r="AZ193" s="16">
        <v>0</v>
      </c>
      <c r="BA193" s="16">
        <v>0</v>
      </c>
      <c r="BB193" s="16">
        <v>0</v>
      </c>
      <c r="BC193" s="25">
        <v>0</v>
      </c>
      <c r="BD193" s="25">
        <v>0</v>
      </c>
      <c r="BE193" s="16">
        <v>0</v>
      </c>
      <c r="BF193" s="25">
        <v>0</v>
      </c>
      <c r="BG193" s="41"/>
      <c r="BH193" s="25">
        <v>0</v>
      </c>
      <c r="BI193" s="16">
        <v>0</v>
      </c>
      <c r="BJ193" s="16">
        <v>0</v>
      </c>
      <c r="BK193" s="15">
        <v>0</v>
      </c>
      <c r="BL193" s="15">
        <v>0</v>
      </c>
      <c r="BM193" s="16">
        <v>0</v>
      </c>
      <c r="BN193" s="41"/>
      <c r="BO193" s="16">
        <v>0</v>
      </c>
      <c r="BP193" s="15">
        <v>0</v>
      </c>
      <c r="BQ193" s="16">
        <v>0</v>
      </c>
      <c r="BR193" s="41"/>
      <c r="BS193" s="16">
        <v>0</v>
      </c>
      <c r="BT193" s="16">
        <v>0</v>
      </c>
      <c r="BU193" s="41"/>
      <c r="BV193" s="16">
        <v>0</v>
      </c>
      <c r="BW193" s="16">
        <v>0</v>
      </c>
      <c r="BX193" s="16">
        <v>0</v>
      </c>
      <c r="BY193" s="1">
        <v>0</v>
      </c>
      <c r="BZ193" s="41"/>
      <c r="CA193" s="16">
        <v>0</v>
      </c>
      <c r="CB193" s="15">
        <v>0</v>
      </c>
      <c r="CC193" s="1">
        <v>0</v>
      </c>
      <c r="CD193" s="15">
        <v>0</v>
      </c>
      <c r="CE193" s="41"/>
      <c r="CF193" s="16">
        <v>0</v>
      </c>
      <c r="CG193" s="42"/>
      <c r="CH193" s="16">
        <v>0</v>
      </c>
      <c r="CI193" s="41"/>
      <c r="CJ193" s="16">
        <v>0</v>
      </c>
      <c r="CK193" s="16">
        <v>0</v>
      </c>
      <c r="CL193" s="16">
        <v>0</v>
      </c>
      <c r="CM193" s="41"/>
      <c r="CN193" s="16">
        <v>0</v>
      </c>
      <c r="CO193" s="16">
        <v>0</v>
      </c>
      <c r="CP193" s="42"/>
      <c r="CQ193" s="16">
        <v>0</v>
      </c>
      <c r="CR193" s="1">
        <v>0</v>
      </c>
      <c r="CS193" s="41"/>
      <c r="CT193" s="16">
        <v>0</v>
      </c>
      <c r="CU193" s="16">
        <v>0</v>
      </c>
      <c r="CV193" s="42"/>
      <c r="CW193" s="16">
        <v>0</v>
      </c>
      <c r="CX193" s="16">
        <v>0</v>
      </c>
      <c r="CY193" s="16">
        <v>0</v>
      </c>
      <c r="CZ193" s="41"/>
      <c r="DA193" s="41"/>
      <c r="DB193" s="16">
        <v>0</v>
      </c>
      <c r="DC193" s="16">
        <v>0</v>
      </c>
      <c r="DD193" s="54">
        <v>0</v>
      </c>
      <c r="DE193" s="54">
        <v>0</v>
      </c>
      <c r="DF193" s="54">
        <v>0</v>
      </c>
      <c r="DG193" s="54">
        <v>0</v>
      </c>
      <c r="DH193" s="41"/>
      <c r="DI193" s="2">
        <v>0</v>
      </c>
      <c r="DJ193" s="2">
        <v>0</v>
      </c>
      <c r="DK193" s="2">
        <v>0</v>
      </c>
      <c r="DL193" s="2">
        <v>0</v>
      </c>
      <c r="DM193" s="2">
        <v>0</v>
      </c>
      <c r="DN193" s="41"/>
      <c r="DO193" s="16">
        <v>0</v>
      </c>
      <c r="DP193" s="16">
        <v>0</v>
      </c>
      <c r="DQ193" s="2">
        <v>0</v>
      </c>
      <c r="DR193" s="15">
        <v>0</v>
      </c>
      <c r="DS193" s="41"/>
      <c r="DT193" s="16">
        <v>0</v>
      </c>
      <c r="DU193" s="16">
        <v>0</v>
      </c>
      <c r="DV193" s="16">
        <v>0</v>
      </c>
      <c r="DW193" s="16">
        <v>0</v>
      </c>
      <c r="DX193" s="41"/>
      <c r="DY193" s="16">
        <v>0</v>
      </c>
      <c r="DZ193" s="1">
        <v>0</v>
      </c>
      <c r="EA193" s="41"/>
      <c r="EB193" s="15">
        <v>0</v>
      </c>
      <c r="EC193" s="41"/>
      <c r="ED193" s="15">
        <v>0</v>
      </c>
      <c r="EE193" s="15">
        <v>0</v>
      </c>
      <c r="EF193" s="15">
        <v>0</v>
      </c>
      <c r="EG193" s="15">
        <v>0</v>
      </c>
      <c r="EH193" s="15">
        <v>0</v>
      </c>
      <c r="EI193" s="16">
        <v>0</v>
      </c>
      <c r="EJ193" s="16">
        <v>0</v>
      </c>
      <c r="EK193" s="1">
        <v>0</v>
      </c>
      <c r="EL193" s="41"/>
      <c r="EM193" s="16">
        <v>0</v>
      </c>
      <c r="EN193" s="16">
        <v>0</v>
      </c>
      <c r="EO193" s="16">
        <v>0</v>
      </c>
      <c r="EP193" s="16">
        <v>0</v>
      </c>
      <c r="EQ193" s="16">
        <v>0</v>
      </c>
      <c r="ER193" s="16">
        <v>0</v>
      </c>
      <c r="ES193" s="16">
        <v>0</v>
      </c>
      <c r="ET193" s="16">
        <v>0</v>
      </c>
      <c r="EU193" s="16">
        <v>0</v>
      </c>
      <c r="EV193" s="16">
        <v>0</v>
      </c>
      <c r="EW193" s="16">
        <v>0</v>
      </c>
      <c r="EX193" s="16">
        <v>0</v>
      </c>
      <c r="EY193" s="16">
        <v>0</v>
      </c>
      <c r="EZ193" s="42"/>
      <c r="FA193" s="16">
        <v>0</v>
      </c>
      <c r="FB193" s="16">
        <v>0</v>
      </c>
      <c r="FC193" s="40">
        <v>0</v>
      </c>
      <c r="FD193" s="40">
        <v>0</v>
      </c>
      <c r="FE193" s="40">
        <v>0</v>
      </c>
      <c r="FF193" s="40">
        <v>0</v>
      </c>
      <c r="FG193" s="40">
        <v>0</v>
      </c>
      <c r="FH193" s="40">
        <v>0</v>
      </c>
      <c r="FI193" s="40">
        <v>0</v>
      </c>
      <c r="FJ193" s="40">
        <v>0</v>
      </c>
      <c r="FK193" s="40">
        <v>0</v>
      </c>
      <c r="FL193" s="40">
        <v>0</v>
      </c>
      <c r="FM193" s="40">
        <v>0</v>
      </c>
      <c r="FN193" s="40">
        <v>0</v>
      </c>
      <c r="FO193" s="40">
        <v>0</v>
      </c>
      <c r="FP193" s="40">
        <v>0</v>
      </c>
      <c r="FQ193" s="40">
        <v>0</v>
      </c>
      <c r="FR193" s="40">
        <v>0</v>
      </c>
      <c r="FS193" s="40">
        <v>0</v>
      </c>
      <c r="FT193" s="40">
        <v>0</v>
      </c>
      <c r="FU193" s="40">
        <v>0</v>
      </c>
      <c r="FV193" s="40">
        <v>0</v>
      </c>
      <c r="FW193" s="40">
        <v>0</v>
      </c>
    </row>
    <row r="194" spans="1:179" s="31" customFormat="1" ht="120" customHeight="1" x14ac:dyDescent="0.25">
      <c r="A194" s="35" t="s">
        <v>2427</v>
      </c>
      <c r="B194" s="1" t="s">
        <v>1622</v>
      </c>
      <c r="C194" s="1" t="s">
        <v>1623</v>
      </c>
      <c r="D194" s="1" t="s">
        <v>364</v>
      </c>
      <c r="E194" s="1">
        <v>1</v>
      </c>
      <c r="F194" s="1" t="s">
        <v>1624</v>
      </c>
      <c r="G194" s="1">
        <v>2</v>
      </c>
      <c r="H194" s="7" t="s">
        <v>1625</v>
      </c>
      <c r="I194" s="17">
        <v>2008</v>
      </c>
      <c r="J194" s="1" t="s">
        <v>1626</v>
      </c>
      <c r="K194" s="17">
        <v>2010</v>
      </c>
      <c r="L194" s="1" t="s">
        <v>29</v>
      </c>
      <c r="M194" s="1">
        <v>1</v>
      </c>
      <c r="N194" s="1" t="s">
        <v>29</v>
      </c>
      <c r="O194" s="1" t="s">
        <v>29</v>
      </c>
      <c r="P194" s="1" t="s">
        <v>29</v>
      </c>
      <c r="Q194" s="2" t="s">
        <v>29</v>
      </c>
      <c r="R194" s="1" t="s">
        <v>29</v>
      </c>
      <c r="S194" s="1" t="s">
        <v>29</v>
      </c>
      <c r="T194" s="1" t="s">
        <v>29</v>
      </c>
      <c r="U194" s="1" t="s">
        <v>29</v>
      </c>
      <c r="V194" s="35" t="s">
        <v>29</v>
      </c>
      <c r="W194" s="1" t="s">
        <v>43</v>
      </c>
      <c r="X194" s="1" t="s">
        <v>65</v>
      </c>
      <c r="Y194" s="16">
        <v>0</v>
      </c>
      <c r="Z194" s="42"/>
      <c r="AA194" s="42"/>
      <c r="AB194" s="25">
        <v>0</v>
      </c>
      <c r="AC194" s="25">
        <v>0</v>
      </c>
      <c r="AD194" s="16">
        <v>0</v>
      </c>
      <c r="AE194" s="16">
        <v>0</v>
      </c>
      <c r="AF194" s="16">
        <v>0</v>
      </c>
      <c r="AG194" s="16">
        <v>0</v>
      </c>
      <c r="AH194" s="16">
        <v>0</v>
      </c>
      <c r="AI194" s="42"/>
      <c r="AJ194" s="16">
        <v>0</v>
      </c>
      <c r="AK194" s="16">
        <v>0</v>
      </c>
      <c r="AL194" s="42"/>
      <c r="AM194" s="16">
        <v>0</v>
      </c>
      <c r="AN194" s="16">
        <v>0</v>
      </c>
      <c r="AO194" s="16">
        <v>0</v>
      </c>
      <c r="AP194" s="41"/>
      <c r="AQ194" s="16">
        <v>0</v>
      </c>
      <c r="AR194" s="16">
        <v>0</v>
      </c>
      <c r="AS194" s="16">
        <v>0</v>
      </c>
      <c r="AT194" s="16">
        <v>0</v>
      </c>
      <c r="AU194" s="16">
        <v>0</v>
      </c>
      <c r="AV194" s="41"/>
      <c r="AW194" s="16">
        <v>0</v>
      </c>
      <c r="AX194" s="16">
        <v>0</v>
      </c>
      <c r="AY194" s="16">
        <v>0</v>
      </c>
      <c r="AZ194" s="16">
        <v>0</v>
      </c>
      <c r="BA194" s="16">
        <v>0</v>
      </c>
      <c r="BB194" s="16">
        <v>0</v>
      </c>
      <c r="BC194" s="25">
        <v>0</v>
      </c>
      <c r="BD194" s="25">
        <v>0</v>
      </c>
      <c r="BE194" s="16">
        <v>0</v>
      </c>
      <c r="BF194" s="25">
        <v>0</v>
      </c>
      <c r="BG194" s="41"/>
      <c r="BH194" s="25">
        <v>0</v>
      </c>
      <c r="BI194" s="16">
        <v>0</v>
      </c>
      <c r="BJ194" s="16">
        <v>0</v>
      </c>
      <c r="BK194" s="15">
        <v>0</v>
      </c>
      <c r="BL194" s="15">
        <v>0</v>
      </c>
      <c r="BM194" s="16">
        <v>0</v>
      </c>
      <c r="BN194" s="41"/>
      <c r="BO194" s="16">
        <v>0</v>
      </c>
      <c r="BP194" s="15">
        <v>0</v>
      </c>
      <c r="BQ194" s="16">
        <v>0</v>
      </c>
      <c r="BR194" s="41"/>
      <c r="BS194" s="16">
        <v>0</v>
      </c>
      <c r="BT194" s="16">
        <v>0</v>
      </c>
      <c r="BU194" s="41"/>
      <c r="BV194" s="16">
        <v>0</v>
      </c>
      <c r="BW194" s="16">
        <v>0</v>
      </c>
      <c r="BX194" s="16">
        <v>0</v>
      </c>
      <c r="BY194" s="1">
        <v>0</v>
      </c>
      <c r="BZ194" s="41"/>
      <c r="CA194" s="16">
        <v>0</v>
      </c>
      <c r="CB194" s="15">
        <v>0</v>
      </c>
      <c r="CC194" s="1">
        <v>0</v>
      </c>
      <c r="CD194" s="15">
        <v>0</v>
      </c>
      <c r="CE194" s="41"/>
      <c r="CF194" s="16">
        <v>0</v>
      </c>
      <c r="CG194" s="42"/>
      <c r="CH194" s="16">
        <v>0</v>
      </c>
      <c r="CI194" s="41"/>
      <c r="CJ194" s="16">
        <v>0</v>
      </c>
      <c r="CK194" s="16">
        <v>0</v>
      </c>
      <c r="CL194" s="16">
        <v>0</v>
      </c>
      <c r="CM194" s="41"/>
      <c r="CN194" s="16">
        <v>0</v>
      </c>
      <c r="CO194" s="16">
        <v>0</v>
      </c>
      <c r="CP194" s="42"/>
      <c r="CQ194" s="16">
        <v>0</v>
      </c>
      <c r="CR194" s="16">
        <v>0</v>
      </c>
      <c r="CS194" s="41"/>
      <c r="CT194" s="16">
        <v>0</v>
      </c>
      <c r="CU194" s="16">
        <v>0</v>
      </c>
      <c r="CV194" s="42"/>
      <c r="CW194" s="16">
        <v>0</v>
      </c>
      <c r="CX194" s="16">
        <v>0</v>
      </c>
      <c r="CY194" s="16">
        <v>0</v>
      </c>
      <c r="CZ194" s="41"/>
      <c r="DA194" s="41"/>
      <c r="DB194" s="16">
        <v>0</v>
      </c>
      <c r="DC194" s="16">
        <v>0</v>
      </c>
      <c r="DD194" s="54">
        <v>0</v>
      </c>
      <c r="DE194" s="54">
        <v>0</v>
      </c>
      <c r="DF194" s="54">
        <v>0</v>
      </c>
      <c r="DG194" s="54">
        <v>0</v>
      </c>
      <c r="DH194" s="41"/>
      <c r="DI194" s="2">
        <v>0</v>
      </c>
      <c r="DJ194" s="1" t="s">
        <v>1082</v>
      </c>
      <c r="DK194" s="2">
        <v>0</v>
      </c>
      <c r="DL194" s="16">
        <v>0</v>
      </c>
      <c r="DM194" s="15">
        <v>0</v>
      </c>
      <c r="DN194" s="41"/>
      <c r="DO194" s="16">
        <v>0</v>
      </c>
      <c r="DP194" s="16">
        <v>0</v>
      </c>
      <c r="DQ194" s="16">
        <v>0</v>
      </c>
      <c r="DR194" s="15">
        <v>0</v>
      </c>
      <c r="DS194" s="41"/>
      <c r="DT194" s="16">
        <v>0</v>
      </c>
      <c r="DU194" s="16">
        <v>0</v>
      </c>
      <c r="DV194" s="16">
        <v>0</v>
      </c>
      <c r="DW194" s="16">
        <v>0</v>
      </c>
      <c r="DX194" s="41"/>
      <c r="DY194" s="16">
        <v>0</v>
      </c>
      <c r="DZ194" s="1">
        <v>0</v>
      </c>
      <c r="EA194" s="41"/>
      <c r="EB194" s="15">
        <v>0</v>
      </c>
      <c r="EC194" s="41"/>
      <c r="ED194" s="15">
        <v>0</v>
      </c>
      <c r="EE194" s="15">
        <v>0</v>
      </c>
      <c r="EF194" s="15">
        <v>0</v>
      </c>
      <c r="EG194" s="15">
        <v>0</v>
      </c>
      <c r="EH194" s="15">
        <v>0</v>
      </c>
      <c r="EI194" s="16">
        <v>0</v>
      </c>
      <c r="EJ194" s="16">
        <v>0</v>
      </c>
      <c r="EK194" s="1">
        <v>0</v>
      </c>
      <c r="EL194" s="41"/>
      <c r="EM194" s="16">
        <v>0</v>
      </c>
      <c r="EN194" s="16">
        <v>0</v>
      </c>
      <c r="EO194" s="16">
        <v>0</v>
      </c>
      <c r="EP194" s="16">
        <v>0</v>
      </c>
      <c r="EQ194" s="16">
        <v>0</v>
      </c>
      <c r="ER194" s="16">
        <v>0</v>
      </c>
      <c r="ES194" s="16" t="s">
        <v>1082</v>
      </c>
      <c r="ET194" s="16">
        <v>0</v>
      </c>
      <c r="EU194" s="1" t="s">
        <v>1082</v>
      </c>
      <c r="EV194" s="1" t="s">
        <v>1082</v>
      </c>
      <c r="EW194" s="1" t="s">
        <v>1082</v>
      </c>
      <c r="EX194" s="16">
        <v>0</v>
      </c>
      <c r="EY194" s="16">
        <v>0</v>
      </c>
      <c r="EZ194" s="42"/>
      <c r="FA194" s="16">
        <v>0</v>
      </c>
      <c r="FB194" s="16">
        <v>0</v>
      </c>
      <c r="FC194" s="40">
        <v>0</v>
      </c>
      <c r="FD194" s="1" t="s">
        <v>1082</v>
      </c>
      <c r="FE194" s="1" t="s">
        <v>1082</v>
      </c>
      <c r="FF194" s="1" t="s">
        <v>1082</v>
      </c>
      <c r="FG194" s="1" t="s">
        <v>1082</v>
      </c>
      <c r="FH194" s="1" t="s">
        <v>1082</v>
      </c>
      <c r="FI194" s="1" t="s">
        <v>1082</v>
      </c>
      <c r="FJ194" s="1" t="s">
        <v>1082</v>
      </c>
      <c r="FK194" s="1" t="s">
        <v>1082</v>
      </c>
      <c r="FL194" s="1" t="s">
        <v>1082</v>
      </c>
      <c r="FM194" s="1" t="s">
        <v>1082</v>
      </c>
      <c r="FN194" s="1" t="s">
        <v>1082</v>
      </c>
      <c r="FO194" s="1" t="s">
        <v>1082</v>
      </c>
      <c r="FP194" s="1" t="s">
        <v>1082</v>
      </c>
      <c r="FQ194" s="1" t="s">
        <v>1082</v>
      </c>
      <c r="FR194" s="1" t="s">
        <v>1082</v>
      </c>
      <c r="FS194" s="1" t="s">
        <v>1082</v>
      </c>
      <c r="FT194" s="1" t="s">
        <v>1082</v>
      </c>
      <c r="FU194" s="1" t="s">
        <v>1082</v>
      </c>
      <c r="FV194" s="1" t="s">
        <v>1082</v>
      </c>
      <c r="FW194" s="1" t="s">
        <v>1082</v>
      </c>
    </row>
    <row r="195" spans="1:179" s="31" customFormat="1" ht="120" customHeight="1" x14ac:dyDescent="0.25">
      <c r="A195" s="35" t="s">
        <v>2428</v>
      </c>
      <c r="B195" s="1" t="s">
        <v>1627</v>
      </c>
      <c r="C195" s="1" t="s">
        <v>1628</v>
      </c>
      <c r="D195" s="1" t="s">
        <v>1629</v>
      </c>
      <c r="E195" s="1">
        <v>1</v>
      </c>
      <c r="F195" s="1" t="s">
        <v>1630</v>
      </c>
      <c r="G195" s="1">
        <v>2</v>
      </c>
      <c r="H195" s="7" t="s">
        <v>1631</v>
      </c>
      <c r="I195" s="17">
        <v>2008</v>
      </c>
      <c r="J195" s="1" t="s">
        <v>1632</v>
      </c>
      <c r="K195" s="17">
        <v>2008</v>
      </c>
      <c r="L195" s="1" t="s">
        <v>29</v>
      </c>
      <c r="M195" s="1">
        <v>1</v>
      </c>
      <c r="N195" s="1" t="s">
        <v>29</v>
      </c>
      <c r="O195" s="1" t="s">
        <v>29</v>
      </c>
      <c r="P195" s="1" t="s">
        <v>29</v>
      </c>
      <c r="Q195" s="2" t="s">
        <v>29</v>
      </c>
      <c r="R195" s="1" t="s">
        <v>29</v>
      </c>
      <c r="S195" s="1" t="s">
        <v>29</v>
      </c>
      <c r="T195" s="1" t="s">
        <v>29</v>
      </c>
      <c r="U195" s="1" t="s">
        <v>29</v>
      </c>
      <c r="V195" s="35" t="s">
        <v>29</v>
      </c>
      <c r="W195" s="1" t="s">
        <v>51</v>
      </c>
      <c r="X195" s="1" t="s">
        <v>31</v>
      </c>
      <c r="Y195" s="16">
        <v>1</v>
      </c>
      <c r="Z195" s="42"/>
      <c r="AA195" s="42"/>
      <c r="AB195" s="25">
        <v>1</v>
      </c>
      <c r="AC195" s="25">
        <v>0</v>
      </c>
      <c r="AD195" s="16">
        <v>0</v>
      </c>
      <c r="AE195" s="16">
        <v>0</v>
      </c>
      <c r="AF195" s="16">
        <v>0</v>
      </c>
      <c r="AG195" s="16">
        <v>0</v>
      </c>
      <c r="AH195" s="16">
        <v>0</v>
      </c>
      <c r="AI195" s="42"/>
      <c r="AJ195" s="16">
        <v>0</v>
      </c>
      <c r="AK195" s="16">
        <v>0</v>
      </c>
      <c r="AL195" s="42"/>
      <c r="AM195" s="16" t="s">
        <v>1082</v>
      </c>
      <c r="AN195" s="16" t="s">
        <v>1082</v>
      </c>
      <c r="AO195" s="16" t="s">
        <v>1082</v>
      </c>
      <c r="AP195" s="41"/>
      <c r="AQ195" s="16">
        <v>0</v>
      </c>
      <c r="AR195" s="16">
        <v>0</v>
      </c>
      <c r="AS195" s="16">
        <v>0</v>
      </c>
      <c r="AT195" s="16">
        <v>0</v>
      </c>
      <c r="AU195" s="16">
        <v>0</v>
      </c>
      <c r="AV195" s="41"/>
      <c r="AW195" s="16">
        <v>0</v>
      </c>
      <c r="AX195" s="16">
        <v>0</v>
      </c>
      <c r="AY195" s="16">
        <v>0</v>
      </c>
      <c r="AZ195" s="16">
        <v>0</v>
      </c>
      <c r="BA195" s="16">
        <v>0</v>
      </c>
      <c r="BB195" s="16">
        <v>0</v>
      </c>
      <c r="BC195" s="25">
        <v>0</v>
      </c>
      <c r="BD195" s="25">
        <v>0</v>
      </c>
      <c r="BE195" s="16">
        <v>0</v>
      </c>
      <c r="BF195" s="25">
        <v>0</v>
      </c>
      <c r="BG195" s="41"/>
      <c r="BH195" s="25">
        <v>0</v>
      </c>
      <c r="BI195" s="16">
        <v>0</v>
      </c>
      <c r="BJ195" s="16">
        <v>0</v>
      </c>
      <c r="BK195" s="15">
        <v>0</v>
      </c>
      <c r="BL195" s="15">
        <v>0</v>
      </c>
      <c r="BM195" s="16">
        <v>0</v>
      </c>
      <c r="BN195" s="41"/>
      <c r="BO195" s="16">
        <v>0</v>
      </c>
      <c r="BP195" s="15">
        <v>0</v>
      </c>
      <c r="BQ195" s="16">
        <v>0</v>
      </c>
      <c r="BR195" s="41"/>
      <c r="BS195" s="16">
        <v>0</v>
      </c>
      <c r="BT195" s="16">
        <v>0</v>
      </c>
      <c r="BU195" s="41"/>
      <c r="BV195" s="16">
        <v>0</v>
      </c>
      <c r="BW195" s="16">
        <v>0</v>
      </c>
      <c r="BX195" s="16">
        <v>0</v>
      </c>
      <c r="BY195" s="1">
        <v>0</v>
      </c>
      <c r="BZ195" s="41"/>
      <c r="CA195" s="16">
        <v>0</v>
      </c>
      <c r="CB195" s="15">
        <v>0</v>
      </c>
      <c r="CC195" s="1">
        <v>0</v>
      </c>
      <c r="CD195" s="15">
        <v>0</v>
      </c>
      <c r="CE195" s="41"/>
      <c r="CF195" s="16">
        <v>0</v>
      </c>
      <c r="CG195" s="42"/>
      <c r="CH195" s="16">
        <v>0</v>
      </c>
      <c r="CI195" s="41"/>
      <c r="CJ195" s="62">
        <v>1</v>
      </c>
      <c r="CK195" s="16">
        <v>0</v>
      </c>
      <c r="CL195" s="16">
        <v>0</v>
      </c>
      <c r="CM195" s="41"/>
      <c r="CN195" s="16">
        <v>0</v>
      </c>
      <c r="CO195" s="16">
        <v>0</v>
      </c>
      <c r="CP195" s="42"/>
      <c r="CQ195" s="16">
        <v>0</v>
      </c>
      <c r="CR195" s="16">
        <v>0</v>
      </c>
      <c r="CS195" s="41"/>
      <c r="CT195" s="16">
        <v>0</v>
      </c>
      <c r="CU195" s="16">
        <v>0</v>
      </c>
      <c r="CV195" s="42"/>
      <c r="CW195" s="16">
        <v>0</v>
      </c>
      <c r="CX195" s="16">
        <v>0</v>
      </c>
      <c r="CY195" s="16">
        <v>0</v>
      </c>
      <c r="CZ195" s="41"/>
      <c r="DA195" s="41"/>
      <c r="DB195" s="16">
        <v>0</v>
      </c>
      <c r="DC195" s="16">
        <v>0</v>
      </c>
      <c r="DD195" s="54">
        <v>0</v>
      </c>
      <c r="DE195" s="54">
        <v>0</v>
      </c>
      <c r="DF195" s="54">
        <v>0</v>
      </c>
      <c r="DG195" s="54">
        <v>0</v>
      </c>
      <c r="DH195" s="41"/>
      <c r="DI195" s="2">
        <v>0</v>
      </c>
      <c r="DJ195" s="1" t="s">
        <v>1082</v>
      </c>
      <c r="DK195" s="2">
        <v>0</v>
      </c>
      <c r="DL195" s="16">
        <v>0</v>
      </c>
      <c r="DM195" s="15">
        <v>0</v>
      </c>
      <c r="DN195" s="41"/>
      <c r="DO195" s="16">
        <v>0</v>
      </c>
      <c r="DP195" s="16">
        <v>0</v>
      </c>
      <c r="DQ195" s="16">
        <v>0</v>
      </c>
      <c r="DR195" s="15">
        <v>0</v>
      </c>
      <c r="DS195" s="41"/>
      <c r="DT195" s="16">
        <v>0</v>
      </c>
      <c r="DU195" s="16">
        <v>0</v>
      </c>
      <c r="DV195" s="16">
        <v>0</v>
      </c>
      <c r="DW195" s="16">
        <v>0</v>
      </c>
      <c r="DX195" s="41"/>
      <c r="DY195" s="16">
        <v>0</v>
      </c>
      <c r="DZ195" s="1">
        <v>0</v>
      </c>
      <c r="EA195" s="41"/>
      <c r="EB195" s="15">
        <v>0</v>
      </c>
      <c r="EC195" s="41"/>
      <c r="ED195" s="15">
        <v>0</v>
      </c>
      <c r="EE195" s="15">
        <v>0</v>
      </c>
      <c r="EF195" s="15">
        <v>0</v>
      </c>
      <c r="EG195" s="15">
        <v>0</v>
      </c>
      <c r="EH195" s="15">
        <v>0</v>
      </c>
      <c r="EI195" s="16">
        <v>0</v>
      </c>
      <c r="EJ195" s="16">
        <v>0</v>
      </c>
      <c r="EK195" s="1">
        <v>0</v>
      </c>
      <c r="EL195" s="41"/>
      <c r="EM195" s="16">
        <v>0</v>
      </c>
      <c r="EN195" s="16">
        <v>0</v>
      </c>
      <c r="EO195" s="16">
        <v>0</v>
      </c>
      <c r="EP195" s="16">
        <v>0</v>
      </c>
      <c r="EQ195" s="16">
        <v>0</v>
      </c>
      <c r="ER195" s="16">
        <v>0</v>
      </c>
      <c r="ES195" s="16">
        <v>0</v>
      </c>
      <c r="ET195" s="16">
        <v>0</v>
      </c>
      <c r="EU195" s="1">
        <v>0</v>
      </c>
      <c r="EV195" s="1">
        <v>0</v>
      </c>
      <c r="EW195" s="1">
        <v>0</v>
      </c>
      <c r="EX195" s="16">
        <v>0</v>
      </c>
      <c r="EY195" s="16">
        <v>0</v>
      </c>
      <c r="EZ195" s="42"/>
      <c r="FA195" s="16">
        <v>0</v>
      </c>
      <c r="FB195" s="16">
        <v>0</v>
      </c>
      <c r="FC195" s="40">
        <v>0</v>
      </c>
      <c r="FD195" s="1">
        <v>0</v>
      </c>
      <c r="FE195" s="1">
        <v>0</v>
      </c>
      <c r="FF195" s="1">
        <v>0</v>
      </c>
      <c r="FG195" s="1">
        <v>0</v>
      </c>
      <c r="FH195" s="1">
        <v>0</v>
      </c>
      <c r="FI195" s="1">
        <v>0</v>
      </c>
      <c r="FJ195" s="1">
        <v>0</v>
      </c>
      <c r="FK195" s="1">
        <v>0</v>
      </c>
      <c r="FL195" s="1">
        <v>0</v>
      </c>
      <c r="FM195" s="1">
        <v>0</v>
      </c>
      <c r="FN195" s="1">
        <v>0</v>
      </c>
      <c r="FO195" s="1">
        <v>0</v>
      </c>
      <c r="FP195" s="1">
        <v>0</v>
      </c>
      <c r="FQ195" s="1">
        <v>0</v>
      </c>
      <c r="FR195" s="1">
        <v>0</v>
      </c>
      <c r="FS195" s="1">
        <v>0</v>
      </c>
      <c r="FT195" s="1">
        <v>0</v>
      </c>
      <c r="FU195" s="1">
        <v>0</v>
      </c>
      <c r="FV195" s="1">
        <v>0</v>
      </c>
      <c r="FW195" s="1">
        <v>0</v>
      </c>
    </row>
    <row r="196" spans="1:179" ht="120" customHeight="1" x14ac:dyDescent="0.25">
      <c r="A196" s="35" t="s">
        <v>2429</v>
      </c>
      <c r="B196" s="75" t="s">
        <v>493</v>
      </c>
      <c r="C196" s="75" t="s">
        <v>494</v>
      </c>
      <c r="D196" s="75" t="s">
        <v>25</v>
      </c>
      <c r="E196" s="75">
        <v>1</v>
      </c>
      <c r="F196" s="75" t="s">
        <v>495</v>
      </c>
      <c r="G196" s="75">
        <v>1</v>
      </c>
      <c r="H196" s="76" t="s">
        <v>496</v>
      </c>
      <c r="I196" s="77">
        <v>2008</v>
      </c>
      <c r="J196" s="75" t="s">
        <v>497</v>
      </c>
      <c r="K196" s="77">
        <v>2008</v>
      </c>
      <c r="L196" s="75" t="s">
        <v>29</v>
      </c>
      <c r="M196" s="75">
        <v>1</v>
      </c>
      <c r="N196" s="75" t="s">
        <v>29</v>
      </c>
      <c r="O196" s="75" t="s">
        <v>29</v>
      </c>
      <c r="P196" s="75" t="s">
        <v>29</v>
      </c>
      <c r="Q196" s="2" t="s">
        <v>29</v>
      </c>
      <c r="R196" s="75" t="s">
        <v>29</v>
      </c>
      <c r="S196" s="75" t="s">
        <v>29</v>
      </c>
      <c r="T196" s="75" t="s">
        <v>29</v>
      </c>
      <c r="U196" s="75" t="s">
        <v>29</v>
      </c>
      <c r="V196" s="35" t="s">
        <v>29</v>
      </c>
      <c r="W196" s="75" t="s">
        <v>30</v>
      </c>
      <c r="X196" s="75" t="s">
        <v>211</v>
      </c>
      <c r="Y196" s="93">
        <v>1</v>
      </c>
      <c r="Z196" s="79"/>
      <c r="AA196" s="79"/>
      <c r="AB196" s="96">
        <v>0</v>
      </c>
      <c r="AC196" s="96">
        <v>0</v>
      </c>
      <c r="AD196" s="93">
        <v>0</v>
      </c>
      <c r="AE196" s="93">
        <v>0</v>
      </c>
      <c r="AF196" s="93">
        <v>0</v>
      </c>
      <c r="AG196" s="93">
        <v>0</v>
      </c>
      <c r="AH196" s="93">
        <v>0</v>
      </c>
      <c r="AI196" s="79"/>
      <c r="AJ196" s="93">
        <v>0</v>
      </c>
      <c r="AK196" s="93">
        <v>0</v>
      </c>
      <c r="AL196" s="79"/>
      <c r="AM196" s="93">
        <v>0</v>
      </c>
      <c r="AN196" s="93">
        <v>0</v>
      </c>
      <c r="AO196" s="93">
        <v>0</v>
      </c>
      <c r="AP196" s="78"/>
      <c r="AQ196" s="93">
        <v>0</v>
      </c>
      <c r="AR196" s="93">
        <v>0</v>
      </c>
      <c r="AS196" s="93">
        <v>0</v>
      </c>
      <c r="AT196" s="93">
        <v>0</v>
      </c>
      <c r="AU196" s="93">
        <v>0</v>
      </c>
      <c r="AV196" s="78"/>
      <c r="AW196" s="93">
        <v>0</v>
      </c>
      <c r="AX196" s="93">
        <v>0</v>
      </c>
      <c r="AY196" s="93">
        <v>0</v>
      </c>
      <c r="AZ196" s="93">
        <v>0</v>
      </c>
      <c r="BA196" s="93">
        <v>0</v>
      </c>
      <c r="BB196" s="93">
        <v>0</v>
      </c>
      <c r="BC196" s="96">
        <v>0</v>
      </c>
      <c r="BD196" s="96">
        <v>0</v>
      </c>
      <c r="BE196" s="93">
        <v>0</v>
      </c>
      <c r="BF196" s="96">
        <v>0</v>
      </c>
      <c r="BG196" s="78"/>
      <c r="BH196" s="96">
        <v>0</v>
      </c>
      <c r="BI196" s="93">
        <v>0</v>
      </c>
      <c r="BJ196" s="93">
        <v>0</v>
      </c>
      <c r="BK196" s="15" t="s">
        <v>1082</v>
      </c>
      <c r="BL196" s="15" t="s">
        <v>1082</v>
      </c>
      <c r="BM196" s="93">
        <v>0</v>
      </c>
      <c r="BN196" s="78"/>
      <c r="BO196" s="93">
        <v>0</v>
      </c>
      <c r="BP196" s="15" t="s">
        <v>1082</v>
      </c>
      <c r="BQ196" s="93">
        <v>0</v>
      </c>
      <c r="BR196" s="78"/>
      <c r="BS196" s="93">
        <v>0</v>
      </c>
      <c r="BT196" s="93">
        <v>0</v>
      </c>
      <c r="BU196" s="78"/>
      <c r="BV196" s="93">
        <v>0</v>
      </c>
      <c r="BW196" s="93">
        <v>0</v>
      </c>
      <c r="BX196" s="93">
        <v>0</v>
      </c>
      <c r="BY196" s="1">
        <v>0</v>
      </c>
      <c r="BZ196" s="78"/>
      <c r="CA196" s="93">
        <v>0</v>
      </c>
      <c r="CB196" s="15" t="s">
        <v>1082</v>
      </c>
      <c r="CC196" s="1">
        <v>0</v>
      </c>
      <c r="CD196" s="15" t="s">
        <v>1082</v>
      </c>
      <c r="CE196" s="78"/>
      <c r="CF196" s="93">
        <v>0</v>
      </c>
      <c r="CG196" s="79"/>
      <c r="CH196" s="93">
        <v>0</v>
      </c>
      <c r="CI196" s="78"/>
      <c r="CJ196" s="93">
        <v>0</v>
      </c>
      <c r="CK196" s="93">
        <v>0</v>
      </c>
      <c r="CL196" s="93">
        <v>0</v>
      </c>
      <c r="CM196" s="78"/>
      <c r="CN196" s="93">
        <v>0</v>
      </c>
      <c r="CO196" s="93">
        <v>0</v>
      </c>
      <c r="CP196" s="79"/>
      <c r="CQ196" s="93">
        <v>0</v>
      </c>
      <c r="CR196" s="93">
        <v>0</v>
      </c>
      <c r="CS196" s="78"/>
      <c r="CT196" s="93">
        <v>0</v>
      </c>
      <c r="CU196" s="93">
        <v>0</v>
      </c>
      <c r="CV196" s="79"/>
      <c r="CW196" s="93">
        <v>0</v>
      </c>
      <c r="CX196" s="93">
        <v>0</v>
      </c>
      <c r="CY196" s="93">
        <v>0</v>
      </c>
      <c r="CZ196" s="78"/>
      <c r="DA196" s="78"/>
      <c r="DB196" s="93">
        <v>0</v>
      </c>
      <c r="DC196" s="93">
        <v>0</v>
      </c>
      <c r="DD196" s="97">
        <v>0</v>
      </c>
      <c r="DE196" s="97">
        <v>0</v>
      </c>
      <c r="DF196" s="97">
        <v>0</v>
      </c>
      <c r="DG196" s="97">
        <v>0</v>
      </c>
      <c r="DH196" s="78"/>
      <c r="DI196" s="83">
        <v>0</v>
      </c>
      <c r="DJ196" s="1" t="s">
        <v>1082</v>
      </c>
      <c r="DK196" s="83">
        <v>0</v>
      </c>
      <c r="DL196" s="93">
        <v>0</v>
      </c>
      <c r="DM196" s="15" t="s">
        <v>1082</v>
      </c>
      <c r="DN196" s="78"/>
      <c r="DO196" s="93">
        <v>0</v>
      </c>
      <c r="DP196" s="93">
        <v>0</v>
      </c>
      <c r="DQ196" s="93">
        <v>0</v>
      </c>
      <c r="DR196" s="15" t="s">
        <v>1082</v>
      </c>
      <c r="DS196" s="78"/>
      <c r="DT196" s="93">
        <v>0</v>
      </c>
      <c r="DU196" s="93">
        <v>0</v>
      </c>
      <c r="DV196" s="93">
        <v>0</v>
      </c>
      <c r="DW196" s="93">
        <v>0</v>
      </c>
      <c r="DX196" s="78"/>
      <c r="DY196" s="93">
        <v>0</v>
      </c>
      <c r="DZ196" s="1">
        <v>0</v>
      </c>
      <c r="EA196" s="78"/>
      <c r="EB196" s="15" t="s">
        <v>1082</v>
      </c>
      <c r="EC196" s="78"/>
      <c r="ED196" s="15" t="s">
        <v>1082</v>
      </c>
      <c r="EE196" s="15" t="s">
        <v>1082</v>
      </c>
      <c r="EF196" s="15" t="s">
        <v>1082</v>
      </c>
      <c r="EG196" s="15" t="s">
        <v>1082</v>
      </c>
      <c r="EH196" s="15" t="s">
        <v>1082</v>
      </c>
      <c r="EI196" s="93">
        <v>0</v>
      </c>
      <c r="EJ196" s="93">
        <v>0</v>
      </c>
      <c r="EK196" s="1">
        <v>0</v>
      </c>
      <c r="EL196" s="78"/>
      <c r="EM196" s="93">
        <v>0</v>
      </c>
      <c r="EN196" s="93">
        <v>0</v>
      </c>
      <c r="EO196" s="93">
        <v>0</v>
      </c>
      <c r="EP196" s="93">
        <v>0</v>
      </c>
      <c r="EQ196" s="93">
        <v>0</v>
      </c>
      <c r="ER196" s="93">
        <v>0</v>
      </c>
      <c r="ES196" s="93" t="s">
        <v>1082</v>
      </c>
      <c r="ET196" s="93">
        <v>0</v>
      </c>
      <c r="EU196" s="1" t="s">
        <v>1082</v>
      </c>
      <c r="EV196" s="1" t="s">
        <v>1082</v>
      </c>
      <c r="EW196" s="1" t="s">
        <v>1082</v>
      </c>
      <c r="EX196" s="93">
        <v>0</v>
      </c>
      <c r="EY196" s="93">
        <v>0</v>
      </c>
      <c r="EZ196" s="79"/>
      <c r="FA196" s="93">
        <v>0</v>
      </c>
      <c r="FB196" s="93">
        <v>0</v>
      </c>
      <c r="FC196" s="92">
        <v>2</v>
      </c>
      <c r="FD196" s="102">
        <v>1</v>
      </c>
      <c r="FE196" s="93">
        <v>0</v>
      </c>
      <c r="FF196" s="93">
        <v>0</v>
      </c>
      <c r="FG196" s="124">
        <v>0</v>
      </c>
      <c r="FH196" s="1">
        <v>0</v>
      </c>
      <c r="FI196" s="93">
        <v>0</v>
      </c>
      <c r="FJ196" s="93">
        <v>0</v>
      </c>
      <c r="FK196" s="93">
        <v>0</v>
      </c>
      <c r="FL196" s="93">
        <v>0</v>
      </c>
      <c r="FM196" s="93">
        <v>0</v>
      </c>
      <c r="FN196" s="93">
        <v>0</v>
      </c>
      <c r="FO196" s="93">
        <v>0</v>
      </c>
      <c r="FP196" s="93">
        <v>0</v>
      </c>
      <c r="FQ196" s="93">
        <v>0</v>
      </c>
      <c r="FR196" s="93">
        <v>0</v>
      </c>
      <c r="FS196" s="93">
        <v>0</v>
      </c>
      <c r="FT196" s="93">
        <v>0</v>
      </c>
      <c r="FU196" s="93">
        <v>0</v>
      </c>
      <c r="FV196" s="93">
        <v>0</v>
      </c>
      <c r="FW196" s="101">
        <v>1</v>
      </c>
    </row>
    <row r="197" spans="1:179" ht="120" customHeight="1" x14ac:dyDescent="0.25">
      <c r="A197" s="35" t="s">
        <v>2430</v>
      </c>
      <c r="B197" s="75" t="s">
        <v>498</v>
      </c>
      <c r="C197" s="75" t="s">
        <v>499</v>
      </c>
      <c r="D197" s="75" t="s">
        <v>25</v>
      </c>
      <c r="E197" s="75">
        <v>1</v>
      </c>
      <c r="F197" s="75" t="s">
        <v>500</v>
      </c>
      <c r="G197" s="75">
        <v>1</v>
      </c>
      <c r="H197" s="76" t="s">
        <v>501</v>
      </c>
      <c r="I197" s="77">
        <v>2008</v>
      </c>
      <c r="J197" s="76" t="s">
        <v>502</v>
      </c>
      <c r="K197" s="77">
        <v>2013</v>
      </c>
      <c r="L197" s="75" t="s">
        <v>29</v>
      </c>
      <c r="M197" s="75">
        <v>1</v>
      </c>
      <c r="N197" s="75" t="s">
        <v>29</v>
      </c>
      <c r="O197" s="75" t="s">
        <v>29</v>
      </c>
      <c r="P197" s="75" t="s">
        <v>29</v>
      </c>
      <c r="Q197" s="2" t="s">
        <v>29</v>
      </c>
      <c r="R197" s="75" t="s">
        <v>29</v>
      </c>
      <c r="S197" s="75" t="s">
        <v>29</v>
      </c>
      <c r="T197" s="75" t="s">
        <v>29</v>
      </c>
      <c r="U197" s="75" t="s">
        <v>29</v>
      </c>
      <c r="V197" s="35" t="s">
        <v>29</v>
      </c>
      <c r="W197" s="75" t="s">
        <v>71</v>
      </c>
      <c r="X197" s="75" t="s">
        <v>488</v>
      </c>
      <c r="Y197" s="83">
        <v>1</v>
      </c>
      <c r="Z197" s="79"/>
      <c r="AA197" s="79"/>
      <c r="AB197" s="96">
        <v>1</v>
      </c>
      <c r="AC197" s="96">
        <v>0</v>
      </c>
      <c r="AD197" s="93">
        <v>0</v>
      </c>
      <c r="AE197" s="93">
        <v>0</v>
      </c>
      <c r="AF197" s="93">
        <v>0</v>
      </c>
      <c r="AG197" s="93">
        <v>0</v>
      </c>
      <c r="AH197" s="93">
        <v>0</v>
      </c>
      <c r="AI197" s="79"/>
      <c r="AJ197" s="93">
        <v>0</v>
      </c>
      <c r="AK197" s="93">
        <v>0</v>
      </c>
      <c r="AL197" s="79"/>
      <c r="AM197" s="93">
        <v>0</v>
      </c>
      <c r="AN197" s="93">
        <v>0</v>
      </c>
      <c r="AO197" s="93">
        <v>0</v>
      </c>
      <c r="AP197" s="78"/>
      <c r="AQ197" s="93">
        <v>0</v>
      </c>
      <c r="AR197" s="93">
        <v>0</v>
      </c>
      <c r="AS197" s="93">
        <v>0</v>
      </c>
      <c r="AT197" s="83">
        <v>0</v>
      </c>
      <c r="AU197" s="93">
        <v>0</v>
      </c>
      <c r="AV197" s="78"/>
      <c r="AW197" s="93">
        <v>0</v>
      </c>
      <c r="AX197" s="93">
        <v>0</v>
      </c>
      <c r="AY197" s="93">
        <v>0</v>
      </c>
      <c r="AZ197" s="93">
        <v>0</v>
      </c>
      <c r="BA197" s="93">
        <v>0</v>
      </c>
      <c r="BB197" s="93">
        <v>0</v>
      </c>
      <c r="BC197" s="96">
        <v>0</v>
      </c>
      <c r="BD197" s="96">
        <v>0</v>
      </c>
      <c r="BE197" s="93">
        <v>0</v>
      </c>
      <c r="BF197" s="96">
        <v>0</v>
      </c>
      <c r="BG197" s="78"/>
      <c r="BH197" s="96">
        <v>0</v>
      </c>
      <c r="BI197" s="93">
        <v>0</v>
      </c>
      <c r="BJ197" s="93">
        <v>0</v>
      </c>
      <c r="BK197" s="15" t="s">
        <v>1082</v>
      </c>
      <c r="BL197" s="15" t="s">
        <v>1082</v>
      </c>
      <c r="BM197" s="93">
        <v>0</v>
      </c>
      <c r="BN197" s="78"/>
      <c r="BO197" s="93">
        <v>0</v>
      </c>
      <c r="BP197" s="15" t="s">
        <v>1082</v>
      </c>
      <c r="BQ197" s="93">
        <v>0</v>
      </c>
      <c r="BR197" s="78"/>
      <c r="BS197" s="93">
        <v>0</v>
      </c>
      <c r="BT197" s="93">
        <v>0</v>
      </c>
      <c r="BU197" s="78"/>
      <c r="BV197" s="93">
        <v>0</v>
      </c>
      <c r="BW197" s="93">
        <v>0</v>
      </c>
      <c r="BX197" s="93">
        <v>0</v>
      </c>
      <c r="BY197" s="1">
        <v>0</v>
      </c>
      <c r="BZ197" s="78"/>
      <c r="CA197" s="93">
        <v>0</v>
      </c>
      <c r="CB197" s="15" t="s">
        <v>1082</v>
      </c>
      <c r="CC197" s="1">
        <v>0</v>
      </c>
      <c r="CD197" s="15" t="s">
        <v>1082</v>
      </c>
      <c r="CE197" s="78"/>
      <c r="CF197" s="93">
        <v>0</v>
      </c>
      <c r="CG197" s="79"/>
      <c r="CH197" s="93">
        <v>0</v>
      </c>
      <c r="CI197" s="78"/>
      <c r="CJ197" s="93">
        <v>0</v>
      </c>
      <c r="CK197" s="93">
        <v>0</v>
      </c>
      <c r="CL197" s="93">
        <v>0</v>
      </c>
      <c r="CM197" s="78"/>
      <c r="CN197" s="93">
        <v>0</v>
      </c>
      <c r="CO197" s="93">
        <v>0</v>
      </c>
      <c r="CP197" s="79"/>
      <c r="CQ197" s="93">
        <v>0</v>
      </c>
      <c r="CR197" s="93">
        <v>0</v>
      </c>
      <c r="CS197" s="78"/>
      <c r="CT197" s="93">
        <v>0</v>
      </c>
      <c r="CU197" s="93">
        <v>0</v>
      </c>
      <c r="CV197" s="79"/>
      <c r="CW197" s="93">
        <v>0</v>
      </c>
      <c r="CX197" s="93">
        <v>0</v>
      </c>
      <c r="CY197" s="93">
        <v>0</v>
      </c>
      <c r="CZ197" s="78"/>
      <c r="DA197" s="78"/>
      <c r="DB197" s="86">
        <v>2</v>
      </c>
      <c r="DC197" s="93">
        <v>0</v>
      </c>
      <c r="DD197" s="97">
        <v>0</v>
      </c>
      <c r="DE197" s="97">
        <v>0</v>
      </c>
      <c r="DF197" s="97">
        <v>0</v>
      </c>
      <c r="DG197" s="97">
        <v>0</v>
      </c>
      <c r="DH197" s="78"/>
      <c r="DI197" s="93">
        <v>0</v>
      </c>
      <c r="DJ197" s="1" t="s">
        <v>1082</v>
      </c>
      <c r="DK197" s="93">
        <v>0</v>
      </c>
      <c r="DL197" s="93">
        <v>0</v>
      </c>
      <c r="DM197" s="15" t="s">
        <v>1082</v>
      </c>
      <c r="DN197" s="78"/>
      <c r="DO197" s="93">
        <v>0</v>
      </c>
      <c r="DP197" s="93">
        <v>0</v>
      </c>
      <c r="DQ197" s="93">
        <v>0</v>
      </c>
      <c r="DR197" s="15" t="s">
        <v>1082</v>
      </c>
      <c r="DS197" s="78"/>
      <c r="DT197" s="93">
        <v>0</v>
      </c>
      <c r="DU197" s="93">
        <v>0</v>
      </c>
      <c r="DV197" s="93">
        <v>0</v>
      </c>
      <c r="DW197" s="93">
        <v>0</v>
      </c>
      <c r="DX197" s="78"/>
      <c r="DY197" s="93">
        <v>0</v>
      </c>
      <c r="DZ197" s="1">
        <v>0</v>
      </c>
      <c r="EA197" s="78"/>
      <c r="EB197" s="15" t="s">
        <v>1082</v>
      </c>
      <c r="EC197" s="78"/>
      <c r="ED197" s="15" t="s">
        <v>1082</v>
      </c>
      <c r="EE197" s="15" t="s">
        <v>1082</v>
      </c>
      <c r="EF197" s="15" t="s">
        <v>1082</v>
      </c>
      <c r="EG197" s="15" t="s">
        <v>1082</v>
      </c>
      <c r="EH197" s="15" t="s">
        <v>1082</v>
      </c>
      <c r="EI197" s="93">
        <v>0</v>
      </c>
      <c r="EJ197" s="93">
        <v>0</v>
      </c>
      <c r="EK197" s="1">
        <v>0</v>
      </c>
      <c r="EL197" s="78"/>
      <c r="EM197" s="93">
        <v>0</v>
      </c>
      <c r="EN197" s="93">
        <v>0</v>
      </c>
      <c r="EO197" s="93">
        <v>0</v>
      </c>
      <c r="EP197" s="93">
        <v>0</v>
      </c>
      <c r="EQ197" s="93">
        <v>0</v>
      </c>
      <c r="ER197" s="93">
        <v>0</v>
      </c>
      <c r="ES197" s="93" t="s">
        <v>1082</v>
      </c>
      <c r="ET197" s="93">
        <v>0</v>
      </c>
      <c r="EU197" s="1" t="s">
        <v>1082</v>
      </c>
      <c r="EV197" s="1" t="s">
        <v>1082</v>
      </c>
      <c r="EW197" s="1" t="s">
        <v>1082</v>
      </c>
      <c r="EX197" s="93">
        <v>0</v>
      </c>
      <c r="EY197" s="93">
        <v>0</v>
      </c>
      <c r="EZ197" s="79"/>
      <c r="FA197" s="101">
        <v>1</v>
      </c>
      <c r="FB197" s="109">
        <v>1</v>
      </c>
      <c r="FC197" s="94">
        <v>1</v>
      </c>
      <c r="FD197" s="106">
        <v>0</v>
      </c>
      <c r="FE197" s="93">
        <v>0</v>
      </c>
      <c r="FF197" s="93">
        <v>0</v>
      </c>
      <c r="FG197" s="93">
        <v>0</v>
      </c>
      <c r="FH197" s="1">
        <v>0</v>
      </c>
      <c r="FI197" s="93">
        <v>0</v>
      </c>
      <c r="FJ197" s="93">
        <v>0</v>
      </c>
      <c r="FK197" s="93">
        <v>0</v>
      </c>
      <c r="FL197" s="93">
        <v>0</v>
      </c>
      <c r="FM197" s="93">
        <v>0</v>
      </c>
      <c r="FN197" s="93">
        <v>0</v>
      </c>
      <c r="FO197" s="93">
        <v>0</v>
      </c>
      <c r="FP197" s="93">
        <v>0</v>
      </c>
      <c r="FQ197" s="93">
        <v>0</v>
      </c>
      <c r="FR197" s="93">
        <v>0</v>
      </c>
      <c r="FS197" s="93">
        <v>0</v>
      </c>
      <c r="FT197" s="93">
        <v>0</v>
      </c>
      <c r="FU197" s="93">
        <v>0</v>
      </c>
      <c r="FV197" s="93">
        <v>0</v>
      </c>
      <c r="FW197" s="93">
        <v>0</v>
      </c>
    </row>
    <row r="198" spans="1:179" ht="120" customHeight="1" x14ac:dyDescent="0.25">
      <c r="A198" s="35" t="s">
        <v>2431</v>
      </c>
      <c r="B198" s="75" t="s">
        <v>503</v>
      </c>
      <c r="C198" s="75" t="s">
        <v>504</v>
      </c>
      <c r="D198" s="83" t="s">
        <v>25</v>
      </c>
      <c r="E198" s="83">
        <v>1</v>
      </c>
      <c r="F198" s="83" t="s">
        <v>505</v>
      </c>
      <c r="G198" s="75">
        <v>1</v>
      </c>
      <c r="H198" s="76" t="s">
        <v>506</v>
      </c>
      <c r="I198" s="77">
        <v>2008</v>
      </c>
      <c r="J198" s="76" t="s">
        <v>507</v>
      </c>
      <c r="K198" s="77">
        <v>2009</v>
      </c>
      <c r="L198" s="90" t="s">
        <v>29</v>
      </c>
      <c r="M198" s="83">
        <v>1</v>
      </c>
      <c r="N198" s="90" t="s">
        <v>29</v>
      </c>
      <c r="O198" s="90" t="s">
        <v>29</v>
      </c>
      <c r="P198" s="90" t="s">
        <v>29</v>
      </c>
      <c r="Q198" s="2" t="s">
        <v>29</v>
      </c>
      <c r="R198" s="90" t="s">
        <v>29</v>
      </c>
      <c r="S198" s="90" t="s">
        <v>29</v>
      </c>
      <c r="T198" s="90" t="s">
        <v>29</v>
      </c>
      <c r="U198" s="90" t="s">
        <v>29</v>
      </c>
      <c r="V198" s="35" t="s">
        <v>29</v>
      </c>
      <c r="W198" s="83" t="s">
        <v>43</v>
      </c>
      <c r="X198" s="83" t="s">
        <v>508</v>
      </c>
      <c r="Y198" s="83">
        <v>1</v>
      </c>
      <c r="Z198" s="79"/>
      <c r="AA198" s="79"/>
      <c r="AB198" s="83">
        <v>1</v>
      </c>
      <c r="AC198" s="83">
        <v>1</v>
      </c>
      <c r="AD198" s="94">
        <v>1</v>
      </c>
      <c r="AE198" s="86">
        <v>2</v>
      </c>
      <c r="AF198" s="101">
        <v>1</v>
      </c>
      <c r="AG198" s="94">
        <v>1</v>
      </c>
      <c r="AH198" s="94">
        <v>1</v>
      </c>
      <c r="AI198" s="87"/>
      <c r="AJ198" s="86">
        <v>2</v>
      </c>
      <c r="AK198" s="83">
        <v>0</v>
      </c>
      <c r="AL198" s="87"/>
      <c r="AM198" s="93">
        <v>0</v>
      </c>
      <c r="AN198" s="92">
        <v>2</v>
      </c>
      <c r="AO198" s="92">
        <v>2</v>
      </c>
      <c r="AP198" s="78"/>
      <c r="AQ198" s="86">
        <v>2</v>
      </c>
      <c r="AR198" s="4">
        <v>2</v>
      </c>
      <c r="AS198" s="30">
        <v>0</v>
      </c>
      <c r="AT198" s="83">
        <v>0</v>
      </c>
      <c r="AU198" s="94">
        <v>1</v>
      </c>
      <c r="AV198" s="78"/>
      <c r="AW198" s="95">
        <v>1</v>
      </c>
      <c r="AX198" s="75">
        <v>0</v>
      </c>
      <c r="AY198" s="75">
        <v>1</v>
      </c>
      <c r="AZ198" s="75">
        <v>0</v>
      </c>
      <c r="BA198" s="75">
        <v>0</v>
      </c>
      <c r="BB198" s="75">
        <v>0</v>
      </c>
      <c r="BC198" s="95">
        <v>1</v>
      </c>
      <c r="BD198" s="88">
        <v>1</v>
      </c>
      <c r="BE198" s="75">
        <v>0</v>
      </c>
      <c r="BF198" s="88">
        <v>0</v>
      </c>
      <c r="BG198" s="78"/>
      <c r="BH198" s="125">
        <v>1</v>
      </c>
      <c r="BI198" s="93">
        <v>0</v>
      </c>
      <c r="BJ198" s="93">
        <v>0</v>
      </c>
      <c r="BK198" s="15" t="s">
        <v>1082</v>
      </c>
      <c r="BL198" s="15" t="s">
        <v>1082</v>
      </c>
      <c r="BM198" s="94">
        <v>1</v>
      </c>
      <c r="BN198" s="78"/>
      <c r="BO198" s="94">
        <v>1</v>
      </c>
      <c r="BP198" s="15" t="s">
        <v>1082</v>
      </c>
      <c r="BQ198" s="86">
        <v>2</v>
      </c>
      <c r="BR198" s="78"/>
      <c r="BS198" s="94">
        <v>1</v>
      </c>
      <c r="BT198" s="83">
        <v>0</v>
      </c>
      <c r="BU198" s="78"/>
      <c r="BV198" s="83">
        <v>0</v>
      </c>
      <c r="BW198" s="75">
        <v>0</v>
      </c>
      <c r="BX198" s="83">
        <v>0</v>
      </c>
      <c r="BY198" s="1">
        <v>0</v>
      </c>
      <c r="BZ198" s="78"/>
      <c r="CA198" s="83">
        <v>0</v>
      </c>
      <c r="CB198" s="15" t="s">
        <v>1082</v>
      </c>
      <c r="CC198" s="1">
        <v>0</v>
      </c>
      <c r="CD198" s="15" t="s">
        <v>1082</v>
      </c>
      <c r="CE198" s="78"/>
      <c r="CF198" s="94">
        <v>1</v>
      </c>
      <c r="CG198" s="79"/>
      <c r="CH198" s="94">
        <v>1</v>
      </c>
      <c r="CI198" s="78"/>
      <c r="CJ198" s="94">
        <v>1</v>
      </c>
      <c r="CK198" s="94">
        <v>1</v>
      </c>
      <c r="CL198" s="83">
        <v>0</v>
      </c>
      <c r="CM198" s="78"/>
      <c r="CN198" s="101">
        <v>1</v>
      </c>
      <c r="CO198" s="101">
        <v>1</v>
      </c>
      <c r="CP198" s="79"/>
      <c r="CQ198" s="75">
        <v>2</v>
      </c>
      <c r="CR198" s="75">
        <v>0</v>
      </c>
      <c r="CS198" s="78"/>
      <c r="CT198" s="75">
        <v>15</v>
      </c>
      <c r="CU198" s="75">
        <v>919</v>
      </c>
      <c r="CV198" s="87"/>
      <c r="CW198" s="83">
        <v>0</v>
      </c>
      <c r="CX198" s="83">
        <v>0</v>
      </c>
      <c r="CY198" s="83">
        <v>1</v>
      </c>
      <c r="CZ198" s="78"/>
      <c r="DA198" s="78"/>
      <c r="DB198" s="109">
        <v>1</v>
      </c>
      <c r="DC198" s="109">
        <v>1</v>
      </c>
      <c r="DD198" s="109">
        <v>1</v>
      </c>
      <c r="DE198" s="83">
        <v>0</v>
      </c>
      <c r="DF198" s="83">
        <v>0</v>
      </c>
      <c r="DG198" s="83">
        <v>0</v>
      </c>
      <c r="DH198" s="78"/>
      <c r="DI198" s="94">
        <v>1</v>
      </c>
      <c r="DJ198" s="1" t="s">
        <v>1082</v>
      </c>
      <c r="DK198" s="83">
        <v>0</v>
      </c>
      <c r="DL198" s="83">
        <v>0</v>
      </c>
      <c r="DM198" s="15" t="s">
        <v>1082</v>
      </c>
      <c r="DN198" s="78"/>
      <c r="DO198" s="86">
        <v>2</v>
      </c>
      <c r="DP198" s="83">
        <v>0</v>
      </c>
      <c r="DQ198" s="83">
        <v>0</v>
      </c>
      <c r="DR198" s="15" t="s">
        <v>1082</v>
      </c>
      <c r="DS198" s="78"/>
      <c r="DT198" s="86">
        <v>2</v>
      </c>
      <c r="DU198" s="83">
        <v>0</v>
      </c>
      <c r="DV198" s="83">
        <v>0</v>
      </c>
      <c r="DW198" s="86">
        <v>2</v>
      </c>
      <c r="DX198" s="78"/>
      <c r="DY198" s="94">
        <v>1</v>
      </c>
      <c r="DZ198" s="1">
        <v>0</v>
      </c>
      <c r="EA198" s="78"/>
      <c r="EB198" s="15" t="s">
        <v>1082</v>
      </c>
      <c r="EC198" s="78"/>
      <c r="ED198" s="15" t="s">
        <v>1082</v>
      </c>
      <c r="EE198" s="15" t="s">
        <v>1082</v>
      </c>
      <c r="EF198" s="15" t="s">
        <v>1082</v>
      </c>
      <c r="EG198" s="15" t="s">
        <v>1082</v>
      </c>
      <c r="EH198" s="15" t="s">
        <v>1082</v>
      </c>
      <c r="EI198" s="94">
        <v>1</v>
      </c>
      <c r="EJ198" s="75">
        <v>0</v>
      </c>
      <c r="EK198" s="1">
        <v>0</v>
      </c>
      <c r="EL198" s="78"/>
      <c r="EM198" s="95">
        <v>1</v>
      </c>
      <c r="EN198" s="83">
        <v>0</v>
      </c>
      <c r="EO198" s="95">
        <v>1</v>
      </c>
      <c r="EP198" s="30" t="s">
        <v>1082</v>
      </c>
      <c r="EQ198" s="95">
        <v>1</v>
      </c>
      <c r="ER198" s="83">
        <v>0</v>
      </c>
      <c r="ES198" s="95" t="s">
        <v>1082</v>
      </c>
      <c r="ET198" s="95">
        <v>0</v>
      </c>
      <c r="EU198" s="15" t="s">
        <v>1082</v>
      </c>
      <c r="EV198" s="15" t="s">
        <v>1082</v>
      </c>
      <c r="EW198" s="15" t="s">
        <v>1082</v>
      </c>
      <c r="EX198" s="88">
        <v>0</v>
      </c>
      <c r="EY198" s="95">
        <v>1</v>
      </c>
      <c r="EZ198" s="119"/>
      <c r="FA198" s="93">
        <v>0</v>
      </c>
      <c r="FB198" s="83">
        <v>0</v>
      </c>
      <c r="FC198" s="94">
        <v>1</v>
      </c>
      <c r="FD198" s="106">
        <v>0</v>
      </c>
      <c r="FE198" s="83">
        <v>0</v>
      </c>
      <c r="FF198" s="83">
        <v>0</v>
      </c>
      <c r="FG198" s="83">
        <v>0</v>
      </c>
      <c r="FH198" s="1">
        <v>0</v>
      </c>
      <c r="FI198" s="83">
        <v>0</v>
      </c>
      <c r="FJ198" s="83">
        <v>0</v>
      </c>
      <c r="FK198" s="83">
        <v>0</v>
      </c>
      <c r="FL198" s="83">
        <v>0</v>
      </c>
      <c r="FM198" s="83">
        <v>0</v>
      </c>
      <c r="FN198" s="83">
        <v>0</v>
      </c>
      <c r="FO198" s="83">
        <v>0</v>
      </c>
      <c r="FP198" s="83">
        <v>0</v>
      </c>
      <c r="FQ198" s="83">
        <v>0</v>
      </c>
      <c r="FR198" s="83">
        <v>0</v>
      </c>
      <c r="FS198" s="83">
        <v>0</v>
      </c>
      <c r="FT198" s="83">
        <v>0</v>
      </c>
      <c r="FU198" s="83">
        <v>0</v>
      </c>
      <c r="FV198" s="83">
        <v>0</v>
      </c>
      <c r="FW198" s="83">
        <v>0</v>
      </c>
    </row>
    <row r="199" spans="1:179" ht="120" customHeight="1" x14ac:dyDescent="0.25">
      <c r="A199" s="35" t="s">
        <v>2432</v>
      </c>
      <c r="B199" s="75" t="s">
        <v>509</v>
      </c>
      <c r="C199" s="75" t="s">
        <v>510</v>
      </c>
      <c r="D199" s="83" t="s">
        <v>25</v>
      </c>
      <c r="E199" s="83">
        <v>1</v>
      </c>
      <c r="F199" s="83" t="s">
        <v>511</v>
      </c>
      <c r="G199" s="75">
        <v>2</v>
      </c>
      <c r="H199" s="76" t="s">
        <v>506</v>
      </c>
      <c r="I199" s="77">
        <v>2008</v>
      </c>
      <c r="J199" s="76" t="s">
        <v>512</v>
      </c>
      <c r="K199" s="77">
        <v>2009</v>
      </c>
      <c r="L199" s="90" t="s">
        <v>29</v>
      </c>
      <c r="M199" s="83">
        <v>1</v>
      </c>
      <c r="N199" s="83" t="s">
        <v>29</v>
      </c>
      <c r="O199" s="83" t="s">
        <v>29</v>
      </c>
      <c r="P199" s="83" t="s">
        <v>29</v>
      </c>
      <c r="Q199" s="2" t="s">
        <v>29</v>
      </c>
      <c r="R199" s="83" t="s">
        <v>29</v>
      </c>
      <c r="S199" s="83" t="s">
        <v>29</v>
      </c>
      <c r="T199" s="83" t="s">
        <v>29</v>
      </c>
      <c r="U199" s="83" t="s">
        <v>29</v>
      </c>
      <c r="V199" s="35" t="s">
        <v>29</v>
      </c>
      <c r="W199" s="83" t="s">
        <v>30</v>
      </c>
      <c r="X199" s="83" t="s">
        <v>44</v>
      </c>
      <c r="Y199" s="83">
        <v>1</v>
      </c>
      <c r="Z199" s="91"/>
      <c r="AA199" s="91"/>
      <c r="AB199" s="83">
        <v>1</v>
      </c>
      <c r="AC199" s="83">
        <v>1</v>
      </c>
      <c r="AD199" s="94">
        <v>1</v>
      </c>
      <c r="AE199" s="75">
        <v>0</v>
      </c>
      <c r="AF199" s="75">
        <v>0</v>
      </c>
      <c r="AG199" s="75">
        <v>0</v>
      </c>
      <c r="AH199" s="75">
        <v>0</v>
      </c>
      <c r="AI199" s="87"/>
      <c r="AJ199" s="83">
        <v>0</v>
      </c>
      <c r="AK199" s="83">
        <v>0</v>
      </c>
      <c r="AL199" s="87"/>
      <c r="AM199" s="93">
        <v>0</v>
      </c>
      <c r="AN199" s="92">
        <v>2</v>
      </c>
      <c r="AO199" s="93">
        <v>0</v>
      </c>
      <c r="AP199" s="78"/>
      <c r="AQ199" s="83">
        <v>0</v>
      </c>
      <c r="AR199" s="75">
        <v>0</v>
      </c>
      <c r="AS199" s="75">
        <v>0</v>
      </c>
      <c r="AT199" s="83">
        <v>0</v>
      </c>
      <c r="AU199" s="83">
        <v>0</v>
      </c>
      <c r="AV199" s="78"/>
      <c r="AW199" s="95">
        <v>1</v>
      </c>
      <c r="AX199" s="75">
        <v>0</v>
      </c>
      <c r="AY199" s="75">
        <v>0</v>
      </c>
      <c r="AZ199" s="75">
        <v>0</v>
      </c>
      <c r="BA199" s="75">
        <v>0</v>
      </c>
      <c r="BB199" s="75">
        <v>0</v>
      </c>
      <c r="BC199" s="95">
        <v>1</v>
      </c>
      <c r="BD199" s="83">
        <v>1</v>
      </c>
      <c r="BE199" s="83">
        <v>0</v>
      </c>
      <c r="BF199" s="83">
        <v>0</v>
      </c>
      <c r="BG199" s="78"/>
      <c r="BH199" s="125">
        <v>1</v>
      </c>
      <c r="BI199" s="83">
        <v>0</v>
      </c>
      <c r="BJ199" s="83">
        <v>0</v>
      </c>
      <c r="BK199" s="15" t="s">
        <v>1082</v>
      </c>
      <c r="BL199" s="15" t="s">
        <v>1082</v>
      </c>
      <c r="BM199" s="75">
        <v>0</v>
      </c>
      <c r="BN199" s="78"/>
      <c r="BO199" s="94">
        <v>1</v>
      </c>
      <c r="BP199" s="15" t="s">
        <v>1082</v>
      </c>
      <c r="BQ199" s="94">
        <v>1</v>
      </c>
      <c r="BR199" s="78"/>
      <c r="BS199" s="94">
        <v>1</v>
      </c>
      <c r="BT199" s="83">
        <v>0</v>
      </c>
      <c r="BU199" s="78"/>
      <c r="BV199" s="83">
        <v>0</v>
      </c>
      <c r="BW199" s="75">
        <v>0</v>
      </c>
      <c r="BX199" s="83">
        <v>0</v>
      </c>
      <c r="BY199" s="1">
        <v>0</v>
      </c>
      <c r="BZ199" s="78"/>
      <c r="CA199" s="83">
        <v>0</v>
      </c>
      <c r="CB199" s="15" t="s">
        <v>1082</v>
      </c>
      <c r="CC199" s="1">
        <v>0</v>
      </c>
      <c r="CD199" s="15" t="s">
        <v>1082</v>
      </c>
      <c r="CE199" s="78"/>
      <c r="CF199" s="83">
        <v>0</v>
      </c>
      <c r="CG199" s="79"/>
      <c r="CH199" s="83">
        <v>0</v>
      </c>
      <c r="CI199" s="78"/>
      <c r="CJ199" s="83">
        <v>0</v>
      </c>
      <c r="CK199" s="83">
        <v>0</v>
      </c>
      <c r="CL199" s="83">
        <v>0</v>
      </c>
      <c r="CM199" s="78"/>
      <c r="CN199" s="75">
        <v>0</v>
      </c>
      <c r="CO199" s="75">
        <v>0</v>
      </c>
      <c r="CP199" s="87"/>
      <c r="CQ199" s="75">
        <v>2</v>
      </c>
      <c r="CR199" s="75">
        <v>0</v>
      </c>
      <c r="CS199" s="78"/>
      <c r="CT199" s="83">
        <v>3</v>
      </c>
      <c r="CU199" s="83">
        <v>233</v>
      </c>
      <c r="CV199" s="91"/>
      <c r="CW199" s="83">
        <v>0</v>
      </c>
      <c r="CX199" s="83">
        <v>0</v>
      </c>
      <c r="CY199" s="83">
        <v>1</v>
      </c>
      <c r="CZ199" s="78"/>
      <c r="DA199" s="78"/>
      <c r="DB199" s="94">
        <v>1</v>
      </c>
      <c r="DC199" s="83">
        <v>0</v>
      </c>
      <c r="DD199" s="83">
        <v>0</v>
      </c>
      <c r="DE199" s="83">
        <v>0</v>
      </c>
      <c r="DF199" s="83">
        <v>0</v>
      </c>
      <c r="DG199" s="83">
        <v>0</v>
      </c>
      <c r="DH199" s="78"/>
      <c r="DI199" s="83">
        <v>0</v>
      </c>
      <c r="DJ199" s="1" t="s">
        <v>1082</v>
      </c>
      <c r="DK199" s="83">
        <v>0</v>
      </c>
      <c r="DL199" s="83">
        <v>0</v>
      </c>
      <c r="DM199" s="15" t="s">
        <v>1082</v>
      </c>
      <c r="DN199" s="78"/>
      <c r="DO199" s="83">
        <v>0</v>
      </c>
      <c r="DP199" s="83">
        <v>0</v>
      </c>
      <c r="DQ199" s="83">
        <v>0</v>
      </c>
      <c r="DR199" s="15" t="s">
        <v>1082</v>
      </c>
      <c r="DS199" s="78"/>
      <c r="DT199" s="83">
        <v>0</v>
      </c>
      <c r="DU199" s="83">
        <v>0</v>
      </c>
      <c r="DV199" s="86">
        <v>2</v>
      </c>
      <c r="DW199" s="83">
        <v>0</v>
      </c>
      <c r="DX199" s="78"/>
      <c r="DY199" s="83">
        <v>0</v>
      </c>
      <c r="DZ199" s="1">
        <v>0</v>
      </c>
      <c r="EA199" s="78"/>
      <c r="EB199" s="15" t="s">
        <v>1082</v>
      </c>
      <c r="EC199" s="78"/>
      <c r="ED199" s="15" t="s">
        <v>1082</v>
      </c>
      <c r="EE199" s="15" t="s">
        <v>1082</v>
      </c>
      <c r="EF199" s="15" t="s">
        <v>1082</v>
      </c>
      <c r="EG199" s="15" t="s">
        <v>1082</v>
      </c>
      <c r="EH199" s="15" t="s">
        <v>1082</v>
      </c>
      <c r="EI199" s="94">
        <v>1</v>
      </c>
      <c r="EJ199" s="83">
        <v>0</v>
      </c>
      <c r="EK199" s="1">
        <v>0</v>
      </c>
      <c r="EL199" s="78"/>
      <c r="EM199" s="95">
        <v>1</v>
      </c>
      <c r="EN199" s="83">
        <v>0</v>
      </c>
      <c r="EO199" s="95">
        <v>1</v>
      </c>
      <c r="EP199" s="30" t="s">
        <v>1082</v>
      </c>
      <c r="EQ199" s="95">
        <v>1</v>
      </c>
      <c r="ER199" s="95">
        <v>1</v>
      </c>
      <c r="ES199" s="95" t="s">
        <v>1082</v>
      </c>
      <c r="ET199" s="95">
        <v>0</v>
      </c>
      <c r="EU199" s="15" t="s">
        <v>1082</v>
      </c>
      <c r="EV199" s="15" t="s">
        <v>1082</v>
      </c>
      <c r="EW199" s="1" t="s">
        <v>1082</v>
      </c>
      <c r="EX199" s="83">
        <v>0</v>
      </c>
      <c r="EY199" s="95">
        <v>1</v>
      </c>
      <c r="EZ199" s="119"/>
      <c r="FA199" s="83">
        <v>0</v>
      </c>
      <c r="FB199" s="83">
        <v>0</v>
      </c>
      <c r="FC199" s="83">
        <v>0</v>
      </c>
      <c r="FD199" s="83">
        <v>0</v>
      </c>
      <c r="FE199" s="83">
        <v>0</v>
      </c>
      <c r="FF199" s="83">
        <v>0</v>
      </c>
      <c r="FG199" s="83">
        <v>0</v>
      </c>
      <c r="FH199" s="1">
        <v>0</v>
      </c>
      <c r="FI199" s="83">
        <v>0</v>
      </c>
      <c r="FJ199" s="83">
        <v>0</v>
      </c>
      <c r="FK199" s="83">
        <v>0</v>
      </c>
      <c r="FL199" s="83">
        <v>0</v>
      </c>
      <c r="FM199" s="83">
        <v>0</v>
      </c>
      <c r="FN199" s="83">
        <v>0</v>
      </c>
      <c r="FO199" s="83">
        <v>0</v>
      </c>
      <c r="FP199" s="83">
        <v>0</v>
      </c>
      <c r="FQ199" s="83">
        <v>0</v>
      </c>
      <c r="FR199" s="83">
        <v>0</v>
      </c>
      <c r="FS199" s="83">
        <v>0</v>
      </c>
      <c r="FT199" s="83">
        <v>0</v>
      </c>
      <c r="FU199" s="83">
        <v>0</v>
      </c>
      <c r="FV199" s="83">
        <v>0</v>
      </c>
      <c r="FW199" s="83">
        <v>0</v>
      </c>
    </row>
    <row r="200" spans="1:179" ht="120" customHeight="1" x14ac:dyDescent="0.25">
      <c r="A200" s="35" t="s">
        <v>2433</v>
      </c>
      <c r="B200" s="75" t="s">
        <v>513</v>
      </c>
      <c r="C200" s="75" t="s">
        <v>514</v>
      </c>
      <c r="D200" s="83" t="s">
        <v>86</v>
      </c>
      <c r="E200" s="83">
        <v>2</v>
      </c>
      <c r="F200" s="83" t="s">
        <v>515</v>
      </c>
      <c r="G200" s="75">
        <v>1</v>
      </c>
      <c r="H200" s="76" t="s">
        <v>516</v>
      </c>
      <c r="I200" s="77">
        <v>2008</v>
      </c>
      <c r="J200" s="76" t="s">
        <v>517</v>
      </c>
      <c r="K200" s="77">
        <v>2008</v>
      </c>
      <c r="L200" s="83" t="s">
        <v>518</v>
      </c>
      <c r="M200" s="83">
        <v>1</v>
      </c>
      <c r="N200" s="83" t="s">
        <v>29</v>
      </c>
      <c r="O200" s="83" t="s">
        <v>29</v>
      </c>
      <c r="P200" s="83" t="s">
        <v>29</v>
      </c>
      <c r="Q200" s="2" t="s">
        <v>29</v>
      </c>
      <c r="R200" s="83" t="s">
        <v>29</v>
      </c>
      <c r="S200" s="83" t="s">
        <v>29</v>
      </c>
      <c r="T200" s="83" t="s">
        <v>29</v>
      </c>
      <c r="U200" s="83" t="s">
        <v>29</v>
      </c>
      <c r="V200" s="35" t="s">
        <v>29</v>
      </c>
      <c r="W200" s="83" t="s">
        <v>71</v>
      </c>
      <c r="X200" s="83" t="s">
        <v>31</v>
      </c>
      <c r="Y200" s="2">
        <v>1</v>
      </c>
      <c r="Z200" s="91"/>
      <c r="AA200" s="91"/>
      <c r="AB200" s="83">
        <v>1</v>
      </c>
      <c r="AC200" s="83">
        <v>0</v>
      </c>
      <c r="AD200" s="83">
        <v>0</v>
      </c>
      <c r="AE200" s="75">
        <v>0</v>
      </c>
      <c r="AF200" s="75">
        <v>0</v>
      </c>
      <c r="AG200" s="75">
        <v>0</v>
      </c>
      <c r="AH200" s="75">
        <v>0</v>
      </c>
      <c r="AI200" s="87"/>
      <c r="AJ200" s="83">
        <v>0</v>
      </c>
      <c r="AK200" s="83">
        <v>0</v>
      </c>
      <c r="AL200" s="87"/>
      <c r="AM200" s="93">
        <v>0</v>
      </c>
      <c r="AN200" s="93">
        <v>0</v>
      </c>
      <c r="AO200" s="92">
        <v>2</v>
      </c>
      <c r="AP200" s="78"/>
      <c r="AQ200" s="83">
        <v>0</v>
      </c>
      <c r="AR200" s="75">
        <v>0</v>
      </c>
      <c r="AS200" s="75">
        <v>0</v>
      </c>
      <c r="AT200" s="83">
        <v>0</v>
      </c>
      <c r="AU200" s="83">
        <v>0</v>
      </c>
      <c r="AV200" s="78"/>
      <c r="AW200" s="75">
        <v>0</v>
      </c>
      <c r="AX200" s="75">
        <v>0</v>
      </c>
      <c r="AY200" s="75">
        <v>0</v>
      </c>
      <c r="AZ200" s="75">
        <v>0</v>
      </c>
      <c r="BA200" s="75">
        <v>0</v>
      </c>
      <c r="BB200" s="75">
        <v>0</v>
      </c>
      <c r="BC200" s="88">
        <v>0</v>
      </c>
      <c r="BD200" s="83">
        <v>0</v>
      </c>
      <c r="BE200" s="83">
        <v>0</v>
      </c>
      <c r="BF200" s="83">
        <v>0</v>
      </c>
      <c r="BG200" s="78"/>
      <c r="BH200" s="83">
        <v>0</v>
      </c>
      <c r="BI200" s="83">
        <v>0</v>
      </c>
      <c r="BJ200" s="83">
        <v>0</v>
      </c>
      <c r="BK200" s="15" t="s">
        <v>1082</v>
      </c>
      <c r="BL200" s="15" t="s">
        <v>1082</v>
      </c>
      <c r="BM200" s="75">
        <v>0</v>
      </c>
      <c r="BN200" s="78"/>
      <c r="BO200" s="75">
        <v>0</v>
      </c>
      <c r="BP200" s="15" t="s">
        <v>1082</v>
      </c>
      <c r="BQ200" s="83">
        <v>0</v>
      </c>
      <c r="BR200" s="78"/>
      <c r="BS200" s="2">
        <v>0</v>
      </c>
      <c r="BT200" s="83">
        <v>0</v>
      </c>
      <c r="BU200" s="78"/>
      <c r="BV200" s="83">
        <v>0</v>
      </c>
      <c r="BW200" s="75">
        <v>0</v>
      </c>
      <c r="BX200" s="83">
        <v>0</v>
      </c>
      <c r="BY200" s="1">
        <v>0</v>
      </c>
      <c r="BZ200" s="78"/>
      <c r="CA200" s="83">
        <v>0</v>
      </c>
      <c r="CB200" s="15" t="s">
        <v>1082</v>
      </c>
      <c r="CC200" s="1">
        <v>0</v>
      </c>
      <c r="CD200" s="15" t="s">
        <v>1082</v>
      </c>
      <c r="CE200" s="78"/>
      <c r="CF200" s="83">
        <v>0</v>
      </c>
      <c r="CG200" s="79"/>
      <c r="CH200" s="83">
        <v>0</v>
      </c>
      <c r="CI200" s="78"/>
      <c r="CJ200" s="3">
        <v>1</v>
      </c>
      <c r="CK200" s="83">
        <v>0</v>
      </c>
      <c r="CL200" s="83">
        <v>0</v>
      </c>
      <c r="CM200" s="78"/>
      <c r="CN200" s="75">
        <v>0</v>
      </c>
      <c r="CO200" s="75">
        <v>0</v>
      </c>
      <c r="CP200" s="87"/>
      <c r="CQ200" s="83">
        <v>0</v>
      </c>
      <c r="CR200" s="75">
        <v>0</v>
      </c>
      <c r="CS200" s="78"/>
      <c r="CT200" s="83">
        <v>3</v>
      </c>
      <c r="CU200" s="83">
        <v>227</v>
      </c>
      <c r="CV200" s="91"/>
      <c r="CW200" s="83">
        <v>0</v>
      </c>
      <c r="CX200" s="83">
        <v>0</v>
      </c>
      <c r="CY200" s="83">
        <v>1</v>
      </c>
      <c r="CZ200" s="78"/>
      <c r="DA200" s="78"/>
      <c r="DB200" s="86">
        <v>2</v>
      </c>
      <c r="DC200" s="83">
        <v>0</v>
      </c>
      <c r="DD200" s="109">
        <v>1</v>
      </c>
      <c r="DE200" s="2">
        <v>0</v>
      </c>
      <c r="DF200" s="2">
        <v>0</v>
      </c>
      <c r="DG200" s="2">
        <v>0</v>
      </c>
      <c r="DH200" s="78"/>
      <c r="DI200" s="83">
        <v>0</v>
      </c>
      <c r="DJ200" s="1" t="s">
        <v>1082</v>
      </c>
      <c r="DK200" s="83">
        <v>0</v>
      </c>
      <c r="DL200" s="83">
        <v>0</v>
      </c>
      <c r="DM200" s="15" t="s">
        <v>1082</v>
      </c>
      <c r="DN200" s="78"/>
      <c r="DO200" s="86">
        <v>2</v>
      </c>
      <c r="DP200" s="83">
        <v>0</v>
      </c>
      <c r="DQ200" s="83">
        <v>0</v>
      </c>
      <c r="DR200" s="15" t="s">
        <v>1082</v>
      </c>
      <c r="DS200" s="78"/>
      <c r="DT200" s="83">
        <v>0</v>
      </c>
      <c r="DU200" s="83">
        <v>0</v>
      </c>
      <c r="DV200" s="94">
        <v>1</v>
      </c>
      <c r="DW200" s="86">
        <v>2</v>
      </c>
      <c r="DX200" s="78"/>
      <c r="DY200" s="83">
        <v>0</v>
      </c>
      <c r="DZ200" s="1">
        <v>0</v>
      </c>
      <c r="EA200" s="78"/>
      <c r="EB200" s="15" t="s">
        <v>1082</v>
      </c>
      <c r="EC200" s="78"/>
      <c r="ED200" s="15" t="s">
        <v>1082</v>
      </c>
      <c r="EE200" s="15" t="s">
        <v>1082</v>
      </c>
      <c r="EF200" s="15" t="s">
        <v>1082</v>
      </c>
      <c r="EG200" s="15" t="s">
        <v>1082</v>
      </c>
      <c r="EH200" s="15" t="s">
        <v>1082</v>
      </c>
      <c r="EI200" s="83">
        <v>0</v>
      </c>
      <c r="EJ200" s="83">
        <v>0</v>
      </c>
      <c r="EK200" s="1">
        <v>0</v>
      </c>
      <c r="EL200" s="78"/>
      <c r="EM200" s="83">
        <v>0</v>
      </c>
      <c r="EN200" s="83">
        <v>0</v>
      </c>
      <c r="EO200" s="95">
        <v>1</v>
      </c>
      <c r="EP200" s="83">
        <v>0</v>
      </c>
      <c r="EQ200" s="83">
        <v>0</v>
      </c>
      <c r="ER200" s="83">
        <v>0</v>
      </c>
      <c r="ES200" s="83" t="s">
        <v>1082</v>
      </c>
      <c r="ET200" s="83">
        <v>0</v>
      </c>
      <c r="EU200" s="1" t="s">
        <v>1082</v>
      </c>
      <c r="EV200" s="1" t="s">
        <v>1082</v>
      </c>
      <c r="EW200" s="1" t="s">
        <v>1082</v>
      </c>
      <c r="EX200" s="83">
        <v>0</v>
      </c>
      <c r="EY200" s="83">
        <v>0</v>
      </c>
      <c r="EZ200" s="91"/>
      <c r="FA200" s="86">
        <v>2</v>
      </c>
      <c r="FB200" s="109">
        <v>1</v>
      </c>
      <c r="FC200" s="109">
        <v>1</v>
      </c>
      <c r="FD200" s="116">
        <v>0</v>
      </c>
      <c r="FE200" s="83">
        <v>0</v>
      </c>
      <c r="FF200" s="83">
        <v>0</v>
      </c>
      <c r="FG200" s="83">
        <v>0</v>
      </c>
      <c r="FH200" s="1">
        <v>0</v>
      </c>
      <c r="FI200" s="83">
        <v>0</v>
      </c>
      <c r="FJ200" s="83">
        <v>0</v>
      </c>
      <c r="FK200" s="86">
        <v>2</v>
      </c>
      <c r="FL200" s="83">
        <v>0</v>
      </c>
      <c r="FM200" s="83">
        <v>0</v>
      </c>
      <c r="FN200" s="83">
        <v>0</v>
      </c>
      <c r="FO200" s="83">
        <v>0</v>
      </c>
      <c r="FP200" s="83">
        <v>0</v>
      </c>
      <c r="FQ200" s="83">
        <v>0</v>
      </c>
      <c r="FR200" s="83">
        <v>0</v>
      </c>
      <c r="FS200" s="83">
        <v>0</v>
      </c>
      <c r="FT200" s="83">
        <v>0</v>
      </c>
      <c r="FU200" s="83">
        <v>0</v>
      </c>
      <c r="FV200" s="83">
        <v>0</v>
      </c>
      <c r="FW200" s="83">
        <v>0</v>
      </c>
    </row>
    <row r="201" spans="1:179" ht="120" customHeight="1" x14ac:dyDescent="0.25">
      <c r="A201" s="35" t="s">
        <v>2434</v>
      </c>
      <c r="B201" s="75" t="s">
        <v>519</v>
      </c>
      <c r="C201" s="75" t="s">
        <v>520</v>
      </c>
      <c r="D201" s="83" t="s">
        <v>25</v>
      </c>
      <c r="E201" s="83">
        <v>1</v>
      </c>
      <c r="F201" s="83" t="s">
        <v>521</v>
      </c>
      <c r="G201" s="75">
        <v>1</v>
      </c>
      <c r="H201" s="76" t="s">
        <v>522</v>
      </c>
      <c r="I201" s="77">
        <v>2008</v>
      </c>
      <c r="J201" s="76" t="s">
        <v>523</v>
      </c>
      <c r="K201" s="77">
        <v>2009</v>
      </c>
      <c r="L201" s="90" t="s">
        <v>29</v>
      </c>
      <c r="M201" s="83">
        <v>1</v>
      </c>
      <c r="N201" s="83" t="s">
        <v>29</v>
      </c>
      <c r="O201" s="83" t="s">
        <v>29</v>
      </c>
      <c r="P201" s="83" t="s">
        <v>29</v>
      </c>
      <c r="Q201" s="2" t="s">
        <v>29</v>
      </c>
      <c r="R201" s="83" t="s">
        <v>29</v>
      </c>
      <c r="S201" s="83" t="s">
        <v>29</v>
      </c>
      <c r="T201" s="83" t="s">
        <v>29</v>
      </c>
      <c r="U201" s="83" t="s">
        <v>29</v>
      </c>
      <c r="V201" s="35" t="s">
        <v>29</v>
      </c>
      <c r="W201" s="83" t="s">
        <v>30</v>
      </c>
      <c r="X201" s="83" t="s">
        <v>44</v>
      </c>
      <c r="Y201" s="2">
        <v>1</v>
      </c>
      <c r="Z201" s="91"/>
      <c r="AA201" s="91"/>
      <c r="AB201" s="83">
        <v>1</v>
      </c>
      <c r="AC201" s="83">
        <v>1</v>
      </c>
      <c r="AD201" s="86">
        <v>2</v>
      </c>
      <c r="AE201" s="75">
        <v>0</v>
      </c>
      <c r="AF201" s="75">
        <v>0</v>
      </c>
      <c r="AG201" s="75">
        <v>0</v>
      </c>
      <c r="AH201" s="94">
        <v>1</v>
      </c>
      <c r="AI201" s="87"/>
      <c r="AJ201" s="83">
        <v>0</v>
      </c>
      <c r="AK201" s="83">
        <v>0</v>
      </c>
      <c r="AL201" s="87"/>
      <c r="AM201" s="93">
        <v>0</v>
      </c>
      <c r="AN201" s="92">
        <v>2</v>
      </c>
      <c r="AO201" s="92">
        <v>2</v>
      </c>
      <c r="AP201" s="78"/>
      <c r="AQ201" s="83">
        <v>0</v>
      </c>
      <c r="AR201" s="86">
        <v>2</v>
      </c>
      <c r="AS201" s="95">
        <v>0</v>
      </c>
      <c r="AT201" s="83">
        <v>0</v>
      </c>
      <c r="AU201" s="83">
        <v>0</v>
      </c>
      <c r="AV201" s="78"/>
      <c r="AW201" s="95">
        <v>1</v>
      </c>
      <c r="AX201" s="75">
        <v>0</v>
      </c>
      <c r="AY201" s="75">
        <v>0</v>
      </c>
      <c r="AZ201" s="75">
        <v>1</v>
      </c>
      <c r="BA201" s="75">
        <v>0</v>
      </c>
      <c r="BB201" s="75">
        <v>0</v>
      </c>
      <c r="BC201" s="95">
        <v>0</v>
      </c>
      <c r="BD201" s="83">
        <v>0</v>
      </c>
      <c r="BE201" s="83">
        <v>0</v>
      </c>
      <c r="BF201" s="83">
        <v>0</v>
      </c>
      <c r="BG201" s="78"/>
      <c r="BH201" s="112">
        <v>2</v>
      </c>
      <c r="BI201" s="83">
        <v>0</v>
      </c>
      <c r="BJ201" s="83">
        <v>0</v>
      </c>
      <c r="BK201" s="15" t="s">
        <v>1082</v>
      </c>
      <c r="BL201" s="15" t="s">
        <v>1082</v>
      </c>
      <c r="BM201" s="109">
        <v>1</v>
      </c>
      <c r="BN201" s="78"/>
      <c r="BO201" s="109">
        <v>1</v>
      </c>
      <c r="BP201" s="15" t="s">
        <v>1082</v>
      </c>
      <c r="BQ201" s="83">
        <v>0</v>
      </c>
      <c r="BR201" s="78"/>
      <c r="BS201" s="94">
        <v>1</v>
      </c>
      <c r="BT201" s="83">
        <v>0</v>
      </c>
      <c r="BU201" s="78"/>
      <c r="BV201" s="83">
        <v>0</v>
      </c>
      <c r="BW201" s="75">
        <v>0</v>
      </c>
      <c r="BX201" s="83">
        <v>0</v>
      </c>
      <c r="BY201" s="1">
        <v>0</v>
      </c>
      <c r="BZ201" s="78"/>
      <c r="CA201" s="83">
        <v>0</v>
      </c>
      <c r="CB201" s="15" t="s">
        <v>1082</v>
      </c>
      <c r="CC201" s="1">
        <v>0</v>
      </c>
      <c r="CD201" s="15" t="s">
        <v>1082</v>
      </c>
      <c r="CE201" s="78"/>
      <c r="CF201" s="83">
        <v>0</v>
      </c>
      <c r="CG201" s="79"/>
      <c r="CH201" s="83">
        <v>0</v>
      </c>
      <c r="CI201" s="78"/>
      <c r="CJ201" s="94">
        <v>1</v>
      </c>
      <c r="CK201" s="83">
        <v>0</v>
      </c>
      <c r="CL201" s="83">
        <v>0</v>
      </c>
      <c r="CM201" s="78"/>
      <c r="CN201" s="86">
        <v>2</v>
      </c>
      <c r="CO201" s="75">
        <v>0</v>
      </c>
      <c r="CP201" s="87"/>
      <c r="CQ201" s="75">
        <v>2</v>
      </c>
      <c r="CR201" s="75">
        <v>0</v>
      </c>
      <c r="CS201" s="78"/>
      <c r="CT201" s="83">
        <v>10</v>
      </c>
      <c r="CU201" s="83">
        <v>1073</v>
      </c>
      <c r="CV201" s="91"/>
      <c r="CW201" s="83">
        <v>1</v>
      </c>
      <c r="CX201" s="83">
        <v>0</v>
      </c>
      <c r="CY201" s="83">
        <v>0</v>
      </c>
      <c r="CZ201" s="78"/>
      <c r="DA201" s="78"/>
      <c r="DB201" s="109">
        <v>1</v>
      </c>
      <c r="DC201" s="94">
        <v>1</v>
      </c>
      <c r="DD201" s="86">
        <v>2</v>
      </c>
      <c r="DE201" s="83">
        <v>0</v>
      </c>
      <c r="DF201" s="86">
        <v>2</v>
      </c>
      <c r="DG201" s="83">
        <v>0</v>
      </c>
      <c r="DH201" s="78"/>
      <c r="DI201" s="83">
        <v>0</v>
      </c>
      <c r="DJ201" s="1" t="s">
        <v>1082</v>
      </c>
      <c r="DK201" s="83">
        <v>0</v>
      </c>
      <c r="DL201" s="83">
        <v>0</v>
      </c>
      <c r="DM201" s="15" t="s">
        <v>1082</v>
      </c>
      <c r="DN201" s="78"/>
      <c r="DO201" s="86">
        <v>2</v>
      </c>
      <c r="DP201" s="83">
        <v>0</v>
      </c>
      <c r="DQ201" s="83">
        <v>0</v>
      </c>
      <c r="DR201" s="15" t="s">
        <v>1082</v>
      </c>
      <c r="DS201" s="78"/>
      <c r="DT201" s="86">
        <v>2</v>
      </c>
      <c r="DU201" s="83">
        <v>0</v>
      </c>
      <c r="DV201" s="83">
        <v>0</v>
      </c>
      <c r="DW201" s="86">
        <v>2</v>
      </c>
      <c r="DX201" s="78"/>
      <c r="DY201" s="83">
        <v>0</v>
      </c>
      <c r="DZ201" s="1">
        <v>0</v>
      </c>
      <c r="EA201" s="78"/>
      <c r="EB201" s="15" t="s">
        <v>1082</v>
      </c>
      <c r="EC201" s="78"/>
      <c r="ED201" s="15" t="s">
        <v>1082</v>
      </c>
      <c r="EE201" s="15" t="s">
        <v>1082</v>
      </c>
      <c r="EF201" s="15" t="s">
        <v>1082</v>
      </c>
      <c r="EG201" s="15" t="s">
        <v>1082</v>
      </c>
      <c r="EH201" s="15" t="s">
        <v>1082</v>
      </c>
      <c r="EI201" s="94">
        <v>1</v>
      </c>
      <c r="EJ201" s="83">
        <v>0</v>
      </c>
      <c r="EK201" s="1">
        <v>0</v>
      </c>
      <c r="EL201" s="78"/>
      <c r="EM201" s="95">
        <v>1</v>
      </c>
      <c r="EN201" s="95">
        <v>1</v>
      </c>
      <c r="EO201" s="95">
        <v>1</v>
      </c>
      <c r="EP201" s="30" t="s">
        <v>1082</v>
      </c>
      <c r="EQ201" s="83">
        <v>0</v>
      </c>
      <c r="ER201" s="83">
        <v>0</v>
      </c>
      <c r="ES201" s="95" t="s">
        <v>1082</v>
      </c>
      <c r="ET201" s="95">
        <v>0</v>
      </c>
      <c r="EU201" s="15" t="s">
        <v>1082</v>
      </c>
      <c r="EV201" s="15" t="s">
        <v>1082</v>
      </c>
      <c r="EW201" s="1" t="s">
        <v>1082</v>
      </c>
      <c r="EX201" s="95">
        <v>1</v>
      </c>
      <c r="EY201" s="83">
        <v>0</v>
      </c>
      <c r="EZ201" s="91"/>
      <c r="FA201" s="86">
        <v>2</v>
      </c>
      <c r="FB201" s="109">
        <v>1</v>
      </c>
      <c r="FC201" s="86">
        <v>2</v>
      </c>
      <c r="FD201" s="113">
        <v>1</v>
      </c>
      <c r="FE201" s="86">
        <v>2</v>
      </c>
      <c r="FF201" s="118">
        <v>2</v>
      </c>
      <c r="FG201" s="95">
        <v>0</v>
      </c>
      <c r="FH201" s="15">
        <v>0</v>
      </c>
      <c r="FI201" s="86">
        <v>2</v>
      </c>
      <c r="FJ201" s="86">
        <v>2</v>
      </c>
      <c r="FK201" s="83">
        <v>0</v>
      </c>
      <c r="FL201" s="86">
        <v>2</v>
      </c>
      <c r="FM201" s="86">
        <v>2</v>
      </c>
      <c r="FN201" s="86">
        <v>2</v>
      </c>
      <c r="FO201" s="86">
        <v>2</v>
      </c>
      <c r="FP201" s="86">
        <v>2</v>
      </c>
      <c r="FQ201" s="83">
        <v>0</v>
      </c>
      <c r="FR201" s="83">
        <v>0</v>
      </c>
      <c r="FS201" s="83">
        <v>0</v>
      </c>
      <c r="FT201" s="83">
        <v>0</v>
      </c>
      <c r="FU201" s="83">
        <v>0</v>
      </c>
      <c r="FV201" s="83">
        <v>0</v>
      </c>
      <c r="FW201" s="83">
        <v>0</v>
      </c>
    </row>
    <row r="202" spans="1:179" s="31" customFormat="1" ht="120" customHeight="1" x14ac:dyDescent="0.25">
      <c r="A202" s="35" t="s">
        <v>2435</v>
      </c>
      <c r="B202" s="1" t="s">
        <v>1633</v>
      </c>
      <c r="C202" s="1" t="s">
        <v>1634</v>
      </c>
      <c r="D202" s="15" t="s">
        <v>1132</v>
      </c>
      <c r="E202" s="2">
        <v>6</v>
      </c>
      <c r="F202" s="15" t="s">
        <v>1635</v>
      </c>
      <c r="G202" s="1">
        <v>2</v>
      </c>
      <c r="H202" s="7" t="s">
        <v>1636</v>
      </c>
      <c r="I202" s="17">
        <v>2008</v>
      </c>
      <c r="J202" s="7" t="s">
        <v>1637</v>
      </c>
      <c r="K202" s="17">
        <v>2011</v>
      </c>
      <c r="L202" s="6" t="s">
        <v>29</v>
      </c>
      <c r="M202" s="2">
        <v>1</v>
      </c>
      <c r="N202" s="2" t="s">
        <v>29</v>
      </c>
      <c r="O202" s="2" t="s">
        <v>29</v>
      </c>
      <c r="P202" s="2" t="s">
        <v>29</v>
      </c>
      <c r="Q202" s="2" t="s">
        <v>29</v>
      </c>
      <c r="R202" s="2" t="s">
        <v>29</v>
      </c>
      <c r="S202" s="2" t="s">
        <v>29</v>
      </c>
      <c r="T202" s="2" t="s">
        <v>29</v>
      </c>
      <c r="U202" s="2" t="s">
        <v>29</v>
      </c>
      <c r="V202" s="35" t="s">
        <v>29</v>
      </c>
      <c r="W202" s="15" t="s">
        <v>51</v>
      </c>
      <c r="X202" s="15" t="s">
        <v>31</v>
      </c>
      <c r="Y202" s="2">
        <v>1</v>
      </c>
      <c r="Z202" s="10"/>
      <c r="AA202" s="10"/>
      <c r="AB202" s="2">
        <v>0</v>
      </c>
      <c r="AC202" s="2">
        <v>0</v>
      </c>
      <c r="AD202" s="30">
        <v>0</v>
      </c>
      <c r="AE202" s="15">
        <v>0</v>
      </c>
      <c r="AF202" s="15">
        <v>0</v>
      </c>
      <c r="AG202" s="15">
        <v>0</v>
      </c>
      <c r="AH202" s="22">
        <v>0</v>
      </c>
      <c r="AI202" s="11"/>
      <c r="AJ202" s="2">
        <v>0</v>
      </c>
      <c r="AK202" s="2">
        <v>0</v>
      </c>
      <c r="AL202" s="11"/>
      <c r="AM202" s="16">
        <v>0</v>
      </c>
      <c r="AN202" s="40">
        <v>0</v>
      </c>
      <c r="AO202" s="40">
        <v>0</v>
      </c>
      <c r="AP202" s="41"/>
      <c r="AQ202" s="2">
        <v>0</v>
      </c>
      <c r="AR202" s="30">
        <v>0</v>
      </c>
      <c r="AS202" s="30">
        <v>0</v>
      </c>
      <c r="AT202" s="2">
        <v>0</v>
      </c>
      <c r="AU202" s="2">
        <v>0</v>
      </c>
      <c r="AV202" s="41"/>
      <c r="AW202" s="30">
        <v>0</v>
      </c>
      <c r="AX202" s="30">
        <v>0</v>
      </c>
      <c r="AY202" s="30">
        <v>0</v>
      </c>
      <c r="AZ202" s="30">
        <v>0</v>
      </c>
      <c r="BA202" s="30">
        <v>0</v>
      </c>
      <c r="BB202" s="30">
        <v>0</v>
      </c>
      <c r="BC202" s="30">
        <v>0</v>
      </c>
      <c r="BD202" s="2">
        <v>0</v>
      </c>
      <c r="BE202" s="2">
        <v>0</v>
      </c>
      <c r="BF202" s="2">
        <v>0</v>
      </c>
      <c r="BG202" s="41"/>
      <c r="BH202" s="29">
        <v>0</v>
      </c>
      <c r="BI202" s="2">
        <v>0</v>
      </c>
      <c r="BJ202" s="2">
        <v>0</v>
      </c>
      <c r="BK202" s="15">
        <v>0</v>
      </c>
      <c r="BL202" s="15">
        <v>0</v>
      </c>
      <c r="BM202" s="29">
        <v>0</v>
      </c>
      <c r="BN202" s="41"/>
      <c r="BO202" s="29">
        <v>0</v>
      </c>
      <c r="BP202" s="15">
        <v>0</v>
      </c>
      <c r="BQ202" s="2">
        <v>0</v>
      </c>
      <c r="BR202" s="41"/>
      <c r="BS202" s="22">
        <v>0</v>
      </c>
      <c r="BT202" s="2">
        <v>0</v>
      </c>
      <c r="BU202" s="41"/>
      <c r="BV202" s="2">
        <v>0</v>
      </c>
      <c r="BW202" s="1">
        <v>0</v>
      </c>
      <c r="BX202" s="2">
        <v>0</v>
      </c>
      <c r="BY202" s="1">
        <v>0</v>
      </c>
      <c r="BZ202" s="41"/>
      <c r="CA202" s="2">
        <v>0</v>
      </c>
      <c r="CB202" s="15">
        <v>0</v>
      </c>
      <c r="CC202" s="1">
        <v>0</v>
      </c>
      <c r="CD202" s="15">
        <v>0</v>
      </c>
      <c r="CE202" s="41"/>
      <c r="CF202" s="2">
        <v>0</v>
      </c>
      <c r="CG202" s="42"/>
      <c r="CH202" s="2">
        <v>0</v>
      </c>
      <c r="CI202" s="41"/>
      <c r="CJ202" s="2">
        <v>0</v>
      </c>
      <c r="CK202" s="2">
        <v>0</v>
      </c>
      <c r="CL202" s="2">
        <v>0</v>
      </c>
      <c r="CM202" s="41"/>
      <c r="CN202" s="30">
        <v>0</v>
      </c>
      <c r="CO202" s="1">
        <v>0</v>
      </c>
      <c r="CP202" s="11"/>
      <c r="CQ202" s="30">
        <v>0</v>
      </c>
      <c r="CR202" s="1">
        <v>0</v>
      </c>
      <c r="CS202" s="41"/>
      <c r="CT202" s="2">
        <v>0</v>
      </c>
      <c r="CU202" s="2">
        <v>0</v>
      </c>
      <c r="CV202" s="10"/>
      <c r="CW202" s="2">
        <v>0</v>
      </c>
      <c r="CX202" s="2">
        <v>0</v>
      </c>
      <c r="CY202" s="2">
        <v>0</v>
      </c>
      <c r="CZ202" s="41"/>
      <c r="DA202" s="41"/>
      <c r="DB202" s="29">
        <v>0</v>
      </c>
      <c r="DC202" s="22">
        <v>0</v>
      </c>
      <c r="DD202" s="30">
        <v>0</v>
      </c>
      <c r="DE202" s="2">
        <v>0</v>
      </c>
      <c r="DF202" s="30">
        <v>0</v>
      </c>
      <c r="DG202" s="2">
        <v>0</v>
      </c>
      <c r="DH202" s="41"/>
      <c r="DI202" s="2">
        <v>0</v>
      </c>
      <c r="DJ202" s="1" t="s">
        <v>1082</v>
      </c>
      <c r="DK202" s="2">
        <v>0</v>
      </c>
      <c r="DL202" s="2">
        <v>0</v>
      </c>
      <c r="DM202" s="15">
        <v>0</v>
      </c>
      <c r="DN202" s="41"/>
      <c r="DO202" s="30">
        <v>0</v>
      </c>
      <c r="DP202" s="2">
        <v>0</v>
      </c>
      <c r="DQ202" s="2">
        <v>0</v>
      </c>
      <c r="DR202" s="15">
        <v>0</v>
      </c>
      <c r="DS202" s="41"/>
      <c r="DT202" s="30">
        <v>0</v>
      </c>
      <c r="DU202" s="2">
        <v>0</v>
      </c>
      <c r="DV202" s="2">
        <v>0</v>
      </c>
      <c r="DW202" s="30">
        <v>0</v>
      </c>
      <c r="DX202" s="41"/>
      <c r="DY202" s="2">
        <v>0</v>
      </c>
      <c r="DZ202" s="1">
        <v>0</v>
      </c>
      <c r="EA202" s="41"/>
      <c r="EB202" s="15">
        <v>0</v>
      </c>
      <c r="EC202" s="41"/>
      <c r="ED202" s="15">
        <v>0</v>
      </c>
      <c r="EE202" s="15">
        <v>0</v>
      </c>
      <c r="EF202" s="15">
        <v>0</v>
      </c>
      <c r="EG202" s="15">
        <v>0</v>
      </c>
      <c r="EH202" s="15">
        <v>0</v>
      </c>
      <c r="EI202" s="22">
        <v>0</v>
      </c>
      <c r="EJ202" s="2">
        <v>0</v>
      </c>
      <c r="EK202" s="1">
        <v>0</v>
      </c>
      <c r="EL202" s="41"/>
      <c r="EM202" s="30">
        <v>0</v>
      </c>
      <c r="EN202" s="30">
        <v>0</v>
      </c>
      <c r="EO202" s="30">
        <v>0</v>
      </c>
      <c r="EP202" s="30">
        <v>0</v>
      </c>
      <c r="EQ202" s="2">
        <v>0</v>
      </c>
      <c r="ER202" s="2">
        <v>0</v>
      </c>
      <c r="ES202" s="30" t="s">
        <v>1082</v>
      </c>
      <c r="ET202" s="30">
        <v>0</v>
      </c>
      <c r="EU202" s="1" t="s">
        <v>1082</v>
      </c>
      <c r="EV202" s="1" t="s">
        <v>1082</v>
      </c>
      <c r="EW202" s="1" t="s">
        <v>1082</v>
      </c>
      <c r="EX202" s="30">
        <v>0</v>
      </c>
      <c r="EY202" s="2">
        <v>0</v>
      </c>
      <c r="EZ202" s="10"/>
      <c r="FA202" s="30">
        <v>0</v>
      </c>
      <c r="FB202" s="29">
        <v>0</v>
      </c>
      <c r="FC202" s="30">
        <v>0</v>
      </c>
      <c r="FD202" s="1" t="s">
        <v>1082</v>
      </c>
      <c r="FE202" s="1" t="s">
        <v>1082</v>
      </c>
      <c r="FF202" s="1" t="s">
        <v>1082</v>
      </c>
      <c r="FG202" s="1" t="s">
        <v>1082</v>
      </c>
      <c r="FH202" s="1" t="s">
        <v>1082</v>
      </c>
      <c r="FI202" s="1" t="s">
        <v>1082</v>
      </c>
      <c r="FJ202" s="1" t="s">
        <v>1082</v>
      </c>
      <c r="FK202" s="1" t="s">
        <v>1082</v>
      </c>
      <c r="FL202" s="1" t="s">
        <v>1082</v>
      </c>
      <c r="FM202" s="1" t="s">
        <v>1082</v>
      </c>
      <c r="FN202" s="1" t="s">
        <v>1082</v>
      </c>
      <c r="FO202" s="1" t="s">
        <v>1082</v>
      </c>
      <c r="FP202" s="1" t="s">
        <v>1082</v>
      </c>
      <c r="FQ202" s="1" t="s">
        <v>1082</v>
      </c>
      <c r="FR202" s="1" t="s">
        <v>1082</v>
      </c>
      <c r="FS202" s="1" t="s">
        <v>1082</v>
      </c>
      <c r="FT202" s="1" t="s">
        <v>1082</v>
      </c>
      <c r="FU202" s="1" t="s">
        <v>1082</v>
      </c>
      <c r="FV202" s="1" t="s">
        <v>1082</v>
      </c>
      <c r="FW202" s="1" t="s">
        <v>1082</v>
      </c>
    </row>
    <row r="203" spans="1:179" s="31" customFormat="1" ht="120" customHeight="1" x14ac:dyDescent="0.25">
      <c r="A203" s="35" t="s">
        <v>2436</v>
      </c>
      <c r="B203" s="1" t="s">
        <v>1638</v>
      </c>
      <c r="C203" s="1" t="s">
        <v>1639</v>
      </c>
      <c r="D203" s="15" t="s">
        <v>47</v>
      </c>
      <c r="E203" s="2">
        <v>1</v>
      </c>
      <c r="F203" s="1" t="s">
        <v>1640</v>
      </c>
      <c r="G203" s="1">
        <v>2</v>
      </c>
      <c r="H203" s="7" t="s">
        <v>1641</v>
      </c>
      <c r="I203" s="17">
        <v>2008</v>
      </c>
      <c r="J203" s="1" t="s">
        <v>747</v>
      </c>
      <c r="K203" s="17" t="s">
        <v>29</v>
      </c>
      <c r="L203" s="6" t="s">
        <v>29</v>
      </c>
      <c r="M203" s="2">
        <v>2</v>
      </c>
      <c r="N203" s="2" t="s">
        <v>29</v>
      </c>
      <c r="O203" s="2" t="s">
        <v>29</v>
      </c>
      <c r="P203" s="2" t="s">
        <v>29</v>
      </c>
      <c r="Q203" s="2" t="s">
        <v>29</v>
      </c>
      <c r="R203" s="2" t="s">
        <v>29</v>
      </c>
      <c r="S203" s="2" t="s">
        <v>29</v>
      </c>
      <c r="T203" s="2" t="s">
        <v>29</v>
      </c>
      <c r="U203" s="2" t="s">
        <v>29</v>
      </c>
      <c r="V203" s="35" t="s">
        <v>29</v>
      </c>
      <c r="W203" s="1" t="s">
        <v>43</v>
      </c>
      <c r="X203" s="1" t="s">
        <v>65</v>
      </c>
      <c r="Y203" s="2">
        <v>0</v>
      </c>
      <c r="Z203" s="10"/>
      <c r="AA203" s="10"/>
      <c r="AB203" s="2">
        <v>0</v>
      </c>
      <c r="AC203" s="2">
        <v>0</v>
      </c>
      <c r="AD203" s="30">
        <v>0</v>
      </c>
      <c r="AE203" s="15">
        <v>0</v>
      </c>
      <c r="AF203" s="15">
        <v>0</v>
      </c>
      <c r="AG203" s="15">
        <v>0</v>
      </c>
      <c r="AH203" s="22">
        <v>0</v>
      </c>
      <c r="AI203" s="11"/>
      <c r="AJ203" s="2">
        <v>0</v>
      </c>
      <c r="AK203" s="2">
        <v>0</v>
      </c>
      <c r="AL203" s="11"/>
      <c r="AM203" s="16">
        <v>0</v>
      </c>
      <c r="AN203" s="40">
        <v>0</v>
      </c>
      <c r="AO203" s="40">
        <v>0</v>
      </c>
      <c r="AP203" s="41"/>
      <c r="AQ203" s="2">
        <v>0</v>
      </c>
      <c r="AR203" s="30">
        <v>0</v>
      </c>
      <c r="AS203" s="30">
        <v>0</v>
      </c>
      <c r="AT203" s="2">
        <v>0</v>
      </c>
      <c r="AU203" s="2">
        <v>0</v>
      </c>
      <c r="AV203" s="41"/>
      <c r="AW203" s="30">
        <v>0</v>
      </c>
      <c r="AX203" s="30">
        <v>0</v>
      </c>
      <c r="AY203" s="30">
        <v>0</v>
      </c>
      <c r="AZ203" s="30">
        <v>0</v>
      </c>
      <c r="BA203" s="30">
        <v>0</v>
      </c>
      <c r="BB203" s="30">
        <v>0</v>
      </c>
      <c r="BC203" s="30">
        <v>0</v>
      </c>
      <c r="BD203" s="2">
        <v>0</v>
      </c>
      <c r="BE203" s="2">
        <v>0</v>
      </c>
      <c r="BF203" s="2">
        <v>0</v>
      </c>
      <c r="BG203" s="41"/>
      <c r="BH203" s="29">
        <v>0</v>
      </c>
      <c r="BI203" s="2">
        <v>0</v>
      </c>
      <c r="BJ203" s="2">
        <v>0</v>
      </c>
      <c r="BK203" s="15">
        <v>0</v>
      </c>
      <c r="BL203" s="15">
        <v>0</v>
      </c>
      <c r="BM203" s="29">
        <v>0</v>
      </c>
      <c r="BN203" s="41"/>
      <c r="BO203" s="29">
        <v>0</v>
      </c>
      <c r="BP203" s="15">
        <v>0</v>
      </c>
      <c r="BQ203" s="2">
        <v>0</v>
      </c>
      <c r="BR203" s="41"/>
      <c r="BS203" s="22">
        <v>0</v>
      </c>
      <c r="BT203" s="2">
        <v>0</v>
      </c>
      <c r="BU203" s="41"/>
      <c r="BV203" s="2">
        <v>0</v>
      </c>
      <c r="BW203" s="1">
        <v>0</v>
      </c>
      <c r="BX203" s="2">
        <v>0</v>
      </c>
      <c r="BY203" s="1">
        <v>0</v>
      </c>
      <c r="BZ203" s="41"/>
      <c r="CA203" s="2">
        <v>0</v>
      </c>
      <c r="CB203" s="15">
        <v>0</v>
      </c>
      <c r="CC203" s="1">
        <v>0</v>
      </c>
      <c r="CD203" s="15">
        <v>0</v>
      </c>
      <c r="CE203" s="41"/>
      <c r="CF203" s="2">
        <v>0</v>
      </c>
      <c r="CG203" s="42"/>
      <c r="CH203" s="2">
        <v>0</v>
      </c>
      <c r="CI203" s="41"/>
      <c r="CJ203" s="2">
        <v>0</v>
      </c>
      <c r="CK203" s="2">
        <v>0</v>
      </c>
      <c r="CL203" s="2">
        <v>0</v>
      </c>
      <c r="CM203" s="41"/>
      <c r="CN203" s="30">
        <v>0</v>
      </c>
      <c r="CO203" s="1">
        <v>0</v>
      </c>
      <c r="CP203" s="11"/>
      <c r="CQ203" s="30">
        <v>0</v>
      </c>
      <c r="CR203" s="1">
        <v>0</v>
      </c>
      <c r="CS203" s="41"/>
      <c r="CT203" s="2">
        <v>0</v>
      </c>
      <c r="CU203" s="2">
        <v>0</v>
      </c>
      <c r="CV203" s="10"/>
      <c r="CW203" s="2">
        <v>0</v>
      </c>
      <c r="CX203" s="2">
        <v>0</v>
      </c>
      <c r="CY203" s="2">
        <v>0</v>
      </c>
      <c r="CZ203" s="41"/>
      <c r="DA203" s="41"/>
      <c r="DB203" s="29">
        <v>0</v>
      </c>
      <c r="DC203" s="22">
        <v>0</v>
      </c>
      <c r="DD203" s="30">
        <v>0</v>
      </c>
      <c r="DE203" s="2">
        <v>0</v>
      </c>
      <c r="DF203" s="30">
        <v>0</v>
      </c>
      <c r="DG203" s="2">
        <v>0</v>
      </c>
      <c r="DH203" s="41"/>
      <c r="DI203" s="2">
        <v>0</v>
      </c>
      <c r="DJ203" s="1" t="s">
        <v>1082</v>
      </c>
      <c r="DK203" s="2">
        <v>0</v>
      </c>
      <c r="DL203" s="2">
        <v>0</v>
      </c>
      <c r="DM203" s="15">
        <v>0</v>
      </c>
      <c r="DN203" s="41"/>
      <c r="DO203" s="30">
        <v>0</v>
      </c>
      <c r="DP203" s="2">
        <v>0</v>
      </c>
      <c r="DQ203" s="2">
        <v>0</v>
      </c>
      <c r="DR203" s="15">
        <v>0</v>
      </c>
      <c r="DS203" s="41"/>
      <c r="DT203" s="30">
        <v>0</v>
      </c>
      <c r="DU203" s="2">
        <v>0</v>
      </c>
      <c r="DV203" s="2">
        <v>0</v>
      </c>
      <c r="DW203" s="30">
        <v>0</v>
      </c>
      <c r="DX203" s="41"/>
      <c r="DY203" s="2">
        <v>0</v>
      </c>
      <c r="DZ203" s="1">
        <v>0</v>
      </c>
      <c r="EA203" s="41"/>
      <c r="EB203" s="15">
        <v>0</v>
      </c>
      <c r="EC203" s="41"/>
      <c r="ED203" s="15">
        <v>0</v>
      </c>
      <c r="EE203" s="15">
        <v>0</v>
      </c>
      <c r="EF203" s="15">
        <v>0</v>
      </c>
      <c r="EG203" s="15">
        <v>0</v>
      </c>
      <c r="EH203" s="15">
        <v>0</v>
      </c>
      <c r="EI203" s="22">
        <v>0</v>
      </c>
      <c r="EJ203" s="2">
        <v>0</v>
      </c>
      <c r="EK203" s="1">
        <v>0</v>
      </c>
      <c r="EL203" s="41"/>
      <c r="EM203" s="30">
        <v>0</v>
      </c>
      <c r="EN203" s="30">
        <v>0</v>
      </c>
      <c r="EO203" s="30">
        <v>0</v>
      </c>
      <c r="EP203" s="30">
        <v>0</v>
      </c>
      <c r="EQ203" s="2">
        <v>0</v>
      </c>
      <c r="ER203" s="2">
        <v>0</v>
      </c>
      <c r="ES203" s="30" t="s">
        <v>1082</v>
      </c>
      <c r="ET203" s="30">
        <v>0</v>
      </c>
      <c r="EU203" s="1" t="s">
        <v>1082</v>
      </c>
      <c r="EV203" s="1" t="s">
        <v>1082</v>
      </c>
      <c r="EW203" s="1" t="s">
        <v>1082</v>
      </c>
      <c r="EX203" s="30">
        <v>0</v>
      </c>
      <c r="EY203" s="2">
        <v>0</v>
      </c>
      <c r="EZ203" s="10"/>
      <c r="FA203" s="30">
        <v>0</v>
      </c>
      <c r="FB203" s="29">
        <v>0</v>
      </c>
      <c r="FC203" s="30">
        <v>0</v>
      </c>
      <c r="FD203" s="1" t="s">
        <v>1082</v>
      </c>
      <c r="FE203" s="1" t="s">
        <v>1082</v>
      </c>
      <c r="FF203" s="1" t="s">
        <v>1082</v>
      </c>
      <c r="FG203" s="1" t="s">
        <v>1082</v>
      </c>
      <c r="FH203" s="1" t="s">
        <v>1082</v>
      </c>
      <c r="FI203" s="1" t="s">
        <v>1082</v>
      </c>
      <c r="FJ203" s="1" t="s">
        <v>1082</v>
      </c>
      <c r="FK203" s="1" t="s">
        <v>1082</v>
      </c>
      <c r="FL203" s="1" t="s">
        <v>1082</v>
      </c>
      <c r="FM203" s="1" t="s">
        <v>1082</v>
      </c>
      <c r="FN203" s="1" t="s">
        <v>1082</v>
      </c>
      <c r="FO203" s="1" t="s">
        <v>1082</v>
      </c>
      <c r="FP203" s="1" t="s">
        <v>1082</v>
      </c>
      <c r="FQ203" s="1" t="s">
        <v>1082</v>
      </c>
      <c r="FR203" s="1" t="s">
        <v>1082</v>
      </c>
      <c r="FS203" s="1" t="s">
        <v>1082</v>
      </c>
      <c r="FT203" s="1" t="s">
        <v>1082</v>
      </c>
      <c r="FU203" s="1" t="s">
        <v>1082</v>
      </c>
      <c r="FV203" s="1" t="s">
        <v>1082</v>
      </c>
      <c r="FW203" s="1" t="s">
        <v>1082</v>
      </c>
    </row>
    <row r="204" spans="1:179" s="31" customFormat="1" ht="120" customHeight="1" x14ac:dyDescent="0.25">
      <c r="A204" s="35" t="s">
        <v>2437</v>
      </c>
      <c r="B204" s="1" t="s">
        <v>1642</v>
      </c>
      <c r="C204" s="1" t="s">
        <v>1643</v>
      </c>
      <c r="D204" s="15" t="s">
        <v>47</v>
      </c>
      <c r="E204" s="2">
        <v>1</v>
      </c>
      <c r="F204" s="1" t="s">
        <v>1644</v>
      </c>
      <c r="G204" s="1">
        <v>2</v>
      </c>
      <c r="H204" s="7" t="s">
        <v>1645</v>
      </c>
      <c r="I204" s="17">
        <v>2008</v>
      </c>
      <c r="J204" s="1" t="s">
        <v>1646</v>
      </c>
      <c r="K204" s="17">
        <v>2009</v>
      </c>
      <c r="L204" s="6" t="s">
        <v>29</v>
      </c>
      <c r="M204" s="2">
        <v>1</v>
      </c>
      <c r="N204" s="2" t="s">
        <v>29</v>
      </c>
      <c r="O204" s="2" t="s">
        <v>29</v>
      </c>
      <c r="P204" s="2" t="s">
        <v>29</v>
      </c>
      <c r="Q204" s="2" t="s">
        <v>29</v>
      </c>
      <c r="R204" s="2" t="s">
        <v>29</v>
      </c>
      <c r="S204" s="2" t="s">
        <v>29</v>
      </c>
      <c r="T204" s="2" t="s">
        <v>29</v>
      </c>
      <c r="U204" s="2" t="s">
        <v>29</v>
      </c>
      <c r="V204" s="35" t="s">
        <v>29</v>
      </c>
      <c r="W204" s="1" t="s">
        <v>43</v>
      </c>
      <c r="X204" s="1" t="s">
        <v>65</v>
      </c>
      <c r="Y204" s="2">
        <v>0</v>
      </c>
      <c r="Z204" s="10"/>
      <c r="AA204" s="10"/>
      <c r="AB204" s="2">
        <v>0</v>
      </c>
      <c r="AC204" s="2">
        <v>0</v>
      </c>
      <c r="AD204" s="30">
        <v>0</v>
      </c>
      <c r="AE204" s="15">
        <v>0</v>
      </c>
      <c r="AF204" s="15">
        <v>0</v>
      </c>
      <c r="AG204" s="15">
        <v>0</v>
      </c>
      <c r="AH204" s="22">
        <v>0</v>
      </c>
      <c r="AI204" s="11"/>
      <c r="AJ204" s="2">
        <v>0</v>
      </c>
      <c r="AK204" s="2">
        <v>0</v>
      </c>
      <c r="AL204" s="11"/>
      <c r="AM204" s="16">
        <v>0</v>
      </c>
      <c r="AN204" s="40">
        <v>0</v>
      </c>
      <c r="AO204" s="40">
        <v>0</v>
      </c>
      <c r="AP204" s="41"/>
      <c r="AQ204" s="2">
        <v>0</v>
      </c>
      <c r="AR204" s="30">
        <v>0</v>
      </c>
      <c r="AS204" s="30">
        <v>0</v>
      </c>
      <c r="AT204" s="2">
        <v>0</v>
      </c>
      <c r="AU204" s="2">
        <v>0</v>
      </c>
      <c r="AV204" s="41"/>
      <c r="AW204" s="30">
        <v>0</v>
      </c>
      <c r="AX204" s="30">
        <v>0</v>
      </c>
      <c r="AY204" s="30">
        <v>0</v>
      </c>
      <c r="AZ204" s="30">
        <v>0</v>
      </c>
      <c r="BA204" s="30">
        <v>0</v>
      </c>
      <c r="BB204" s="30">
        <v>0</v>
      </c>
      <c r="BC204" s="30">
        <v>0</v>
      </c>
      <c r="BD204" s="2">
        <v>0</v>
      </c>
      <c r="BE204" s="2">
        <v>0</v>
      </c>
      <c r="BF204" s="2">
        <v>0</v>
      </c>
      <c r="BG204" s="41"/>
      <c r="BH204" s="29">
        <v>0</v>
      </c>
      <c r="BI204" s="2">
        <v>0</v>
      </c>
      <c r="BJ204" s="2">
        <v>0</v>
      </c>
      <c r="BK204" s="15">
        <v>0</v>
      </c>
      <c r="BL204" s="15">
        <v>0</v>
      </c>
      <c r="BM204" s="29">
        <v>0</v>
      </c>
      <c r="BN204" s="41"/>
      <c r="BO204" s="29">
        <v>0</v>
      </c>
      <c r="BP204" s="15">
        <v>0</v>
      </c>
      <c r="BQ204" s="2">
        <v>0</v>
      </c>
      <c r="BR204" s="41"/>
      <c r="BS204" s="22">
        <v>0</v>
      </c>
      <c r="BT204" s="2">
        <v>0</v>
      </c>
      <c r="BU204" s="41"/>
      <c r="BV204" s="2">
        <v>0</v>
      </c>
      <c r="BW204" s="1">
        <v>0</v>
      </c>
      <c r="BX204" s="2">
        <v>0</v>
      </c>
      <c r="BY204" s="1">
        <v>0</v>
      </c>
      <c r="BZ204" s="41"/>
      <c r="CA204" s="2">
        <v>0</v>
      </c>
      <c r="CB204" s="15">
        <v>0</v>
      </c>
      <c r="CC204" s="1">
        <v>0</v>
      </c>
      <c r="CD204" s="15">
        <v>0</v>
      </c>
      <c r="CE204" s="41"/>
      <c r="CF204" s="2">
        <v>0</v>
      </c>
      <c r="CG204" s="42"/>
      <c r="CH204" s="2">
        <v>0</v>
      </c>
      <c r="CI204" s="41"/>
      <c r="CJ204" s="2">
        <v>0</v>
      </c>
      <c r="CK204" s="2">
        <v>0</v>
      </c>
      <c r="CL204" s="2">
        <v>0</v>
      </c>
      <c r="CM204" s="41"/>
      <c r="CN204" s="30">
        <v>0</v>
      </c>
      <c r="CO204" s="1">
        <v>0</v>
      </c>
      <c r="CP204" s="11"/>
      <c r="CQ204" s="30">
        <v>0</v>
      </c>
      <c r="CR204" s="1">
        <v>0</v>
      </c>
      <c r="CS204" s="41"/>
      <c r="CT204" s="2">
        <v>0</v>
      </c>
      <c r="CU204" s="2">
        <v>0</v>
      </c>
      <c r="CV204" s="10"/>
      <c r="CW204" s="2">
        <v>0</v>
      </c>
      <c r="CX204" s="2">
        <v>0</v>
      </c>
      <c r="CY204" s="2">
        <v>0</v>
      </c>
      <c r="CZ204" s="41"/>
      <c r="DA204" s="41"/>
      <c r="DB204" s="29">
        <v>0</v>
      </c>
      <c r="DC204" s="22">
        <v>0</v>
      </c>
      <c r="DD204" s="30">
        <v>0</v>
      </c>
      <c r="DE204" s="2">
        <v>0</v>
      </c>
      <c r="DF204" s="30">
        <v>0</v>
      </c>
      <c r="DG204" s="2">
        <v>0</v>
      </c>
      <c r="DH204" s="41"/>
      <c r="DI204" s="2">
        <v>0</v>
      </c>
      <c r="DJ204" s="1" t="s">
        <v>1082</v>
      </c>
      <c r="DK204" s="2">
        <v>0</v>
      </c>
      <c r="DL204" s="2">
        <v>0</v>
      </c>
      <c r="DM204" s="15">
        <v>0</v>
      </c>
      <c r="DN204" s="41"/>
      <c r="DO204" s="30">
        <v>0</v>
      </c>
      <c r="DP204" s="2">
        <v>0</v>
      </c>
      <c r="DQ204" s="2">
        <v>0</v>
      </c>
      <c r="DR204" s="15">
        <v>0</v>
      </c>
      <c r="DS204" s="41"/>
      <c r="DT204" s="30">
        <v>0</v>
      </c>
      <c r="DU204" s="2">
        <v>0</v>
      </c>
      <c r="DV204" s="2">
        <v>0</v>
      </c>
      <c r="DW204" s="30">
        <v>0</v>
      </c>
      <c r="DX204" s="41"/>
      <c r="DY204" s="2">
        <v>0</v>
      </c>
      <c r="DZ204" s="1">
        <v>0</v>
      </c>
      <c r="EA204" s="41"/>
      <c r="EB204" s="15">
        <v>0</v>
      </c>
      <c r="EC204" s="41"/>
      <c r="ED204" s="15">
        <v>0</v>
      </c>
      <c r="EE204" s="15">
        <v>0</v>
      </c>
      <c r="EF204" s="15">
        <v>0</v>
      </c>
      <c r="EG204" s="15">
        <v>0</v>
      </c>
      <c r="EH204" s="15">
        <v>0</v>
      </c>
      <c r="EI204" s="22">
        <v>0</v>
      </c>
      <c r="EJ204" s="2">
        <v>0</v>
      </c>
      <c r="EK204" s="1">
        <v>0</v>
      </c>
      <c r="EL204" s="41"/>
      <c r="EM204" s="30">
        <v>0</v>
      </c>
      <c r="EN204" s="30">
        <v>0</v>
      </c>
      <c r="EO204" s="30">
        <v>0</v>
      </c>
      <c r="EP204" s="30">
        <v>0</v>
      </c>
      <c r="EQ204" s="2">
        <v>0</v>
      </c>
      <c r="ER204" s="2">
        <v>0</v>
      </c>
      <c r="ES204" s="30" t="s">
        <v>1082</v>
      </c>
      <c r="ET204" s="30">
        <v>0</v>
      </c>
      <c r="EU204" s="1" t="s">
        <v>1082</v>
      </c>
      <c r="EV204" s="1" t="s">
        <v>1082</v>
      </c>
      <c r="EW204" s="1" t="s">
        <v>1082</v>
      </c>
      <c r="EX204" s="30">
        <v>0</v>
      </c>
      <c r="EY204" s="2">
        <v>0</v>
      </c>
      <c r="EZ204" s="10"/>
      <c r="FA204" s="30">
        <v>0</v>
      </c>
      <c r="FB204" s="29">
        <v>0</v>
      </c>
      <c r="FC204" s="30">
        <v>0</v>
      </c>
      <c r="FD204" s="1" t="s">
        <v>1082</v>
      </c>
      <c r="FE204" s="1" t="s">
        <v>1082</v>
      </c>
      <c r="FF204" s="1" t="s">
        <v>1082</v>
      </c>
      <c r="FG204" s="1" t="s">
        <v>1082</v>
      </c>
      <c r="FH204" s="1" t="s">
        <v>1082</v>
      </c>
      <c r="FI204" s="1" t="s">
        <v>1082</v>
      </c>
      <c r="FJ204" s="1" t="s">
        <v>1082</v>
      </c>
      <c r="FK204" s="1" t="s">
        <v>1082</v>
      </c>
      <c r="FL204" s="1" t="s">
        <v>1082</v>
      </c>
      <c r="FM204" s="1" t="s">
        <v>1082</v>
      </c>
      <c r="FN204" s="1" t="s">
        <v>1082</v>
      </c>
      <c r="FO204" s="1" t="s">
        <v>1082</v>
      </c>
      <c r="FP204" s="1" t="s">
        <v>1082</v>
      </c>
      <c r="FQ204" s="1" t="s">
        <v>1082</v>
      </c>
      <c r="FR204" s="1" t="s">
        <v>1082</v>
      </c>
      <c r="FS204" s="1" t="s">
        <v>1082</v>
      </c>
      <c r="FT204" s="1" t="s">
        <v>1082</v>
      </c>
      <c r="FU204" s="1" t="s">
        <v>1082</v>
      </c>
      <c r="FV204" s="1" t="s">
        <v>1082</v>
      </c>
      <c r="FW204" s="1" t="s">
        <v>1082</v>
      </c>
    </row>
    <row r="205" spans="1:179" ht="120" customHeight="1" x14ac:dyDescent="0.25">
      <c r="A205" s="35" t="s">
        <v>2438</v>
      </c>
      <c r="B205" s="75" t="s">
        <v>524</v>
      </c>
      <c r="C205" s="1" t="s">
        <v>525</v>
      </c>
      <c r="D205" s="83" t="s">
        <v>34</v>
      </c>
      <c r="E205" s="83">
        <v>1</v>
      </c>
      <c r="F205" s="75" t="s">
        <v>526</v>
      </c>
      <c r="G205" s="75">
        <v>1</v>
      </c>
      <c r="H205" s="76" t="s">
        <v>527</v>
      </c>
      <c r="I205" s="77">
        <v>2008</v>
      </c>
      <c r="J205" s="107" t="s">
        <v>528</v>
      </c>
      <c r="K205" s="77">
        <v>2008</v>
      </c>
      <c r="L205" s="90" t="s">
        <v>29</v>
      </c>
      <c r="M205" s="83">
        <v>1</v>
      </c>
      <c r="N205" s="90" t="s">
        <v>29</v>
      </c>
      <c r="O205" s="90" t="s">
        <v>29</v>
      </c>
      <c r="P205" s="90" t="s">
        <v>29</v>
      </c>
      <c r="Q205" s="2" t="s">
        <v>29</v>
      </c>
      <c r="R205" s="90" t="s">
        <v>529</v>
      </c>
      <c r="S205" s="90" t="s">
        <v>529</v>
      </c>
      <c r="T205" s="6" t="s">
        <v>2086</v>
      </c>
      <c r="U205" s="90" t="s">
        <v>29</v>
      </c>
      <c r="V205" s="35" t="s">
        <v>29</v>
      </c>
      <c r="W205" s="90" t="s">
        <v>30</v>
      </c>
      <c r="X205" s="83" t="s">
        <v>530</v>
      </c>
      <c r="Y205" s="83">
        <v>1</v>
      </c>
      <c r="Z205" s="91"/>
      <c r="AA205" s="91"/>
      <c r="AB205" s="83">
        <v>1</v>
      </c>
      <c r="AC205" s="83">
        <v>1</v>
      </c>
      <c r="AD205" s="83">
        <v>0</v>
      </c>
      <c r="AE205" s="75">
        <v>0</v>
      </c>
      <c r="AF205" s="75">
        <v>0</v>
      </c>
      <c r="AG205" s="75">
        <v>0</v>
      </c>
      <c r="AH205" s="86">
        <v>2</v>
      </c>
      <c r="AI205" s="87"/>
      <c r="AJ205" s="83">
        <v>0</v>
      </c>
      <c r="AK205" s="83">
        <v>0</v>
      </c>
      <c r="AL205" s="87"/>
      <c r="AM205" s="92">
        <v>2</v>
      </c>
      <c r="AN205" s="92">
        <v>2</v>
      </c>
      <c r="AO205" s="92">
        <v>2</v>
      </c>
      <c r="AP205" s="78"/>
      <c r="AQ205" s="83">
        <v>0</v>
      </c>
      <c r="AR205" s="75">
        <v>0</v>
      </c>
      <c r="AS205" s="75">
        <v>0</v>
      </c>
      <c r="AT205" s="83">
        <v>1</v>
      </c>
      <c r="AU205" s="83">
        <v>0</v>
      </c>
      <c r="AV205" s="78"/>
      <c r="AW205" s="95">
        <v>1</v>
      </c>
      <c r="AX205" s="75">
        <v>0</v>
      </c>
      <c r="AY205" s="75">
        <v>0</v>
      </c>
      <c r="AZ205" s="75">
        <v>0</v>
      </c>
      <c r="BA205" s="75">
        <v>0</v>
      </c>
      <c r="BB205" s="75">
        <v>0</v>
      </c>
      <c r="BC205" s="95">
        <v>0</v>
      </c>
      <c r="BD205" s="83">
        <v>0</v>
      </c>
      <c r="BE205" s="83">
        <v>0</v>
      </c>
      <c r="BF205" s="83">
        <v>1</v>
      </c>
      <c r="BG205" s="78"/>
      <c r="BH205" s="83">
        <v>0</v>
      </c>
      <c r="BI205" s="83">
        <v>0</v>
      </c>
      <c r="BJ205" s="83">
        <v>0</v>
      </c>
      <c r="BK205" s="15" t="s">
        <v>1082</v>
      </c>
      <c r="BL205" s="15" t="s">
        <v>1082</v>
      </c>
      <c r="BM205" s="94">
        <v>1</v>
      </c>
      <c r="BN205" s="78"/>
      <c r="BO205" s="75">
        <v>0</v>
      </c>
      <c r="BP205" s="15" t="s">
        <v>1082</v>
      </c>
      <c r="BQ205" s="94">
        <v>1</v>
      </c>
      <c r="BR205" s="78"/>
      <c r="BS205" s="94">
        <v>1</v>
      </c>
      <c r="BT205" s="94">
        <v>1</v>
      </c>
      <c r="BU205" s="78"/>
      <c r="BV205" s="83">
        <v>0</v>
      </c>
      <c r="BW205" s="75">
        <v>0</v>
      </c>
      <c r="BX205" s="83">
        <v>0</v>
      </c>
      <c r="BY205" s="1">
        <v>0</v>
      </c>
      <c r="BZ205" s="78"/>
      <c r="CA205" s="83">
        <v>0</v>
      </c>
      <c r="CB205" s="15">
        <v>0</v>
      </c>
      <c r="CC205" s="1">
        <v>0</v>
      </c>
      <c r="CD205" s="15">
        <v>0</v>
      </c>
      <c r="CE205" s="78"/>
      <c r="CF205" s="83">
        <v>0</v>
      </c>
      <c r="CG205" s="79"/>
      <c r="CH205" s="83">
        <v>0</v>
      </c>
      <c r="CI205" s="78"/>
      <c r="CJ205" s="94">
        <v>1</v>
      </c>
      <c r="CK205" s="83">
        <v>0</v>
      </c>
      <c r="CL205" s="83">
        <v>0</v>
      </c>
      <c r="CM205" s="78"/>
      <c r="CN205" s="75">
        <v>0</v>
      </c>
      <c r="CO205" s="75">
        <v>0</v>
      </c>
      <c r="CP205" s="87"/>
      <c r="CQ205" s="75">
        <v>2</v>
      </c>
      <c r="CR205" s="75">
        <v>0</v>
      </c>
      <c r="CS205" s="78"/>
      <c r="CT205" s="83">
        <v>2</v>
      </c>
      <c r="CU205" s="83">
        <v>247</v>
      </c>
      <c r="CV205" s="91"/>
      <c r="CW205" s="83">
        <v>0</v>
      </c>
      <c r="CX205" s="83">
        <v>1</v>
      </c>
      <c r="CY205" s="83">
        <v>0</v>
      </c>
      <c r="CZ205" s="78"/>
      <c r="DA205" s="78"/>
      <c r="DB205" s="109">
        <v>1</v>
      </c>
      <c r="DC205" s="83">
        <v>0</v>
      </c>
      <c r="DD205" s="83">
        <v>0</v>
      </c>
      <c r="DE205" s="109">
        <v>1</v>
      </c>
      <c r="DF205" s="86">
        <v>2</v>
      </c>
      <c r="DG205" s="86">
        <v>2</v>
      </c>
      <c r="DH205" s="78"/>
      <c r="DI205" s="88">
        <v>0</v>
      </c>
      <c r="DJ205" s="88">
        <v>0</v>
      </c>
      <c r="DK205" s="83">
        <v>0</v>
      </c>
      <c r="DL205" s="83">
        <v>0</v>
      </c>
      <c r="DM205" s="15">
        <v>0</v>
      </c>
      <c r="DN205" s="78"/>
      <c r="DO205" s="86">
        <v>2</v>
      </c>
      <c r="DP205" s="83">
        <v>0</v>
      </c>
      <c r="DQ205" s="83">
        <v>0</v>
      </c>
      <c r="DR205" s="15">
        <v>0</v>
      </c>
      <c r="DS205" s="78"/>
      <c r="DT205" s="83">
        <v>0</v>
      </c>
      <c r="DU205" s="86">
        <v>2</v>
      </c>
      <c r="DV205" s="94">
        <v>1</v>
      </c>
      <c r="DW205" s="86">
        <v>2</v>
      </c>
      <c r="DX205" s="78"/>
      <c r="DY205" s="83">
        <v>0</v>
      </c>
      <c r="DZ205" s="1">
        <v>0</v>
      </c>
      <c r="EA205" s="78"/>
      <c r="EB205" s="15" t="s">
        <v>1082</v>
      </c>
      <c r="EC205" s="78"/>
      <c r="ED205" s="15" t="s">
        <v>1082</v>
      </c>
      <c r="EE205" s="15" t="s">
        <v>1082</v>
      </c>
      <c r="EF205" s="15" t="s">
        <v>1082</v>
      </c>
      <c r="EG205" s="15" t="s">
        <v>1082</v>
      </c>
      <c r="EH205" s="15" t="s">
        <v>1082</v>
      </c>
      <c r="EI205" s="94">
        <v>1</v>
      </c>
      <c r="EJ205" s="83">
        <v>0</v>
      </c>
      <c r="EK205" s="1">
        <v>0</v>
      </c>
      <c r="EL205" s="78"/>
      <c r="EM205" s="95">
        <v>1</v>
      </c>
      <c r="EN205" s="83">
        <v>0</v>
      </c>
      <c r="EO205" s="95">
        <v>1</v>
      </c>
      <c r="EP205" s="30" t="s">
        <v>1082</v>
      </c>
      <c r="EQ205" s="83">
        <v>0</v>
      </c>
      <c r="ER205" s="83">
        <v>0</v>
      </c>
      <c r="ES205" s="95" t="s">
        <v>1082</v>
      </c>
      <c r="ET205" s="95">
        <v>0</v>
      </c>
      <c r="EU205" s="15" t="s">
        <v>1082</v>
      </c>
      <c r="EV205" s="15" t="s">
        <v>1082</v>
      </c>
      <c r="EW205" s="1" t="s">
        <v>1082</v>
      </c>
      <c r="EX205" s="83">
        <v>0</v>
      </c>
      <c r="EY205" s="1">
        <v>1</v>
      </c>
      <c r="EZ205" s="91"/>
      <c r="FA205" s="86">
        <v>2</v>
      </c>
      <c r="FB205" s="86">
        <v>2</v>
      </c>
      <c r="FC205" s="86">
        <v>2</v>
      </c>
      <c r="FD205" s="94">
        <v>1</v>
      </c>
      <c r="FE205" s="83">
        <v>0</v>
      </c>
      <c r="FF205" s="108">
        <v>0</v>
      </c>
      <c r="FG205" s="83">
        <v>0</v>
      </c>
      <c r="FH205" s="1">
        <v>0</v>
      </c>
      <c r="FI205" s="83">
        <v>0</v>
      </c>
      <c r="FJ205" s="83">
        <v>0</v>
      </c>
      <c r="FK205" s="86">
        <v>2</v>
      </c>
      <c r="FL205" s="83">
        <v>0</v>
      </c>
      <c r="FM205" s="83">
        <v>0</v>
      </c>
      <c r="FN205" s="94">
        <v>1</v>
      </c>
      <c r="FO205" s="94">
        <v>1</v>
      </c>
      <c r="FP205" s="83">
        <v>0</v>
      </c>
      <c r="FQ205" s="83">
        <v>0</v>
      </c>
      <c r="FR205" s="83">
        <v>0</v>
      </c>
      <c r="FS205" s="83">
        <v>0</v>
      </c>
      <c r="FT205" s="83">
        <v>0</v>
      </c>
      <c r="FU205" s="83">
        <v>0</v>
      </c>
      <c r="FV205" s="94">
        <v>1</v>
      </c>
      <c r="FW205" s="83">
        <v>0</v>
      </c>
    </row>
    <row r="206" spans="1:179" s="31" customFormat="1" ht="120" customHeight="1" x14ac:dyDescent="0.25">
      <c r="A206" s="35" t="s">
        <v>2439</v>
      </c>
      <c r="B206" s="1" t="s">
        <v>1647</v>
      </c>
      <c r="C206" s="1" t="s">
        <v>1648</v>
      </c>
      <c r="D206" s="1" t="s">
        <v>25</v>
      </c>
      <c r="E206" s="2">
        <v>1</v>
      </c>
      <c r="F206" s="1" t="s">
        <v>1649</v>
      </c>
      <c r="G206" s="1">
        <v>2</v>
      </c>
      <c r="H206" s="7" t="s">
        <v>1650</v>
      </c>
      <c r="I206" s="17">
        <v>2008</v>
      </c>
      <c r="J206" s="1" t="s">
        <v>404</v>
      </c>
      <c r="K206" s="17">
        <v>2009</v>
      </c>
      <c r="L206" s="6" t="s">
        <v>29</v>
      </c>
      <c r="M206" s="2">
        <v>1</v>
      </c>
      <c r="N206" s="6" t="s">
        <v>29</v>
      </c>
      <c r="O206" s="6" t="s">
        <v>29</v>
      </c>
      <c r="P206" s="6" t="s">
        <v>29</v>
      </c>
      <c r="Q206" s="2" t="s">
        <v>29</v>
      </c>
      <c r="R206" s="6" t="s">
        <v>29</v>
      </c>
      <c r="S206" s="6" t="s">
        <v>29</v>
      </c>
      <c r="T206" s="6" t="s">
        <v>29</v>
      </c>
      <c r="U206" s="6" t="s">
        <v>29</v>
      </c>
      <c r="V206" s="35" t="s">
        <v>29</v>
      </c>
      <c r="W206" s="1" t="s">
        <v>51</v>
      </c>
      <c r="X206" s="1" t="s">
        <v>31</v>
      </c>
      <c r="Y206" s="2">
        <v>1</v>
      </c>
      <c r="Z206" s="10"/>
      <c r="AA206" s="10"/>
      <c r="AB206" s="2">
        <v>0</v>
      </c>
      <c r="AC206" s="2">
        <v>0</v>
      </c>
      <c r="AD206" s="2">
        <v>0</v>
      </c>
      <c r="AE206" s="1">
        <v>0</v>
      </c>
      <c r="AF206" s="1">
        <v>0</v>
      </c>
      <c r="AG206" s="1">
        <v>0</v>
      </c>
      <c r="AH206" s="30">
        <v>0</v>
      </c>
      <c r="AI206" s="11"/>
      <c r="AJ206" s="2">
        <v>0</v>
      </c>
      <c r="AK206" s="2">
        <v>0</v>
      </c>
      <c r="AL206" s="11"/>
      <c r="AM206" s="40">
        <v>0</v>
      </c>
      <c r="AN206" s="40">
        <v>0</v>
      </c>
      <c r="AO206" s="40">
        <v>0</v>
      </c>
      <c r="AP206" s="41"/>
      <c r="AQ206" s="2">
        <v>0</v>
      </c>
      <c r="AR206" s="1">
        <v>0</v>
      </c>
      <c r="AS206" s="1">
        <v>0</v>
      </c>
      <c r="AT206" s="2">
        <v>0</v>
      </c>
      <c r="AU206" s="2">
        <v>0</v>
      </c>
      <c r="AV206" s="41"/>
      <c r="AW206" s="30">
        <v>0</v>
      </c>
      <c r="AX206" s="30">
        <v>0</v>
      </c>
      <c r="AY206" s="30">
        <v>0</v>
      </c>
      <c r="AZ206" s="30">
        <v>0</v>
      </c>
      <c r="BA206" s="30">
        <v>0</v>
      </c>
      <c r="BB206" s="30">
        <v>0</v>
      </c>
      <c r="BC206" s="30">
        <v>0</v>
      </c>
      <c r="BD206" s="2">
        <v>0</v>
      </c>
      <c r="BE206" s="2">
        <v>0</v>
      </c>
      <c r="BF206" s="2">
        <v>0</v>
      </c>
      <c r="BG206" s="41"/>
      <c r="BH206" s="2">
        <v>0</v>
      </c>
      <c r="BI206" s="2">
        <v>0</v>
      </c>
      <c r="BJ206" s="2">
        <v>0</v>
      </c>
      <c r="BK206" s="15">
        <v>0</v>
      </c>
      <c r="BL206" s="15">
        <v>0</v>
      </c>
      <c r="BM206" s="22">
        <v>0</v>
      </c>
      <c r="BN206" s="41"/>
      <c r="BO206" s="1">
        <v>0</v>
      </c>
      <c r="BP206" s="15">
        <v>0</v>
      </c>
      <c r="BQ206" s="22">
        <v>0</v>
      </c>
      <c r="BR206" s="41"/>
      <c r="BS206" s="22">
        <v>0</v>
      </c>
      <c r="BT206" s="22">
        <v>0</v>
      </c>
      <c r="BU206" s="41"/>
      <c r="BV206" s="2">
        <v>0</v>
      </c>
      <c r="BW206" s="1">
        <v>0</v>
      </c>
      <c r="BX206" s="2">
        <v>0</v>
      </c>
      <c r="BY206" s="1">
        <v>0</v>
      </c>
      <c r="BZ206" s="41"/>
      <c r="CA206" s="2">
        <v>0</v>
      </c>
      <c r="CB206" s="15">
        <v>0</v>
      </c>
      <c r="CC206" s="1">
        <v>0</v>
      </c>
      <c r="CD206" s="15">
        <v>0</v>
      </c>
      <c r="CE206" s="41"/>
      <c r="CF206" s="2">
        <v>0</v>
      </c>
      <c r="CG206" s="42"/>
      <c r="CH206" s="2">
        <v>0</v>
      </c>
      <c r="CI206" s="41"/>
      <c r="CJ206" s="22">
        <v>0</v>
      </c>
      <c r="CK206" s="2">
        <v>0</v>
      </c>
      <c r="CL206" s="2">
        <v>0</v>
      </c>
      <c r="CM206" s="41"/>
      <c r="CN206" s="1">
        <v>0</v>
      </c>
      <c r="CO206" s="1">
        <v>0</v>
      </c>
      <c r="CP206" s="11"/>
      <c r="CQ206" s="30">
        <v>0</v>
      </c>
      <c r="CR206" s="1">
        <v>0</v>
      </c>
      <c r="CS206" s="41"/>
      <c r="CT206" s="2">
        <v>0</v>
      </c>
      <c r="CU206" s="2">
        <v>0</v>
      </c>
      <c r="CV206" s="10"/>
      <c r="CW206" s="2">
        <v>0</v>
      </c>
      <c r="CX206" s="2">
        <v>0</v>
      </c>
      <c r="CY206" s="2">
        <v>0</v>
      </c>
      <c r="CZ206" s="41"/>
      <c r="DA206" s="41"/>
      <c r="DB206" s="29">
        <v>0</v>
      </c>
      <c r="DC206" s="2">
        <v>0</v>
      </c>
      <c r="DD206" s="2">
        <v>0</v>
      </c>
      <c r="DE206" s="29">
        <v>0</v>
      </c>
      <c r="DF206" s="30">
        <v>0</v>
      </c>
      <c r="DG206" s="30">
        <v>0</v>
      </c>
      <c r="DH206" s="41"/>
      <c r="DI206" s="29">
        <v>0</v>
      </c>
      <c r="DJ206" s="1" t="s">
        <v>1082</v>
      </c>
      <c r="DK206" s="2">
        <v>0</v>
      </c>
      <c r="DL206" s="2">
        <v>0</v>
      </c>
      <c r="DM206" s="15">
        <v>0</v>
      </c>
      <c r="DN206" s="41"/>
      <c r="DO206" s="30">
        <v>0</v>
      </c>
      <c r="DP206" s="2">
        <v>0</v>
      </c>
      <c r="DQ206" s="2">
        <v>0</v>
      </c>
      <c r="DR206" s="15">
        <v>0</v>
      </c>
      <c r="DS206" s="41"/>
      <c r="DT206" s="2">
        <v>0</v>
      </c>
      <c r="DU206" s="30">
        <v>0</v>
      </c>
      <c r="DV206" s="22">
        <v>0</v>
      </c>
      <c r="DW206" s="30">
        <v>0</v>
      </c>
      <c r="DX206" s="41"/>
      <c r="DY206" s="2">
        <v>0</v>
      </c>
      <c r="DZ206" s="1">
        <v>0</v>
      </c>
      <c r="EA206" s="41"/>
      <c r="EB206" s="15">
        <v>0</v>
      </c>
      <c r="EC206" s="41"/>
      <c r="ED206" s="15">
        <v>0</v>
      </c>
      <c r="EE206" s="15">
        <v>0</v>
      </c>
      <c r="EF206" s="15">
        <v>0</v>
      </c>
      <c r="EG206" s="15">
        <v>0</v>
      </c>
      <c r="EH206" s="15">
        <v>0</v>
      </c>
      <c r="EI206" s="22">
        <v>0</v>
      </c>
      <c r="EJ206" s="2">
        <v>0</v>
      </c>
      <c r="EK206" s="1">
        <v>0</v>
      </c>
      <c r="EL206" s="41"/>
      <c r="EM206" s="30">
        <v>0</v>
      </c>
      <c r="EN206" s="2">
        <v>0</v>
      </c>
      <c r="EO206" s="30">
        <v>0</v>
      </c>
      <c r="EP206" s="30">
        <v>0</v>
      </c>
      <c r="EQ206" s="2">
        <v>0</v>
      </c>
      <c r="ER206" s="2">
        <v>0</v>
      </c>
      <c r="ES206" s="30" t="s">
        <v>1082</v>
      </c>
      <c r="ET206" s="30">
        <v>0</v>
      </c>
      <c r="EU206" s="1" t="s">
        <v>1082</v>
      </c>
      <c r="EV206" s="1" t="s">
        <v>1082</v>
      </c>
      <c r="EW206" s="1" t="s">
        <v>1082</v>
      </c>
      <c r="EX206" s="2">
        <v>0</v>
      </c>
      <c r="EY206" s="2">
        <v>0</v>
      </c>
      <c r="EZ206" s="10"/>
      <c r="FA206" s="30">
        <v>0</v>
      </c>
      <c r="FB206" s="30">
        <v>0</v>
      </c>
      <c r="FC206" s="30">
        <v>0</v>
      </c>
      <c r="FD206" s="1" t="s">
        <v>1082</v>
      </c>
      <c r="FE206" s="1" t="s">
        <v>1082</v>
      </c>
      <c r="FF206" s="1" t="s">
        <v>1082</v>
      </c>
      <c r="FG206" s="1" t="s">
        <v>1082</v>
      </c>
      <c r="FH206" s="1" t="s">
        <v>1082</v>
      </c>
      <c r="FI206" s="1" t="s">
        <v>1082</v>
      </c>
      <c r="FJ206" s="1" t="s">
        <v>1082</v>
      </c>
      <c r="FK206" s="1" t="s">
        <v>1082</v>
      </c>
      <c r="FL206" s="1" t="s">
        <v>1082</v>
      </c>
      <c r="FM206" s="1" t="s">
        <v>1082</v>
      </c>
      <c r="FN206" s="1" t="s">
        <v>1082</v>
      </c>
      <c r="FO206" s="1" t="s">
        <v>1082</v>
      </c>
      <c r="FP206" s="1" t="s">
        <v>1082</v>
      </c>
      <c r="FQ206" s="1" t="s">
        <v>1082</v>
      </c>
      <c r="FR206" s="1" t="s">
        <v>1082</v>
      </c>
      <c r="FS206" s="1" t="s">
        <v>1082</v>
      </c>
      <c r="FT206" s="1" t="s">
        <v>1082</v>
      </c>
      <c r="FU206" s="1" t="s">
        <v>1082</v>
      </c>
      <c r="FV206" s="1" t="s">
        <v>1082</v>
      </c>
      <c r="FW206" s="1" t="s">
        <v>1082</v>
      </c>
    </row>
    <row r="207" spans="1:179" ht="120" customHeight="1" x14ac:dyDescent="0.25">
      <c r="A207" s="35" t="s">
        <v>2440</v>
      </c>
      <c r="B207" s="75" t="s">
        <v>531</v>
      </c>
      <c r="C207" s="75" t="s">
        <v>532</v>
      </c>
      <c r="D207" s="83" t="s">
        <v>25</v>
      </c>
      <c r="E207" s="83">
        <v>1</v>
      </c>
      <c r="F207" s="83" t="s">
        <v>533</v>
      </c>
      <c r="G207" s="75">
        <v>1</v>
      </c>
      <c r="H207" s="76" t="s">
        <v>534</v>
      </c>
      <c r="I207" s="77">
        <v>2008</v>
      </c>
      <c r="J207" s="107" t="s">
        <v>535</v>
      </c>
      <c r="K207" s="77">
        <v>2011</v>
      </c>
      <c r="L207" s="90" t="s">
        <v>29</v>
      </c>
      <c r="M207" s="83">
        <v>1</v>
      </c>
      <c r="N207" s="90" t="s">
        <v>29</v>
      </c>
      <c r="O207" s="90" t="s">
        <v>29</v>
      </c>
      <c r="P207" s="90" t="s">
        <v>29</v>
      </c>
      <c r="Q207" s="2" t="s">
        <v>29</v>
      </c>
      <c r="R207" s="90" t="s">
        <v>29</v>
      </c>
      <c r="S207" s="90" t="s">
        <v>29</v>
      </c>
      <c r="T207" s="90" t="s">
        <v>29</v>
      </c>
      <c r="U207" s="90" t="s">
        <v>29</v>
      </c>
      <c r="V207" s="35" t="s">
        <v>29</v>
      </c>
      <c r="W207" s="83" t="s">
        <v>43</v>
      </c>
      <c r="X207" s="83" t="s">
        <v>137</v>
      </c>
      <c r="Y207" s="83">
        <v>1</v>
      </c>
      <c r="Z207" s="91"/>
      <c r="AA207" s="91"/>
      <c r="AB207" s="83">
        <v>1</v>
      </c>
      <c r="AC207" s="83">
        <v>1</v>
      </c>
      <c r="AD207" s="94">
        <v>1</v>
      </c>
      <c r="AE207" s="92">
        <v>2</v>
      </c>
      <c r="AF207" s="94">
        <v>1</v>
      </c>
      <c r="AG207" s="94">
        <v>1</v>
      </c>
      <c r="AH207" s="94">
        <v>1</v>
      </c>
      <c r="AI207" s="87"/>
      <c r="AJ207" s="83">
        <v>0</v>
      </c>
      <c r="AK207" s="83">
        <v>0</v>
      </c>
      <c r="AL207" s="87"/>
      <c r="AM207" s="93">
        <v>0</v>
      </c>
      <c r="AN207" s="92">
        <v>2</v>
      </c>
      <c r="AO207" s="92">
        <v>2</v>
      </c>
      <c r="AP207" s="78"/>
      <c r="AQ207" s="86">
        <v>2</v>
      </c>
      <c r="AR207" s="86">
        <v>2</v>
      </c>
      <c r="AS207" s="95">
        <v>0</v>
      </c>
      <c r="AT207" s="83">
        <v>0</v>
      </c>
      <c r="AU207" s="94">
        <v>1</v>
      </c>
      <c r="AV207" s="78"/>
      <c r="AW207" s="98">
        <v>1</v>
      </c>
      <c r="AX207" s="93">
        <v>0</v>
      </c>
      <c r="AY207" s="93">
        <v>1</v>
      </c>
      <c r="AZ207" s="93">
        <v>0</v>
      </c>
      <c r="BA207" s="93">
        <v>0</v>
      </c>
      <c r="BB207" s="93">
        <v>0</v>
      </c>
      <c r="BC207" s="98">
        <v>0</v>
      </c>
      <c r="BD207" s="83">
        <v>1</v>
      </c>
      <c r="BE207" s="83">
        <v>0</v>
      </c>
      <c r="BF207" s="83">
        <v>0</v>
      </c>
      <c r="BG207" s="78"/>
      <c r="BH207" s="125">
        <v>1</v>
      </c>
      <c r="BI207" s="83">
        <v>0</v>
      </c>
      <c r="BJ207" s="83">
        <v>0</v>
      </c>
      <c r="BK207" s="15" t="s">
        <v>1082</v>
      </c>
      <c r="BL207" s="15" t="s">
        <v>1082</v>
      </c>
      <c r="BM207" s="94">
        <v>1</v>
      </c>
      <c r="BN207" s="78"/>
      <c r="BO207" s="94">
        <v>1</v>
      </c>
      <c r="BP207" s="15" t="s">
        <v>1082</v>
      </c>
      <c r="BQ207" s="94">
        <v>1</v>
      </c>
      <c r="BR207" s="78"/>
      <c r="BS207" s="94">
        <v>1</v>
      </c>
      <c r="BT207" s="83">
        <v>0</v>
      </c>
      <c r="BU207" s="78"/>
      <c r="BV207" s="83">
        <v>0</v>
      </c>
      <c r="BW207" s="75">
        <v>0</v>
      </c>
      <c r="BX207" s="83">
        <v>0</v>
      </c>
      <c r="BY207" s="1">
        <v>0</v>
      </c>
      <c r="BZ207" s="78"/>
      <c r="CA207" s="83">
        <v>0</v>
      </c>
      <c r="CB207" s="15" t="s">
        <v>1082</v>
      </c>
      <c r="CC207" s="1">
        <v>0</v>
      </c>
      <c r="CD207" s="15" t="s">
        <v>1082</v>
      </c>
      <c r="CE207" s="78"/>
      <c r="CF207" s="94">
        <v>1</v>
      </c>
      <c r="CG207" s="79"/>
      <c r="CH207" s="94">
        <v>1</v>
      </c>
      <c r="CI207" s="78"/>
      <c r="CJ207" s="94">
        <v>1</v>
      </c>
      <c r="CK207" s="94">
        <v>1</v>
      </c>
      <c r="CL207" s="94">
        <v>1</v>
      </c>
      <c r="CM207" s="78"/>
      <c r="CN207" s="94">
        <v>1</v>
      </c>
      <c r="CO207" s="94">
        <v>1</v>
      </c>
      <c r="CP207" s="87"/>
      <c r="CQ207" s="93">
        <v>2</v>
      </c>
      <c r="CR207" s="93">
        <v>0</v>
      </c>
      <c r="CS207" s="78"/>
      <c r="CT207" s="83">
        <v>8</v>
      </c>
      <c r="CU207" s="83">
        <v>938</v>
      </c>
      <c r="CV207" s="91"/>
      <c r="CW207" s="83">
        <v>0</v>
      </c>
      <c r="CX207" s="83">
        <v>0</v>
      </c>
      <c r="CY207" s="83">
        <v>1</v>
      </c>
      <c r="CZ207" s="78"/>
      <c r="DA207" s="78"/>
      <c r="DB207" s="109">
        <v>1</v>
      </c>
      <c r="DC207" s="94">
        <v>1</v>
      </c>
      <c r="DD207" s="109">
        <v>1</v>
      </c>
      <c r="DE207" s="83">
        <v>0</v>
      </c>
      <c r="DF207" s="83">
        <v>0</v>
      </c>
      <c r="DG207" s="83">
        <v>0</v>
      </c>
      <c r="DH207" s="78"/>
      <c r="DI207" s="83">
        <v>0</v>
      </c>
      <c r="DJ207" s="1" t="s">
        <v>1082</v>
      </c>
      <c r="DK207" s="83">
        <v>0</v>
      </c>
      <c r="DL207" s="83">
        <v>0</v>
      </c>
      <c r="DM207" s="15">
        <v>0</v>
      </c>
      <c r="DN207" s="78"/>
      <c r="DO207" s="86">
        <v>2</v>
      </c>
      <c r="DP207" s="83">
        <v>0</v>
      </c>
      <c r="DQ207" s="83">
        <v>0</v>
      </c>
      <c r="DR207" s="15">
        <v>0</v>
      </c>
      <c r="DS207" s="78"/>
      <c r="DT207" s="86">
        <v>2</v>
      </c>
      <c r="DU207" s="83">
        <v>0</v>
      </c>
      <c r="DV207" s="83">
        <v>0</v>
      </c>
      <c r="DW207" s="86">
        <v>2</v>
      </c>
      <c r="DX207" s="78"/>
      <c r="DY207" s="94">
        <v>1</v>
      </c>
      <c r="DZ207" s="1">
        <v>0</v>
      </c>
      <c r="EA207" s="78"/>
      <c r="EB207" s="15" t="s">
        <v>1082</v>
      </c>
      <c r="EC207" s="78"/>
      <c r="ED207" s="15" t="s">
        <v>1082</v>
      </c>
      <c r="EE207" s="15" t="s">
        <v>1082</v>
      </c>
      <c r="EF207" s="15" t="s">
        <v>1082</v>
      </c>
      <c r="EG207" s="15" t="s">
        <v>1082</v>
      </c>
      <c r="EH207" s="15" t="s">
        <v>1082</v>
      </c>
      <c r="EI207" s="94">
        <v>1</v>
      </c>
      <c r="EJ207" s="83">
        <v>0</v>
      </c>
      <c r="EK207" s="1">
        <v>0</v>
      </c>
      <c r="EL207" s="78"/>
      <c r="EM207" s="95">
        <v>1</v>
      </c>
      <c r="EN207" s="83">
        <v>0</v>
      </c>
      <c r="EO207" s="95">
        <v>1</v>
      </c>
      <c r="EP207" s="30" t="s">
        <v>1082</v>
      </c>
      <c r="EQ207" s="95">
        <v>1</v>
      </c>
      <c r="ER207" s="83">
        <v>0</v>
      </c>
      <c r="ES207" s="95" t="s">
        <v>1082</v>
      </c>
      <c r="ET207" s="95">
        <v>0</v>
      </c>
      <c r="EU207" s="15" t="s">
        <v>1082</v>
      </c>
      <c r="EV207" s="15" t="s">
        <v>1082</v>
      </c>
      <c r="EW207" s="1" t="s">
        <v>1082</v>
      </c>
      <c r="EX207" s="83">
        <v>0</v>
      </c>
      <c r="EY207" s="95">
        <v>1</v>
      </c>
      <c r="EZ207" s="119"/>
      <c r="FA207" s="83">
        <v>0</v>
      </c>
      <c r="FB207" s="83">
        <v>0</v>
      </c>
      <c r="FC207" s="94">
        <v>1</v>
      </c>
      <c r="FD207" s="106">
        <v>0</v>
      </c>
      <c r="FE207" s="83">
        <v>0</v>
      </c>
      <c r="FF207" s="83">
        <v>0</v>
      </c>
      <c r="FG207" s="83">
        <v>0</v>
      </c>
      <c r="FH207" s="1">
        <v>0</v>
      </c>
      <c r="FI207" s="83">
        <v>0</v>
      </c>
      <c r="FJ207" s="83">
        <v>0</v>
      </c>
      <c r="FK207" s="86">
        <v>2</v>
      </c>
      <c r="FL207" s="83">
        <v>0</v>
      </c>
      <c r="FM207" s="83">
        <v>0</v>
      </c>
      <c r="FN207" s="83">
        <v>0</v>
      </c>
      <c r="FO207" s="83">
        <v>0</v>
      </c>
      <c r="FP207" s="83">
        <v>0</v>
      </c>
      <c r="FQ207" s="83">
        <v>0</v>
      </c>
      <c r="FR207" s="83">
        <v>0</v>
      </c>
      <c r="FS207" s="83">
        <v>0</v>
      </c>
      <c r="FT207" s="83">
        <v>0</v>
      </c>
      <c r="FU207" s="83">
        <v>0</v>
      </c>
      <c r="FV207" s="83">
        <v>0</v>
      </c>
      <c r="FW207" s="83">
        <v>0</v>
      </c>
    </row>
    <row r="208" spans="1:179" ht="120" customHeight="1" x14ac:dyDescent="0.25">
      <c r="A208" s="35" t="s">
        <v>2441</v>
      </c>
      <c r="B208" s="83" t="s">
        <v>536</v>
      </c>
      <c r="C208" s="75" t="s">
        <v>537</v>
      </c>
      <c r="D208" s="83" t="s">
        <v>25</v>
      </c>
      <c r="E208" s="83">
        <v>1</v>
      </c>
      <c r="F208" s="83" t="s">
        <v>538</v>
      </c>
      <c r="G208" s="75">
        <v>1</v>
      </c>
      <c r="H208" s="76" t="s">
        <v>539</v>
      </c>
      <c r="I208" s="77">
        <v>2008</v>
      </c>
      <c r="J208" s="75" t="s">
        <v>540</v>
      </c>
      <c r="K208" s="77">
        <v>2011</v>
      </c>
      <c r="L208" s="83" t="s">
        <v>29</v>
      </c>
      <c r="M208" s="83">
        <v>1</v>
      </c>
      <c r="N208" s="83" t="s">
        <v>29</v>
      </c>
      <c r="O208" s="83" t="s">
        <v>29</v>
      </c>
      <c r="P208" s="83" t="s">
        <v>29</v>
      </c>
      <c r="Q208" s="2" t="s">
        <v>29</v>
      </c>
      <c r="R208" s="83" t="s">
        <v>29</v>
      </c>
      <c r="S208" s="83" t="s">
        <v>29</v>
      </c>
      <c r="T208" s="83" t="s">
        <v>29</v>
      </c>
      <c r="U208" s="83" t="s">
        <v>29</v>
      </c>
      <c r="V208" s="35" t="s">
        <v>29</v>
      </c>
      <c r="W208" s="83" t="s">
        <v>30</v>
      </c>
      <c r="X208" s="83" t="s">
        <v>137</v>
      </c>
      <c r="Y208" s="75">
        <v>1</v>
      </c>
      <c r="Z208" s="91"/>
      <c r="AA208" s="91"/>
      <c r="AB208" s="83">
        <v>1</v>
      </c>
      <c r="AC208" s="83">
        <v>0</v>
      </c>
      <c r="AD208" s="83">
        <v>0</v>
      </c>
      <c r="AE208" s="75">
        <v>0</v>
      </c>
      <c r="AF208" s="94">
        <v>1</v>
      </c>
      <c r="AG208" s="75">
        <v>0</v>
      </c>
      <c r="AH208" s="75">
        <v>0</v>
      </c>
      <c r="AI208" s="87"/>
      <c r="AJ208" s="83">
        <v>0</v>
      </c>
      <c r="AK208" s="83">
        <v>0</v>
      </c>
      <c r="AL208" s="87"/>
      <c r="AM208" s="93">
        <v>0</v>
      </c>
      <c r="AN208" s="93">
        <v>0</v>
      </c>
      <c r="AO208" s="92">
        <v>2</v>
      </c>
      <c r="AP208" s="78"/>
      <c r="AQ208" s="83">
        <v>0</v>
      </c>
      <c r="AR208" s="75">
        <v>0</v>
      </c>
      <c r="AS208" s="75">
        <v>0</v>
      </c>
      <c r="AT208" s="83">
        <v>0</v>
      </c>
      <c r="AU208" s="83">
        <v>0</v>
      </c>
      <c r="AV208" s="78"/>
      <c r="AW208" s="75">
        <v>0</v>
      </c>
      <c r="AX208" s="75">
        <v>0</v>
      </c>
      <c r="AY208" s="75">
        <v>0</v>
      </c>
      <c r="AZ208" s="75">
        <v>0</v>
      </c>
      <c r="BA208" s="75">
        <v>0</v>
      </c>
      <c r="BB208" s="75">
        <v>0</v>
      </c>
      <c r="BC208" s="88">
        <v>0</v>
      </c>
      <c r="BD208" s="83">
        <v>0</v>
      </c>
      <c r="BE208" s="83">
        <v>0</v>
      </c>
      <c r="BF208" s="83">
        <v>0</v>
      </c>
      <c r="BG208" s="78"/>
      <c r="BH208" s="125">
        <v>1</v>
      </c>
      <c r="BI208" s="83">
        <v>0</v>
      </c>
      <c r="BJ208" s="83">
        <v>0</v>
      </c>
      <c r="BK208" s="15" t="s">
        <v>1082</v>
      </c>
      <c r="BL208" s="15" t="s">
        <v>1082</v>
      </c>
      <c r="BM208" s="75">
        <v>0</v>
      </c>
      <c r="BN208" s="78"/>
      <c r="BO208" s="75">
        <v>0</v>
      </c>
      <c r="BP208" s="15" t="s">
        <v>1082</v>
      </c>
      <c r="BQ208" s="83">
        <v>0</v>
      </c>
      <c r="BR208" s="78"/>
      <c r="BS208" s="94">
        <v>1</v>
      </c>
      <c r="BT208" s="94">
        <v>1</v>
      </c>
      <c r="BU208" s="78"/>
      <c r="BV208" s="83">
        <v>0</v>
      </c>
      <c r="BW208" s="75">
        <v>0</v>
      </c>
      <c r="BX208" s="83">
        <v>0</v>
      </c>
      <c r="BY208" s="1">
        <v>0</v>
      </c>
      <c r="BZ208" s="78"/>
      <c r="CA208" s="83">
        <v>0</v>
      </c>
      <c r="CB208" s="15" t="s">
        <v>1082</v>
      </c>
      <c r="CC208" s="1">
        <v>0</v>
      </c>
      <c r="CD208" s="15" t="s">
        <v>1082</v>
      </c>
      <c r="CE208" s="78"/>
      <c r="CF208" s="83">
        <v>0</v>
      </c>
      <c r="CG208" s="79"/>
      <c r="CH208" s="83">
        <v>0</v>
      </c>
      <c r="CI208" s="78"/>
      <c r="CJ208" s="94">
        <v>1</v>
      </c>
      <c r="CK208" s="93">
        <v>0</v>
      </c>
      <c r="CL208" s="86">
        <v>2</v>
      </c>
      <c r="CM208" s="78"/>
      <c r="CN208" s="75">
        <v>0</v>
      </c>
      <c r="CO208" s="75">
        <v>0</v>
      </c>
      <c r="CP208" s="87"/>
      <c r="CQ208" s="83">
        <v>0</v>
      </c>
      <c r="CR208" s="75">
        <v>0</v>
      </c>
      <c r="CS208" s="78"/>
      <c r="CT208" s="83">
        <v>4</v>
      </c>
      <c r="CU208" s="83">
        <v>416</v>
      </c>
      <c r="CV208" s="91"/>
      <c r="CW208" s="83">
        <v>0</v>
      </c>
      <c r="CX208" s="83">
        <v>0</v>
      </c>
      <c r="CY208" s="83">
        <v>1</v>
      </c>
      <c r="CZ208" s="78"/>
      <c r="DA208" s="78"/>
      <c r="DB208" s="109">
        <v>1</v>
      </c>
      <c r="DC208" s="94">
        <v>1</v>
      </c>
      <c r="DD208" s="83">
        <v>0</v>
      </c>
      <c r="DE208" s="83">
        <v>0</v>
      </c>
      <c r="DF208" s="83">
        <v>0</v>
      </c>
      <c r="DG208" s="86">
        <v>2</v>
      </c>
      <c r="DH208" s="78"/>
      <c r="DI208" s="83">
        <v>0</v>
      </c>
      <c r="DJ208" s="1" t="s">
        <v>1082</v>
      </c>
      <c r="DK208" s="83">
        <v>0</v>
      </c>
      <c r="DL208" s="83">
        <v>0</v>
      </c>
      <c r="DM208" s="15" t="s">
        <v>1082</v>
      </c>
      <c r="DN208" s="78"/>
      <c r="DO208" s="86">
        <v>2</v>
      </c>
      <c r="DP208" s="83">
        <v>0</v>
      </c>
      <c r="DQ208" s="83">
        <v>0</v>
      </c>
      <c r="DR208" s="15" t="s">
        <v>1082</v>
      </c>
      <c r="DS208" s="78"/>
      <c r="DT208" s="86">
        <v>2</v>
      </c>
      <c r="DU208" s="83">
        <v>0</v>
      </c>
      <c r="DV208" s="83">
        <v>0</v>
      </c>
      <c r="DW208" s="86">
        <v>2</v>
      </c>
      <c r="DX208" s="78"/>
      <c r="DY208" s="83">
        <v>0</v>
      </c>
      <c r="DZ208" s="1">
        <v>0</v>
      </c>
      <c r="EA208" s="78"/>
      <c r="EB208" s="15" t="s">
        <v>1082</v>
      </c>
      <c r="EC208" s="78"/>
      <c r="ED208" s="15" t="s">
        <v>1082</v>
      </c>
      <c r="EE208" s="15" t="s">
        <v>1082</v>
      </c>
      <c r="EF208" s="15" t="s">
        <v>1082</v>
      </c>
      <c r="EG208" s="15" t="s">
        <v>1082</v>
      </c>
      <c r="EH208" s="15" t="s">
        <v>1082</v>
      </c>
      <c r="EI208" s="94">
        <v>1</v>
      </c>
      <c r="EJ208" s="83">
        <v>0</v>
      </c>
      <c r="EK208" s="1">
        <v>0</v>
      </c>
      <c r="EL208" s="78"/>
      <c r="EM208" s="95">
        <v>1</v>
      </c>
      <c r="EN208" s="83">
        <v>0</v>
      </c>
      <c r="EO208" s="88">
        <v>0</v>
      </c>
      <c r="EP208" s="95" t="s">
        <v>1082</v>
      </c>
      <c r="EQ208" s="83">
        <v>0</v>
      </c>
      <c r="ER208" s="83">
        <v>0</v>
      </c>
      <c r="ES208" s="95" t="s">
        <v>1082</v>
      </c>
      <c r="ET208" s="95">
        <v>0</v>
      </c>
      <c r="EU208" s="15" t="s">
        <v>1082</v>
      </c>
      <c r="EV208" s="15" t="s">
        <v>1082</v>
      </c>
      <c r="EW208" s="1" t="s">
        <v>1082</v>
      </c>
      <c r="EX208" s="83">
        <v>0</v>
      </c>
      <c r="EY208" s="83">
        <v>0</v>
      </c>
      <c r="EZ208" s="91"/>
      <c r="FA208" s="86">
        <v>2</v>
      </c>
      <c r="FB208" s="86">
        <v>2</v>
      </c>
      <c r="FC208" s="109">
        <v>1</v>
      </c>
      <c r="FD208" s="116">
        <v>0</v>
      </c>
      <c r="FE208" s="83">
        <v>0</v>
      </c>
      <c r="FF208" s="83">
        <v>0</v>
      </c>
      <c r="FG208" s="83">
        <v>0</v>
      </c>
      <c r="FH208" s="1">
        <v>0</v>
      </c>
      <c r="FI208" s="83">
        <v>0</v>
      </c>
      <c r="FJ208" s="83">
        <v>0</v>
      </c>
      <c r="FK208" s="86">
        <v>2</v>
      </c>
      <c r="FL208" s="83">
        <v>0</v>
      </c>
      <c r="FM208" s="83">
        <v>0</v>
      </c>
      <c r="FN208" s="83">
        <v>0</v>
      </c>
      <c r="FO208" s="83">
        <v>0</v>
      </c>
      <c r="FP208" s="83">
        <v>0</v>
      </c>
      <c r="FQ208" s="83">
        <v>0</v>
      </c>
      <c r="FR208" s="83">
        <v>0</v>
      </c>
      <c r="FS208" s="83">
        <v>0</v>
      </c>
      <c r="FT208" s="83">
        <v>0</v>
      </c>
      <c r="FU208" s="83">
        <v>0</v>
      </c>
      <c r="FV208" s="83">
        <v>0</v>
      </c>
      <c r="FW208" s="83">
        <v>0</v>
      </c>
    </row>
    <row r="209" spans="1:179" ht="120" customHeight="1" x14ac:dyDescent="0.25">
      <c r="A209" s="35" t="s">
        <v>2442</v>
      </c>
      <c r="B209" s="75" t="s">
        <v>541</v>
      </c>
      <c r="C209" s="1" t="s">
        <v>2225</v>
      </c>
      <c r="D209" s="75" t="s">
        <v>542</v>
      </c>
      <c r="E209" s="75">
        <v>1</v>
      </c>
      <c r="F209" s="75" t="s">
        <v>543</v>
      </c>
      <c r="G209" s="75">
        <v>1</v>
      </c>
      <c r="H209" s="76" t="s">
        <v>544</v>
      </c>
      <c r="I209" s="77">
        <v>2008</v>
      </c>
      <c r="J209" s="7" t="s">
        <v>2050</v>
      </c>
      <c r="K209" s="77">
        <v>2016</v>
      </c>
      <c r="L209" s="107" t="s">
        <v>29</v>
      </c>
      <c r="M209" s="75">
        <v>1</v>
      </c>
      <c r="N209" s="75" t="s">
        <v>29</v>
      </c>
      <c r="O209" s="75" t="s">
        <v>29</v>
      </c>
      <c r="P209" s="75" t="s">
        <v>29</v>
      </c>
      <c r="Q209" s="2" t="s">
        <v>29</v>
      </c>
      <c r="R209" s="75" t="s">
        <v>29</v>
      </c>
      <c r="S209" s="75" t="s">
        <v>29</v>
      </c>
      <c r="T209" s="75" t="s">
        <v>29</v>
      </c>
      <c r="U209" s="75" t="s">
        <v>29</v>
      </c>
      <c r="V209" s="35" t="s">
        <v>29</v>
      </c>
      <c r="W209" s="75" t="s">
        <v>30</v>
      </c>
      <c r="X209" s="75" t="s">
        <v>488</v>
      </c>
      <c r="Y209" s="83">
        <v>1</v>
      </c>
      <c r="Z209" s="87"/>
      <c r="AA209" s="87"/>
      <c r="AB209" s="88">
        <v>1</v>
      </c>
      <c r="AC209" s="88">
        <v>0</v>
      </c>
      <c r="AD209" s="75">
        <v>0</v>
      </c>
      <c r="AE209" s="75">
        <v>0</v>
      </c>
      <c r="AF209" s="75">
        <v>0</v>
      </c>
      <c r="AG209" s="75">
        <v>0</v>
      </c>
      <c r="AH209" s="75">
        <v>0</v>
      </c>
      <c r="AI209" s="87"/>
      <c r="AJ209" s="75">
        <v>0</v>
      </c>
      <c r="AK209" s="75">
        <v>0</v>
      </c>
      <c r="AL209" s="87"/>
      <c r="AM209" s="93">
        <v>0</v>
      </c>
      <c r="AN209" s="93">
        <v>0</v>
      </c>
      <c r="AO209" s="93">
        <v>0</v>
      </c>
      <c r="AP209" s="78"/>
      <c r="AQ209" s="75">
        <v>0</v>
      </c>
      <c r="AR209" s="75">
        <v>0</v>
      </c>
      <c r="AS209" s="75">
        <v>0</v>
      </c>
      <c r="AT209" s="75">
        <v>0</v>
      </c>
      <c r="AU209" s="75">
        <v>0</v>
      </c>
      <c r="AV209" s="78"/>
      <c r="AW209" s="75">
        <v>0</v>
      </c>
      <c r="AX209" s="75">
        <v>0</v>
      </c>
      <c r="AY209" s="75">
        <v>0</v>
      </c>
      <c r="AZ209" s="75">
        <v>0</v>
      </c>
      <c r="BA209" s="75">
        <v>0</v>
      </c>
      <c r="BB209" s="75">
        <v>0</v>
      </c>
      <c r="BC209" s="88">
        <v>0</v>
      </c>
      <c r="BD209" s="88">
        <v>0</v>
      </c>
      <c r="BE209" s="75">
        <v>0</v>
      </c>
      <c r="BF209" s="88">
        <v>0</v>
      </c>
      <c r="BG209" s="78"/>
      <c r="BH209" s="88">
        <v>0</v>
      </c>
      <c r="BI209" s="75">
        <v>0</v>
      </c>
      <c r="BJ209" s="75">
        <v>0</v>
      </c>
      <c r="BK209" s="15" t="s">
        <v>1082</v>
      </c>
      <c r="BL209" s="15" t="s">
        <v>1082</v>
      </c>
      <c r="BM209" s="75">
        <v>0</v>
      </c>
      <c r="BN209" s="78"/>
      <c r="BO209" s="75">
        <v>0</v>
      </c>
      <c r="BP209" s="15" t="s">
        <v>1082</v>
      </c>
      <c r="BQ209" s="121">
        <v>1</v>
      </c>
      <c r="BR209" s="78"/>
      <c r="BS209" s="75">
        <v>0</v>
      </c>
      <c r="BT209" s="75">
        <v>0</v>
      </c>
      <c r="BU209" s="78"/>
      <c r="BV209" s="75">
        <v>0</v>
      </c>
      <c r="BW209" s="75">
        <v>0</v>
      </c>
      <c r="BX209" s="75">
        <v>0</v>
      </c>
      <c r="BY209" s="1">
        <v>0</v>
      </c>
      <c r="BZ209" s="78"/>
      <c r="CA209" s="75">
        <v>0</v>
      </c>
      <c r="CB209" s="15" t="s">
        <v>1082</v>
      </c>
      <c r="CC209" s="1">
        <v>0</v>
      </c>
      <c r="CD209" s="15" t="s">
        <v>1082</v>
      </c>
      <c r="CE209" s="78"/>
      <c r="CF209" s="75">
        <v>0</v>
      </c>
      <c r="CG209" s="79"/>
      <c r="CH209" s="75">
        <v>0</v>
      </c>
      <c r="CI209" s="78"/>
      <c r="CJ209" s="94">
        <v>1</v>
      </c>
      <c r="CK209" s="75">
        <v>0</v>
      </c>
      <c r="CL209" s="75">
        <v>0</v>
      </c>
      <c r="CM209" s="78"/>
      <c r="CN209" s="75">
        <v>0</v>
      </c>
      <c r="CO209" s="75">
        <v>0</v>
      </c>
      <c r="CP209" s="87"/>
      <c r="CQ209" s="75">
        <v>0</v>
      </c>
      <c r="CR209" s="75">
        <v>0</v>
      </c>
      <c r="CS209" s="78"/>
      <c r="CT209" s="75">
        <v>2</v>
      </c>
      <c r="CU209" s="75">
        <v>218</v>
      </c>
      <c r="CV209" s="87"/>
      <c r="CW209" s="75">
        <v>0</v>
      </c>
      <c r="CX209" s="75">
        <v>1</v>
      </c>
      <c r="CY209" s="75">
        <v>0</v>
      </c>
      <c r="CZ209" s="78"/>
      <c r="DA209" s="78"/>
      <c r="DB209" s="109">
        <v>1</v>
      </c>
      <c r="DC209" s="93">
        <v>0</v>
      </c>
      <c r="DD209" s="109">
        <v>1</v>
      </c>
      <c r="DE209" s="83">
        <v>0</v>
      </c>
      <c r="DF209" s="83">
        <v>0</v>
      </c>
      <c r="DG209" s="86">
        <v>2</v>
      </c>
      <c r="DH209" s="78"/>
      <c r="DI209" s="75">
        <v>0</v>
      </c>
      <c r="DJ209" s="1" t="s">
        <v>1082</v>
      </c>
      <c r="DK209" s="75">
        <v>0</v>
      </c>
      <c r="DL209" s="75">
        <v>0</v>
      </c>
      <c r="DM209" s="15" t="s">
        <v>1082</v>
      </c>
      <c r="DN209" s="78"/>
      <c r="DO209" s="75">
        <v>0</v>
      </c>
      <c r="DP209" s="75">
        <v>0</v>
      </c>
      <c r="DQ209" s="75">
        <v>0</v>
      </c>
      <c r="DR209" s="15" t="s">
        <v>1082</v>
      </c>
      <c r="DS209" s="78"/>
      <c r="DT209" s="75">
        <v>0</v>
      </c>
      <c r="DU209" s="75">
        <v>0</v>
      </c>
      <c r="DV209" s="75">
        <v>0</v>
      </c>
      <c r="DW209" s="75">
        <v>0</v>
      </c>
      <c r="DX209" s="78"/>
      <c r="DY209" s="75">
        <v>0</v>
      </c>
      <c r="DZ209" s="1">
        <v>0</v>
      </c>
      <c r="EA209" s="78"/>
      <c r="EB209" s="15" t="s">
        <v>1082</v>
      </c>
      <c r="EC209" s="78"/>
      <c r="ED209" s="15" t="s">
        <v>1082</v>
      </c>
      <c r="EE209" s="15" t="s">
        <v>1082</v>
      </c>
      <c r="EF209" s="15" t="s">
        <v>1082</v>
      </c>
      <c r="EG209" s="15" t="s">
        <v>1082</v>
      </c>
      <c r="EH209" s="15" t="s">
        <v>1082</v>
      </c>
      <c r="EI209" s="75">
        <v>0</v>
      </c>
      <c r="EJ209" s="75">
        <v>0</v>
      </c>
      <c r="EK209" s="1">
        <v>0</v>
      </c>
      <c r="EL209" s="78"/>
      <c r="EM209" s="95">
        <v>1</v>
      </c>
      <c r="EN209" s="88">
        <v>0</v>
      </c>
      <c r="EO209" s="95">
        <v>1</v>
      </c>
      <c r="EP209" s="95" t="s">
        <v>1082</v>
      </c>
      <c r="EQ209" s="88">
        <v>0</v>
      </c>
      <c r="ER209" s="88">
        <v>0</v>
      </c>
      <c r="ES209" s="95" t="s">
        <v>1082</v>
      </c>
      <c r="ET209" s="95">
        <v>0</v>
      </c>
      <c r="EU209" s="15" t="s">
        <v>1082</v>
      </c>
      <c r="EV209" s="15" t="s">
        <v>1082</v>
      </c>
      <c r="EW209" s="1" t="s">
        <v>1082</v>
      </c>
      <c r="EX209" s="75">
        <v>0</v>
      </c>
      <c r="EY209" s="75">
        <v>0</v>
      </c>
      <c r="EZ209" s="87"/>
      <c r="FA209" s="75">
        <v>0</v>
      </c>
      <c r="FB209" s="75">
        <v>0</v>
      </c>
      <c r="FC209" s="75">
        <v>0</v>
      </c>
      <c r="FD209" s="75">
        <v>0</v>
      </c>
      <c r="FE209" s="75">
        <v>0</v>
      </c>
      <c r="FF209" s="75">
        <v>0</v>
      </c>
      <c r="FG209" s="75">
        <v>0</v>
      </c>
      <c r="FH209" s="1" t="s">
        <v>1082</v>
      </c>
      <c r="FI209" s="75">
        <v>0</v>
      </c>
      <c r="FJ209" s="75">
        <v>0</v>
      </c>
      <c r="FK209" s="75">
        <v>0</v>
      </c>
      <c r="FL209" s="75">
        <v>0</v>
      </c>
      <c r="FM209" s="75">
        <v>0</v>
      </c>
      <c r="FN209" s="75">
        <v>0</v>
      </c>
      <c r="FO209" s="75">
        <v>0</v>
      </c>
      <c r="FP209" s="75">
        <v>0</v>
      </c>
      <c r="FQ209" s="75">
        <v>0</v>
      </c>
      <c r="FR209" s="75">
        <v>0</v>
      </c>
      <c r="FS209" s="75">
        <v>0</v>
      </c>
      <c r="FT209" s="75">
        <v>0</v>
      </c>
      <c r="FU209" s="75">
        <v>0</v>
      </c>
      <c r="FV209" s="75">
        <v>0</v>
      </c>
      <c r="FW209" s="75">
        <v>0</v>
      </c>
    </row>
    <row r="210" spans="1:179" s="31" customFormat="1" ht="120" customHeight="1" x14ac:dyDescent="0.25">
      <c r="A210" s="35" t="s">
        <v>2443</v>
      </c>
      <c r="B210" s="1" t="s">
        <v>1651</v>
      </c>
      <c r="C210" s="1" t="s">
        <v>1652</v>
      </c>
      <c r="D210" s="1" t="s">
        <v>25</v>
      </c>
      <c r="E210" s="1">
        <v>1</v>
      </c>
      <c r="F210" s="1" t="s">
        <v>1653</v>
      </c>
      <c r="G210" s="1">
        <v>2</v>
      </c>
      <c r="H210" s="7" t="s">
        <v>544</v>
      </c>
      <c r="I210" s="17">
        <v>2008</v>
      </c>
      <c r="J210" s="1" t="s">
        <v>573</v>
      </c>
      <c r="K210" s="17">
        <v>2010</v>
      </c>
      <c r="L210" s="53" t="s">
        <v>29</v>
      </c>
      <c r="M210" s="1">
        <v>1</v>
      </c>
      <c r="N210" s="1" t="s">
        <v>29</v>
      </c>
      <c r="O210" s="1" t="s">
        <v>29</v>
      </c>
      <c r="P210" s="1" t="s">
        <v>29</v>
      </c>
      <c r="Q210" s="2" t="s">
        <v>29</v>
      </c>
      <c r="R210" s="1" t="s">
        <v>29</v>
      </c>
      <c r="S210" s="1" t="s">
        <v>29</v>
      </c>
      <c r="T210" s="1" t="s">
        <v>29</v>
      </c>
      <c r="U210" s="1" t="s">
        <v>29</v>
      </c>
      <c r="V210" s="35" t="s">
        <v>29</v>
      </c>
      <c r="W210" s="1" t="s">
        <v>30</v>
      </c>
      <c r="X210" s="1" t="s">
        <v>688</v>
      </c>
      <c r="Y210" s="2">
        <v>1</v>
      </c>
      <c r="Z210" s="11"/>
      <c r="AA210" s="11"/>
      <c r="AB210" s="15">
        <v>0</v>
      </c>
      <c r="AC210" s="15">
        <v>0</v>
      </c>
      <c r="AD210" s="1">
        <v>0</v>
      </c>
      <c r="AE210" s="1">
        <v>0</v>
      </c>
      <c r="AF210" s="1">
        <v>0</v>
      </c>
      <c r="AG210" s="1">
        <v>0</v>
      </c>
      <c r="AH210" s="1">
        <v>0</v>
      </c>
      <c r="AI210" s="11"/>
      <c r="AJ210" s="1">
        <v>0</v>
      </c>
      <c r="AK210" s="1">
        <v>0</v>
      </c>
      <c r="AL210" s="11"/>
      <c r="AM210" s="16" t="s">
        <v>1082</v>
      </c>
      <c r="AN210" s="16" t="s">
        <v>1082</v>
      </c>
      <c r="AO210" s="16" t="s">
        <v>1082</v>
      </c>
      <c r="AP210" s="41"/>
      <c r="AQ210" s="1">
        <v>0</v>
      </c>
      <c r="AR210" s="1">
        <v>0</v>
      </c>
      <c r="AS210" s="1">
        <v>0</v>
      </c>
      <c r="AT210" s="1">
        <v>0</v>
      </c>
      <c r="AU210" s="1">
        <v>0</v>
      </c>
      <c r="AV210" s="41"/>
      <c r="AW210" s="1">
        <v>0</v>
      </c>
      <c r="AX210" s="1">
        <v>0</v>
      </c>
      <c r="AY210" s="1">
        <v>0</v>
      </c>
      <c r="AZ210" s="1">
        <v>0</v>
      </c>
      <c r="BA210" s="1">
        <v>0</v>
      </c>
      <c r="BB210" s="1">
        <v>0</v>
      </c>
      <c r="BC210" s="15">
        <v>0</v>
      </c>
      <c r="BD210" s="15">
        <v>0</v>
      </c>
      <c r="BE210" s="1">
        <v>0</v>
      </c>
      <c r="BF210" s="15">
        <v>0</v>
      </c>
      <c r="BG210" s="41"/>
      <c r="BH210" s="15">
        <v>0</v>
      </c>
      <c r="BI210" s="1">
        <v>0</v>
      </c>
      <c r="BJ210" s="1">
        <v>0</v>
      </c>
      <c r="BK210" s="15">
        <v>0</v>
      </c>
      <c r="BL210" s="15">
        <v>0</v>
      </c>
      <c r="BM210" s="1">
        <v>0</v>
      </c>
      <c r="BN210" s="41"/>
      <c r="BO210" s="1">
        <v>0</v>
      </c>
      <c r="BP210" s="15">
        <v>0</v>
      </c>
      <c r="BQ210" s="1">
        <v>0</v>
      </c>
      <c r="BR210" s="41"/>
      <c r="BS210" s="1">
        <v>0</v>
      </c>
      <c r="BT210" s="1">
        <v>0</v>
      </c>
      <c r="BU210" s="41"/>
      <c r="BV210" s="1">
        <v>0</v>
      </c>
      <c r="BW210" s="1">
        <v>0</v>
      </c>
      <c r="BX210" s="1">
        <v>0</v>
      </c>
      <c r="BY210" s="1">
        <v>0</v>
      </c>
      <c r="BZ210" s="41"/>
      <c r="CA210" s="1">
        <v>0</v>
      </c>
      <c r="CB210" s="15">
        <v>0</v>
      </c>
      <c r="CC210" s="1">
        <v>0</v>
      </c>
      <c r="CD210" s="15">
        <v>0</v>
      </c>
      <c r="CE210" s="41"/>
      <c r="CF210" s="1">
        <v>0</v>
      </c>
      <c r="CG210" s="42"/>
      <c r="CH210" s="1">
        <v>0</v>
      </c>
      <c r="CI210" s="41"/>
      <c r="CJ210" s="1">
        <v>0</v>
      </c>
      <c r="CK210" s="1">
        <v>0</v>
      </c>
      <c r="CL210" s="1">
        <v>0</v>
      </c>
      <c r="CM210" s="41"/>
      <c r="CN210" s="1">
        <v>0</v>
      </c>
      <c r="CO210" s="1">
        <v>0</v>
      </c>
      <c r="CP210" s="11"/>
      <c r="CQ210" s="1">
        <v>0</v>
      </c>
      <c r="CR210" s="1">
        <v>0</v>
      </c>
      <c r="CS210" s="41"/>
      <c r="CT210" s="1">
        <v>0</v>
      </c>
      <c r="CU210" s="1">
        <v>0</v>
      </c>
      <c r="CV210" s="11"/>
      <c r="CW210" s="1" t="s">
        <v>1082</v>
      </c>
      <c r="CX210" s="1" t="s">
        <v>1082</v>
      </c>
      <c r="CY210" s="1" t="s">
        <v>1082</v>
      </c>
      <c r="CZ210" s="41"/>
      <c r="DA210" s="41"/>
      <c r="DB210" s="29">
        <v>0</v>
      </c>
      <c r="DC210" s="25">
        <v>0</v>
      </c>
      <c r="DD210" s="29">
        <v>0</v>
      </c>
      <c r="DE210" s="2">
        <v>0</v>
      </c>
      <c r="DF210" s="2">
        <v>0</v>
      </c>
      <c r="DG210" s="30">
        <v>0</v>
      </c>
      <c r="DH210" s="41"/>
      <c r="DI210" s="1">
        <v>0</v>
      </c>
      <c r="DJ210" s="1" t="s">
        <v>1082</v>
      </c>
      <c r="DK210" s="1">
        <v>0</v>
      </c>
      <c r="DL210" s="1">
        <v>0</v>
      </c>
      <c r="DM210" s="15">
        <v>0</v>
      </c>
      <c r="DN210" s="41"/>
      <c r="DO210" s="1">
        <v>0</v>
      </c>
      <c r="DP210" s="1">
        <v>0</v>
      </c>
      <c r="DQ210" s="1">
        <v>0</v>
      </c>
      <c r="DR210" s="15">
        <v>0</v>
      </c>
      <c r="DS210" s="41"/>
      <c r="DT210" s="1">
        <v>0</v>
      </c>
      <c r="DU210" s="1">
        <v>0</v>
      </c>
      <c r="DV210" s="1">
        <v>0</v>
      </c>
      <c r="DW210" s="1">
        <v>0</v>
      </c>
      <c r="DX210" s="41"/>
      <c r="DY210" s="1">
        <v>0</v>
      </c>
      <c r="DZ210" s="1">
        <v>0</v>
      </c>
      <c r="EA210" s="41"/>
      <c r="EB210" s="15">
        <v>0</v>
      </c>
      <c r="EC210" s="41"/>
      <c r="ED210" s="15">
        <v>0</v>
      </c>
      <c r="EE210" s="15">
        <v>0</v>
      </c>
      <c r="EF210" s="15">
        <v>0</v>
      </c>
      <c r="EG210" s="15">
        <v>0</v>
      </c>
      <c r="EH210" s="15">
        <v>0</v>
      </c>
      <c r="EI210" s="1">
        <v>0</v>
      </c>
      <c r="EJ210" s="1">
        <v>0</v>
      </c>
      <c r="EK210" s="1">
        <v>0</v>
      </c>
      <c r="EL210" s="41"/>
      <c r="EM210" s="30">
        <v>0</v>
      </c>
      <c r="EN210" s="15">
        <v>0</v>
      </c>
      <c r="EO210" s="30">
        <v>0</v>
      </c>
      <c r="EP210" s="30">
        <v>0</v>
      </c>
      <c r="EQ210" s="1">
        <v>0</v>
      </c>
      <c r="ER210" s="1">
        <v>0</v>
      </c>
      <c r="ES210" s="30">
        <v>0</v>
      </c>
      <c r="ET210" s="30">
        <v>0</v>
      </c>
      <c r="EU210" s="1">
        <v>0</v>
      </c>
      <c r="EV210" s="1">
        <v>0</v>
      </c>
      <c r="EW210" s="1">
        <v>0</v>
      </c>
      <c r="EX210" s="1">
        <v>0</v>
      </c>
      <c r="EY210" s="1">
        <v>0</v>
      </c>
      <c r="EZ210" s="11"/>
      <c r="FA210" s="1">
        <v>0</v>
      </c>
      <c r="FB210" s="1">
        <v>0</v>
      </c>
      <c r="FC210" s="15">
        <v>0</v>
      </c>
      <c r="FD210" s="1">
        <v>0</v>
      </c>
      <c r="FE210" s="1">
        <v>0</v>
      </c>
      <c r="FF210" s="1">
        <v>0</v>
      </c>
      <c r="FG210" s="1">
        <v>0</v>
      </c>
      <c r="FH210" s="1">
        <v>0</v>
      </c>
      <c r="FI210" s="1">
        <v>0</v>
      </c>
      <c r="FJ210" s="1">
        <v>0</v>
      </c>
      <c r="FK210" s="1">
        <v>0</v>
      </c>
      <c r="FL210" s="1">
        <v>0</v>
      </c>
      <c r="FM210" s="1">
        <v>0</v>
      </c>
      <c r="FN210" s="1">
        <v>0</v>
      </c>
      <c r="FO210" s="1">
        <v>0</v>
      </c>
      <c r="FP210" s="1">
        <v>0</v>
      </c>
      <c r="FQ210" s="1">
        <v>0</v>
      </c>
      <c r="FR210" s="1">
        <v>0</v>
      </c>
      <c r="FS210" s="1">
        <v>0</v>
      </c>
      <c r="FT210" s="1">
        <v>0</v>
      </c>
      <c r="FU210" s="1">
        <v>0</v>
      </c>
      <c r="FV210" s="1">
        <v>0</v>
      </c>
      <c r="FW210" s="1">
        <v>0</v>
      </c>
    </row>
    <row r="211" spans="1:179" s="31" customFormat="1" ht="120" customHeight="1" x14ac:dyDescent="0.25">
      <c r="A211" s="35" t="s">
        <v>2444</v>
      </c>
      <c r="B211" s="1" t="s">
        <v>1654</v>
      </c>
      <c r="C211" s="1" t="s">
        <v>1655</v>
      </c>
      <c r="D211" s="1" t="s">
        <v>1030</v>
      </c>
      <c r="E211" s="1">
        <v>1</v>
      </c>
      <c r="F211" s="1" t="s">
        <v>1656</v>
      </c>
      <c r="G211" s="1">
        <v>2</v>
      </c>
      <c r="H211" s="7" t="s">
        <v>1657</v>
      </c>
      <c r="I211" s="17">
        <v>2008</v>
      </c>
      <c r="J211" s="7" t="s">
        <v>1658</v>
      </c>
      <c r="K211" s="17">
        <v>2009</v>
      </c>
      <c r="L211" s="53" t="s">
        <v>29</v>
      </c>
      <c r="M211" s="1">
        <v>1</v>
      </c>
      <c r="N211" s="1" t="s">
        <v>29</v>
      </c>
      <c r="O211" s="1" t="s">
        <v>29</v>
      </c>
      <c r="P211" s="1" t="s">
        <v>29</v>
      </c>
      <c r="Q211" s="2" t="s">
        <v>29</v>
      </c>
      <c r="R211" s="1" t="s">
        <v>29</v>
      </c>
      <c r="S211" s="1" t="s">
        <v>29</v>
      </c>
      <c r="T211" s="1" t="s">
        <v>29</v>
      </c>
      <c r="U211" s="1" t="s">
        <v>29</v>
      </c>
      <c r="V211" s="35" t="s">
        <v>29</v>
      </c>
      <c r="W211" s="1" t="s">
        <v>1010</v>
      </c>
      <c r="X211" s="1" t="s">
        <v>1244</v>
      </c>
      <c r="Y211" s="2">
        <v>0</v>
      </c>
      <c r="Z211" s="11"/>
      <c r="AA211" s="11"/>
      <c r="AB211" s="15">
        <v>0</v>
      </c>
      <c r="AC211" s="15">
        <v>0</v>
      </c>
      <c r="AD211" s="1">
        <v>0</v>
      </c>
      <c r="AE211" s="1">
        <v>0</v>
      </c>
      <c r="AF211" s="1">
        <v>0</v>
      </c>
      <c r="AG211" s="1">
        <v>0</v>
      </c>
      <c r="AH211" s="1">
        <v>0</v>
      </c>
      <c r="AI211" s="11"/>
      <c r="AJ211" s="1">
        <v>0</v>
      </c>
      <c r="AK211" s="1">
        <v>0</v>
      </c>
      <c r="AL211" s="11"/>
      <c r="AM211" s="16">
        <v>0</v>
      </c>
      <c r="AN211" s="16">
        <v>0</v>
      </c>
      <c r="AO211" s="16">
        <v>0</v>
      </c>
      <c r="AP211" s="41"/>
      <c r="AQ211" s="1">
        <v>0</v>
      </c>
      <c r="AR211" s="1">
        <v>0</v>
      </c>
      <c r="AS211" s="1">
        <v>0</v>
      </c>
      <c r="AT211" s="1">
        <v>0</v>
      </c>
      <c r="AU211" s="1">
        <v>0</v>
      </c>
      <c r="AV211" s="41"/>
      <c r="AW211" s="1">
        <v>0</v>
      </c>
      <c r="AX211" s="1">
        <v>0</v>
      </c>
      <c r="AY211" s="1">
        <v>0</v>
      </c>
      <c r="AZ211" s="1">
        <v>0</v>
      </c>
      <c r="BA211" s="1">
        <v>0</v>
      </c>
      <c r="BB211" s="1">
        <v>0</v>
      </c>
      <c r="BC211" s="15">
        <v>0</v>
      </c>
      <c r="BD211" s="15">
        <v>0</v>
      </c>
      <c r="BE211" s="1">
        <v>0</v>
      </c>
      <c r="BF211" s="15">
        <v>0</v>
      </c>
      <c r="BG211" s="41"/>
      <c r="BH211" s="15">
        <v>0</v>
      </c>
      <c r="BI211" s="1">
        <v>0</v>
      </c>
      <c r="BJ211" s="1">
        <v>0</v>
      </c>
      <c r="BK211" s="15">
        <v>0</v>
      </c>
      <c r="BL211" s="15">
        <v>0</v>
      </c>
      <c r="BM211" s="1">
        <v>0</v>
      </c>
      <c r="BN211" s="41"/>
      <c r="BO211" s="1">
        <v>0</v>
      </c>
      <c r="BP211" s="15">
        <v>0</v>
      </c>
      <c r="BQ211" s="1">
        <v>0</v>
      </c>
      <c r="BR211" s="41"/>
      <c r="BS211" s="1">
        <v>0</v>
      </c>
      <c r="BT211" s="1">
        <v>0</v>
      </c>
      <c r="BU211" s="41"/>
      <c r="BV211" s="1">
        <v>0</v>
      </c>
      <c r="BW211" s="1">
        <v>0</v>
      </c>
      <c r="BX211" s="1">
        <v>0</v>
      </c>
      <c r="BY211" s="1">
        <v>0</v>
      </c>
      <c r="BZ211" s="41"/>
      <c r="CA211" s="1">
        <v>0</v>
      </c>
      <c r="CB211" s="15">
        <v>0</v>
      </c>
      <c r="CC211" s="1">
        <v>0</v>
      </c>
      <c r="CD211" s="15">
        <v>0</v>
      </c>
      <c r="CE211" s="41"/>
      <c r="CF211" s="1">
        <v>0</v>
      </c>
      <c r="CG211" s="42"/>
      <c r="CH211" s="1">
        <v>0</v>
      </c>
      <c r="CI211" s="41"/>
      <c r="CJ211" s="1">
        <v>0</v>
      </c>
      <c r="CK211" s="1">
        <v>0</v>
      </c>
      <c r="CL211" s="1">
        <v>0</v>
      </c>
      <c r="CM211" s="41"/>
      <c r="CN211" s="1">
        <v>0</v>
      </c>
      <c r="CO211" s="1">
        <v>0</v>
      </c>
      <c r="CP211" s="11"/>
      <c r="CQ211" s="1">
        <v>0</v>
      </c>
      <c r="CR211" s="1">
        <v>0</v>
      </c>
      <c r="CS211" s="41"/>
      <c r="CT211" s="1">
        <v>0</v>
      </c>
      <c r="CU211" s="1">
        <v>0</v>
      </c>
      <c r="CV211" s="11"/>
      <c r="CW211" s="1">
        <v>0</v>
      </c>
      <c r="CX211" s="1">
        <v>0</v>
      </c>
      <c r="CY211" s="1">
        <v>0</v>
      </c>
      <c r="CZ211" s="41"/>
      <c r="DA211" s="41"/>
      <c r="DB211" s="29">
        <v>0</v>
      </c>
      <c r="DC211" s="25">
        <v>0</v>
      </c>
      <c r="DD211" s="29">
        <v>0</v>
      </c>
      <c r="DE211" s="2">
        <v>0</v>
      </c>
      <c r="DF211" s="2">
        <v>0</v>
      </c>
      <c r="DG211" s="30">
        <v>0</v>
      </c>
      <c r="DH211" s="41"/>
      <c r="DI211" s="1">
        <v>0</v>
      </c>
      <c r="DJ211" s="1" t="s">
        <v>1082</v>
      </c>
      <c r="DK211" s="1">
        <v>0</v>
      </c>
      <c r="DL211" s="1">
        <v>0</v>
      </c>
      <c r="DM211" s="15">
        <v>0</v>
      </c>
      <c r="DN211" s="41"/>
      <c r="DO211" s="1">
        <v>0</v>
      </c>
      <c r="DP211" s="1">
        <v>0</v>
      </c>
      <c r="DQ211" s="1">
        <v>0</v>
      </c>
      <c r="DR211" s="15">
        <v>0</v>
      </c>
      <c r="DS211" s="41"/>
      <c r="DT211" s="1">
        <v>0</v>
      </c>
      <c r="DU211" s="1">
        <v>0</v>
      </c>
      <c r="DV211" s="1">
        <v>0</v>
      </c>
      <c r="DW211" s="1">
        <v>0</v>
      </c>
      <c r="DX211" s="41"/>
      <c r="DY211" s="1">
        <v>0</v>
      </c>
      <c r="DZ211" s="1">
        <v>0</v>
      </c>
      <c r="EA211" s="41"/>
      <c r="EB211" s="15">
        <v>0</v>
      </c>
      <c r="EC211" s="41"/>
      <c r="ED211" s="15">
        <v>0</v>
      </c>
      <c r="EE211" s="15">
        <v>0</v>
      </c>
      <c r="EF211" s="15">
        <v>0</v>
      </c>
      <c r="EG211" s="15">
        <v>0</v>
      </c>
      <c r="EH211" s="15">
        <v>0</v>
      </c>
      <c r="EI211" s="1">
        <v>0</v>
      </c>
      <c r="EJ211" s="1">
        <v>0</v>
      </c>
      <c r="EK211" s="1">
        <v>0</v>
      </c>
      <c r="EL211" s="41"/>
      <c r="EM211" s="30">
        <v>0</v>
      </c>
      <c r="EN211" s="15">
        <v>0</v>
      </c>
      <c r="EO211" s="30">
        <v>0</v>
      </c>
      <c r="EP211" s="30">
        <v>0</v>
      </c>
      <c r="EQ211" s="1">
        <v>0</v>
      </c>
      <c r="ER211" s="1">
        <v>0</v>
      </c>
      <c r="ES211" s="30" t="s">
        <v>1082</v>
      </c>
      <c r="ET211" s="30">
        <v>0</v>
      </c>
      <c r="EU211" s="1" t="s">
        <v>1082</v>
      </c>
      <c r="EV211" s="1" t="s">
        <v>1082</v>
      </c>
      <c r="EW211" s="1" t="s">
        <v>1082</v>
      </c>
      <c r="EX211" s="1">
        <v>0</v>
      </c>
      <c r="EY211" s="1">
        <v>0</v>
      </c>
      <c r="EZ211" s="11"/>
      <c r="FA211" s="1">
        <v>0</v>
      </c>
      <c r="FB211" s="1">
        <v>0</v>
      </c>
      <c r="FC211" s="1">
        <v>0</v>
      </c>
      <c r="FD211" s="1" t="s">
        <v>1082</v>
      </c>
      <c r="FE211" s="1" t="s">
        <v>1082</v>
      </c>
      <c r="FF211" s="1" t="s">
        <v>1082</v>
      </c>
      <c r="FG211" s="1" t="s">
        <v>1082</v>
      </c>
      <c r="FH211" s="1" t="s">
        <v>1082</v>
      </c>
      <c r="FI211" s="1" t="s">
        <v>1082</v>
      </c>
      <c r="FJ211" s="1" t="s">
        <v>1082</v>
      </c>
      <c r="FK211" s="1" t="s">
        <v>1082</v>
      </c>
      <c r="FL211" s="1" t="s">
        <v>1082</v>
      </c>
      <c r="FM211" s="1" t="s">
        <v>1082</v>
      </c>
      <c r="FN211" s="1" t="s">
        <v>1082</v>
      </c>
      <c r="FO211" s="1" t="s">
        <v>1082</v>
      </c>
      <c r="FP211" s="1" t="s">
        <v>1082</v>
      </c>
      <c r="FQ211" s="1" t="s">
        <v>1082</v>
      </c>
      <c r="FR211" s="1" t="s">
        <v>1082</v>
      </c>
      <c r="FS211" s="1" t="s">
        <v>1082</v>
      </c>
      <c r="FT211" s="1" t="s">
        <v>1082</v>
      </c>
      <c r="FU211" s="1" t="s">
        <v>1082</v>
      </c>
      <c r="FV211" s="1" t="s">
        <v>1082</v>
      </c>
      <c r="FW211" s="1" t="s">
        <v>1082</v>
      </c>
    </row>
    <row r="212" spans="1:179" ht="120" customHeight="1" x14ac:dyDescent="0.25">
      <c r="A212" s="35" t="s">
        <v>2445</v>
      </c>
      <c r="B212" s="75" t="s">
        <v>545</v>
      </c>
      <c r="C212" s="75" t="s">
        <v>546</v>
      </c>
      <c r="D212" s="83" t="s">
        <v>25</v>
      </c>
      <c r="E212" s="83">
        <v>2</v>
      </c>
      <c r="F212" s="83" t="s">
        <v>547</v>
      </c>
      <c r="G212" s="75">
        <v>2</v>
      </c>
      <c r="H212" s="76" t="s">
        <v>548</v>
      </c>
      <c r="I212" s="77">
        <v>2008</v>
      </c>
      <c r="J212" s="76" t="s">
        <v>502</v>
      </c>
      <c r="K212" s="77">
        <v>2013</v>
      </c>
      <c r="L212" s="83" t="s">
        <v>29</v>
      </c>
      <c r="M212" s="83">
        <v>1</v>
      </c>
      <c r="N212" s="83" t="s">
        <v>29</v>
      </c>
      <c r="O212" s="83" t="s">
        <v>29</v>
      </c>
      <c r="P212" s="83" t="s">
        <v>29</v>
      </c>
      <c r="Q212" s="2" t="s">
        <v>29</v>
      </c>
      <c r="R212" s="83" t="s">
        <v>29</v>
      </c>
      <c r="S212" s="83" t="s">
        <v>29</v>
      </c>
      <c r="T212" s="83" t="s">
        <v>29</v>
      </c>
      <c r="U212" s="83" t="s">
        <v>29</v>
      </c>
      <c r="V212" s="35" t="s">
        <v>29</v>
      </c>
      <c r="W212" s="83" t="s">
        <v>51</v>
      </c>
      <c r="X212" s="83" t="s">
        <v>549</v>
      </c>
      <c r="Y212" s="93">
        <v>1</v>
      </c>
      <c r="Z212" s="91"/>
      <c r="AA212" s="91"/>
      <c r="AB212" s="83">
        <v>1</v>
      </c>
      <c r="AC212" s="83">
        <v>1</v>
      </c>
      <c r="AD212" s="83">
        <v>0</v>
      </c>
      <c r="AE212" s="75">
        <v>0</v>
      </c>
      <c r="AF212" s="75">
        <v>0</v>
      </c>
      <c r="AG212" s="75">
        <v>0</v>
      </c>
      <c r="AH212" s="75">
        <v>0</v>
      </c>
      <c r="AI212" s="87"/>
      <c r="AJ212" s="86">
        <v>2</v>
      </c>
      <c r="AK212" s="86">
        <v>2</v>
      </c>
      <c r="AL212" s="87"/>
      <c r="AM212" s="92">
        <v>2</v>
      </c>
      <c r="AN212" s="93">
        <v>0</v>
      </c>
      <c r="AO212" s="92">
        <v>2</v>
      </c>
      <c r="AP212" s="78"/>
      <c r="AQ212" s="83">
        <v>0</v>
      </c>
      <c r="AR212" s="86">
        <v>2</v>
      </c>
      <c r="AS212" s="95">
        <v>0</v>
      </c>
      <c r="AT212" s="83">
        <v>0</v>
      </c>
      <c r="AU212" s="83">
        <v>0</v>
      </c>
      <c r="AV212" s="78"/>
      <c r="AW212" s="95">
        <v>1</v>
      </c>
      <c r="AX212" s="75">
        <v>0</v>
      </c>
      <c r="AY212" s="75">
        <v>1</v>
      </c>
      <c r="AZ212" s="75">
        <v>0</v>
      </c>
      <c r="BA212" s="75">
        <v>0</v>
      </c>
      <c r="BB212" s="75">
        <v>0</v>
      </c>
      <c r="BC212" s="95">
        <v>1</v>
      </c>
      <c r="BD212" s="95">
        <v>1</v>
      </c>
      <c r="BE212" s="86">
        <v>2</v>
      </c>
      <c r="BF212" s="95">
        <v>1</v>
      </c>
      <c r="BG212" s="78"/>
      <c r="BH212" s="125">
        <v>1</v>
      </c>
      <c r="BI212" s="83">
        <v>0</v>
      </c>
      <c r="BJ212" s="83">
        <v>0</v>
      </c>
      <c r="BK212" s="15" t="s">
        <v>1082</v>
      </c>
      <c r="BL212" s="15" t="s">
        <v>1082</v>
      </c>
      <c r="BM212" s="75">
        <v>0</v>
      </c>
      <c r="BN212" s="78"/>
      <c r="BO212" s="3">
        <v>1</v>
      </c>
      <c r="BP212" s="15" t="s">
        <v>1082</v>
      </c>
      <c r="BQ212" s="83">
        <v>0</v>
      </c>
      <c r="BR212" s="78"/>
      <c r="BS212" s="83">
        <v>0</v>
      </c>
      <c r="BT212" s="83">
        <v>0</v>
      </c>
      <c r="BU212" s="78"/>
      <c r="BV212" s="83">
        <v>0</v>
      </c>
      <c r="BW212" s="75">
        <v>0</v>
      </c>
      <c r="BX212" s="83">
        <v>0</v>
      </c>
      <c r="BY212" s="1">
        <v>0</v>
      </c>
      <c r="BZ212" s="78"/>
      <c r="CA212" s="83">
        <v>0</v>
      </c>
      <c r="CB212" s="15" t="s">
        <v>1082</v>
      </c>
      <c r="CC212" s="1">
        <v>0</v>
      </c>
      <c r="CD212" s="15" t="s">
        <v>1082</v>
      </c>
      <c r="CE212" s="78"/>
      <c r="CF212" s="83">
        <v>0</v>
      </c>
      <c r="CG212" s="79"/>
      <c r="CH212" s="94">
        <v>1</v>
      </c>
      <c r="CI212" s="78"/>
      <c r="CJ212" s="94">
        <v>1</v>
      </c>
      <c r="CK212" s="83">
        <v>0</v>
      </c>
      <c r="CL212" s="83">
        <v>0</v>
      </c>
      <c r="CM212" s="78"/>
      <c r="CN212" s="75">
        <v>0</v>
      </c>
      <c r="CO212" s="75">
        <v>0</v>
      </c>
      <c r="CP212" s="87"/>
      <c r="CQ212" s="75">
        <v>2</v>
      </c>
      <c r="CR212" s="75">
        <v>0</v>
      </c>
      <c r="CS212" s="78"/>
      <c r="CT212" s="83">
        <v>4</v>
      </c>
      <c r="CU212" s="83">
        <v>586</v>
      </c>
      <c r="CV212" s="91"/>
      <c r="CW212" s="83">
        <v>0</v>
      </c>
      <c r="CX212" s="83">
        <v>0</v>
      </c>
      <c r="CY212" s="83">
        <v>1</v>
      </c>
      <c r="CZ212" s="78"/>
      <c r="DA212" s="78"/>
      <c r="DB212" s="83">
        <v>0</v>
      </c>
      <c r="DC212" s="83">
        <v>0</v>
      </c>
      <c r="DD212" s="83">
        <v>0</v>
      </c>
      <c r="DE212" s="83">
        <v>0</v>
      </c>
      <c r="DF212" s="83">
        <v>0</v>
      </c>
      <c r="DG212" s="83">
        <v>0</v>
      </c>
      <c r="DH212" s="78"/>
      <c r="DI212" s="83">
        <v>0</v>
      </c>
      <c r="DJ212" s="1" t="s">
        <v>1082</v>
      </c>
      <c r="DK212" s="83">
        <v>0</v>
      </c>
      <c r="DL212" s="83">
        <v>0</v>
      </c>
      <c r="DM212" s="15" t="s">
        <v>1082</v>
      </c>
      <c r="DN212" s="78"/>
      <c r="DO212" s="83">
        <v>0</v>
      </c>
      <c r="DP212" s="83">
        <v>0</v>
      </c>
      <c r="DQ212" s="83">
        <v>0</v>
      </c>
      <c r="DR212" s="15" t="s">
        <v>1082</v>
      </c>
      <c r="DS212" s="78"/>
      <c r="DT212" s="83">
        <v>0</v>
      </c>
      <c r="DU212" s="83">
        <v>0</v>
      </c>
      <c r="DV212" s="92">
        <v>2</v>
      </c>
      <c r="DW212" s="83">
        <v>0</v>
      </c>
      <c r="DX212" s="78"/>
      <c r="DY212" s="83">
        <v>0</v>
      </c>
      <c r="DZ212" s="1">
        <v>0</v>
      </c>
      <c r="EA212" s="78"/>
      <c r="EB212" s="15" t="s">
        <v>1082</v>
      </c>
      <c r="EC212" s="78"/>
      <c r="ED212" s="15" t="s">
        <v>1082</v>
      </c>
      <c r="EE212" s="15" t="s">
        <v>1082</v>
      </c>
      <c r="EF212" s="15" t="s">
        <v>1082</v>
      </c>
      <c r="EG212" s="15" t="s">
        <v>1082</v>
      </c>
      <c r="EH212" s="15" t="s">
        <v>1082</v>
      </c>
      <c r="EI212" s="94">
        <v>1</v>
      </c>
      <c r="EJ212" s="83">
        <v>0</v>
      </c>
      <c r="EK212" s="1">
        <v>0</v>
      </c>
      <c r="EL212" s="78"/>
      <c r="EM212" s="83">
        <v>0</v>
      </c>
      <c r="EN212" s="95">
        <v>1</v>
      </c>
      <c r="EO212" s="88">
        <v>0</v>
      </c>
      <c r="EP212" s="83">
        <v>0</v>
      </c>
      <c r="EQ212" s="95">
        <v>1</v>
      </c>
      <c r="ER212" s="95">
        <v>1</v>
      </c>
      <c r="ES212" s="83" t="s">
        <v>1082</v>
      </c>
      <c r="ET212" s="83">
        <v>0</v>
      </c>
      <c r="EU212" s="1" t="s">
        <v>1082</v>
      </c>
      <c r="EV212" s="1" t="s">
        <v>1082</v>
      </c>
      <c r="EW212" s="1" t="s">
        <v>1082</v>
      </c>
      <c r="EX212" s="83">
        <v>0</v>
      </c>
      <c r="EY212" s="95">
        <v>1</v>
      </c>
      <c r="EZ212" s="119"/>
      <c r="FA212" s="83">
        <v>0</v>
      </c>
      <c r="FB212" s="83">
        <v>0</v>
      </c>
      <c r="FC212" s="83">
        <v>0</v>
      </c>
      <c r="FD212" s="83">
        <v>0</v>
      </c>
      <c r="FE212" s="83">
        <v>0</v>
      </c>
      <c r="FF212" s="83">
        <v>0</v>
      </c>
      <c r="FG212" s="83">
        <v>0</v>
      </c>
      <c r="FH212" s="1" t="s">
        <v>1082</v>
      </c>
      <c r="FI212" s="83">
        <v>0</v>
      </c>
      <c r="FJ212" s="83">
        <v>0</v>
      </c>
      <c r="FK212" s="83">
        <v>0</v>
      </c>
      <c r="FL212" s="83">
        <v>0</v>
      </c>
      <c r="FM212" s="83">
        <v>0</v>
      </c>
      <c r="FN212" s="83">
        <v>0</v>
      </c>
      <c r="FO212" s="83">
        <v>0</v>
      </c>
      <c r="FP212" s="83">
        <v>0</v>
      </c>
      <c r="FQ212" s="83">
        <v>0</v>
      </c>
      <c r="FR212" s="83">
        <v>0</v>
      </c>
      <c r="FS212" s="83">
        <v>0</v>
      </c>
      <c r="FT212" s="83">
        <v>0</v>
      </c>
      <c r="FU212" s="83">
        <v>0</v>
      </c>
      <c r="FV212" s="83">
        <v>0</v>
      </c>
      <c r="FW212" s="83">
        <v>0</v>
      </c>
    </row>
    <row r="213" spans="1:179" s="31" customFormat="1" ht="120" customHeight="1" x14ac:dyDescent="0.25">
      <c r="A213" s="35" t="s">
        <v>2446</v>
      </c>
      <c r="B213" s="1" t="s">
        <v>1435</v>
      </c>
      <c r="C213" s="1" t="s">
        <v>1659</v>
      </c>
      <c r="D213" s="1" t="s">
        <v>1030</v>
      </c>
      <c r="E213" s="2">
        <v>5</v>
      </c>
      <c r="F213" s="1" t="s">
        <v>1437</v>
      </c>
      <c r="G213" s="1">
        <v>2</v>
      </c>
      <c r="H213" s="7" t="s">
        <v>548</v>
      </c>
      <c r="I213" s="17">
        <v>2008</v>
      </c>
      <c r="J213" s="7" t="s">
        <v>1660</v>
      </c>
      <c r="K213" s="17">
        <v>2016</v>
      </c>
      <c r="L213" s="2" t="s">
        <v>29</v>
      </c>
      <c r="M213" s="2">
        <v>1</v>
      </c>
      <c r="N213" s="2" t="s">
        <v>29</v>
      </c>
      <c r="O213" s="2" t="s">
        <v>29</v>
      </c>
      <c r="P213" s="2" t="s">
        <v>29</v>
      </c>
      <c r="Q213" s="2" t="s">
        <v>29</v>
      </c>
      <c r="R213" s="2" t="s">
        <v>29</v>
      </c>
      <c r="S213" s="2" t="s">
        <v>29</v>
      </c>
      <c r="T213" s="1" t="s">
        <v>29</v>
      </c>
      <c r="U213" s="1" t="s">
        <v>29</v>
      </c>
      <c r="V213" s="35" t="s">
        <v>29</v>
      </c>
      <c r="W213" s="1" t="s">
        <v>30</v>
      </c>
      <c r="X213" s="1" t="s">
        <v>1438</v>
      </c>
      <c r="Y213" s="16">
        <v>1</v>
      </c>
      <c r="Z213" s="10"/>
      <c r="AA213" s="10"/>
      <c r="AB213" s="2">
        <v>0</v>
      </c>
      <c r="AC213" s="2">
        <v>0</v>
      </c>
      <c r="AD213" s="2">
        <v>0</v>
      </c>
      <c r="AE213" s="1">
        <v>0</v>
      </c>
      <c r="AF213" s="1">
        <v>0</v>
      </c>
      <c r="AG213" s="1">
        <v>0</v>
      </c>
      <c r="AH213" s="1">
        <v>0</v>
      </c>
      <c r="AI213" s="11"/>
      <c r="AJ213" s="30">
        <v>0</v>
      </c>
      <c r="AK213" s="30">
        <v>0</v>
      </c>
      <c r="AL213" s="11"/>
      <c r="AM213" s="40">
        <v>0</v>
      </c>
      <c r="AN213" s="25">
        <v>0</v>
      </c>
      <c r="AO213" s="40">
        <v>0</v>
      </c>
      <c r="AP213" s="41"/>
      <c r="AQ213" s="2">
        <v>0</v>
      </c>
      <c r="AR213" s="30">
        <v>0</v>
      </c>
      <c r="AS213" s="30">
        <v>0</v>
      </c>
      <c r="AT213" s="2">
        <v>0</v>
      </c>
      <c r="AU213" s="2">
        <v>0</v>
      </c>
      <c r="AV213" s="41"/>
      <c r="AW213" s="30">
        <v>0</v>
      </c>
      <c r="AX213" s="30">
        <v>0</v>
      </c>
      <c r="AY213" s="30">
        <v>0</v>
      </c>
      <c r="AZ213" s="30">
        <v>0</v>
      </c>
      <c r="BA213" s="30">
        <v>0</v>
      </c>
      <c r="BB213" s="30">
        <v>0</v>
      </c>
      <c r="BC213" s="30">
        <v>0</v>
      </c>
      <c r="BD213" s="30">
        <v>0</v>
      </c>
      <c r="BE213" s="30">
        <v>0</v>
      </c>
      <c r="BF213" s="30">
        <v>0</v>
      </c>
      <c r="BG213" s="41"/>
      <c r="BH213" s="22">
        <v>0</v>
      </c>
      <c r="BI213" s="2">
        <v>0</v>
      </c>
      <c r="BJ213" s="2">
        <v>0</v>
      </c>
      <c r="BK213" s="15">
        <v>0</v>
      </c>
      <c r="BL213" s="15">
        <v>0</v>
      </c>
      <c r="BM213" s="1">
        <v>0</v>
      </c>
      <c r="BN213" s="41"/>
      <c r="BO213" s="22">
        <v>0</v>
      </c>
      <c r="BP213" s="15">
        <v>0</v>
      </c>
      <c r="BQ213" s="2">
        <v>0</v>
      </c>
      <c r="BR213" s="41"/>
      <c r="BS213" s="2">
        <v>0</v>
      </c>
      <c r="BT213" s="2">
        <v>0</v>
      </c>
      <c r="BU213" s="41"/>
      <c r="BV213" s="2">
        <v>0</v>
      </c>
      <c r="BW213" s="1">
        <v>0</v>
      </c>
      <c r="BX213" s="2">
        <v>0</v>
      </c>
      <c r="BY213" s="1">
        <v>0</v>
      </c>
      <c r="BZ213" s="41"/>
      <c r="CA213" s="2">
        <v>0</v>
      </c>
      <c r="CB213" s="15">
        <v>0</v>
      </c>
      <c r="CC213" s="1">
        <v>0</v>
      </c>
      <c r="CD213" s="15">
        <v>0</v>
      </c>
      <c r="CE213" s="41"/>
      <c r="CF213" s="2">
        <v>0</v>
      </c>
      <c r="CG213" s="42"/>
      <c r="CH213" s="22">
        <v>0</v>
      </c>
      <c r="CI213" s="41"/>
      <c r="CJ213" s="22">
        <v>0</v>
      </c>
      <c r="CK213" s="2">
        <v>0</v>
      </c>
      <c r="CL213" s="2">
        <v>0</v>
      </c>
      <c r="CM213" s="41"/>
      <c r="CN213" s="1">
        <v>0</v>
      </c>
      <c r="CO213" s="1">
        <v>0</v>
      </c>
      <c r="CP213" s="11"/>
      <c r="CQ213" s="30">
        <v>0</v>
      </c>
      <c r="CR213" s="1">
        <v>0</v>
      </c>
      <c r="CS213" s="41"/>
      <c r="CT213" s="2">
        <v>0</v>
      </c>
      <c r="CU213" s="2">
        <v>0</v>
      </c>
      <c r="CV213" s="10"/>
      <c r="CW213" s="2">
        <v>0</v>
      </c>
      <c r="CX213" s="2">
        <v>0</v>
      </c>
      <c r="CY213" s="2">
        <v>0</v>
      </c>
      <c r="CZ213" s="41"/>
      <c r="DA213" s="41"/>
      <c r="DB213" s="2">
        <v>0</v>
      </c>
      <c r="DC213" s="2">
        <v>0</v>
      </c>
      <c r="DD213" s="2">
        <v>0</v>
      </c>
      <c r="DE213" s="2">
        <v>0</v>
      </c>
      <c r="DF213" s="2">
        <v>0</v>
      </c>
      <c r="DG213" s="2">
        <v>0</v>
      </c>
      <c r="DH213" s="41"/>
      <c r="DI213" s="2">
        <v>0</v>
      </c>
      <c r="DJ213" s="1" t="s">
        <v>1082</v>
      </c>
      <c r="DK213" s="2">
        <v>0</v>
      </c>
      <c r="DL213" s="2">
        <v>0</v>
      </c>
      <c r="DM213" s="15">
        <v>0</v>
      </c>
      <c r="DN213" s="41"/>
      <c r="DO213" s="2">
        <v>0</v>
      </c>
      <c r="DP213" s="2">
        <v>0</v>
      </c>
      <c r="DQ213" s="2">
        <v>0</v>
      </c>
      <c r="DR213" s="15">
        <v>0</v>
      </c>
      <c r="DS213" s="41"/>
      <c r="DT213" s="2">
        <v>0</v>
      </c>
      <c r="DU213" s="2">
        <v>0</v>
      </c>
      <c r="DV213" s="40">
        <v>0</v>
      </c>
      <c r="DW213" s="2">
        <v>0</v>
      </c>
      <c r="DX213" s="41"/>
      <c r="DY213" s="2">
        <v>0</v>
      </c>
      <c r="DZ213" s="1">
        <v>0</v>
      </c>
      <c r="EA213" s="41"/>
      <c r="EB213" s="15">
        <v>0</v>
      </c>
      <c r="EC213" s="41"/>
      <c r="ED213" s="15">
        <v>0</v>
      </c>
      <c r="EE213" s="15">
        <v>0</v>
      </c>
      <c r="EF213" s="15">
        <v>0</v>
      </c>
      <c r="EG213" s="15">
        <v>0</v>
      </c>
      <c r="EH213" s="15">
        <v>0</v>
      </c>
      <c r="EI213" s="22">
        <v>0</v>
      </c>
      <c r="EJ213" s="2">
        <v>0</v>
      </c>
      <c r="EK213" s="1">
        <v>0</v>
      </c>
      <c r="EL213" s="41"/>
      <c r="EM213" s="2">
        <v>0</v>
      </c>
      <c r="EN213" s="30">
        <v>0</v>
      </c>
      <c r="EO213" s="15">
        <v>0</v>
      </c>
      <c r="EP213" s="2">
        <v>0</v>
      </c>
      <c r="EQ213" s="30">
        <v>0</v>
      </c>
      <c r="ER213" s="30">
        <v>0</v>
      </c>
      <c r="ES213" s="2">
        <v>0</v>
      </c>
      <c r="ET213" s="2">
        <v>0</v>
      </c>
      <c r="EU213" s="1">
        <v>0</v>
      </c>
      <c r="EV213" s="1">
        <v>0</v>
      </c>
      <c r="EW213" s="1">
        <v>0</v>
      </c>
      <c r="EX213" s="2">
        <v>0</v>
      </c>
      <c r="EY213" s="30">
        <v>0</v>
      </c>
      <c r="EZ213" s="12"/>
      <c r="FA213" s="2">
        <v>0</v>
      </c>
      <c r="FB213" s="2">
        <v>0</v>
      </c>
      <c r="FC213" s="2">
        <v>0</v>
      </c>
      <c r="FD213" s="1">
        <v>0</v>
      </c>
      <c r="FE213" s="1">
        <v>0</v>
      </c>
      <c r="FF213" s="1">
        <v>0</v>
      </c>
      <c r="FG213" s="1">
        <v>0</v>
      </c>
      <c r="FH213" s="1">
        <v>0</v>
      </c>
      <c r="FI213" s="1">
        <v>0</v>
      </c>
      <c r="FJ213" s="1">
        <v>0</v>
      </c>
      <c r="FK213" s="1">
        <v>0</v>
      </c>
      <c r="FL213" s="1">
        <v>0</v>
      </c>
      <c r="FM213" s="1">
        <v>0</v>
      </c>
      <c r="FN213" s="1">
        <v>0</v>
      </c>
      <c r="FO213" s="1">
        <v>0</v>
      </c>
      <c r="FP213" s="1">
        <v>0</v>
      </c>
      <c r="FQ213" s="1">
        <v>0</v>
      </c>
      <c r="FR213" s="1">
        <v>0</v>
      </c>
      <c r="FS213" s="1">
        <v>0</v>
      </c>
      <c r="FT213" s="1">
        <v>0</v>
      </c>
      <c r="FU213" s="1">
        <v>0</v>
      </c>
      <c r="FV213" s="1">
        <v>0</v>
      </c>
      <c r="FW213" s="1">
        <v>0</v>
      </c>
    </row>
    <row r="214" spans="1:179" ht="120" customHeight="1" x14ac:dyDescent="0.25">
      <c r="A214" s="35" t="s">
        <v>2447</v>
      </c>
      <c r="B214" s="75" t="s">
        <v>550</v>
      </c>
      <c r="C214" s="75" t="s">
        <v>551</v>
      </c>
      <c r="D214" s="75" t="s">
        <v>25</v>
      </c>
      <c r="E214" s="75">
        <v>1</v>
      </c>
      <c r="F214" s="75" t="s">
        <v>552</v>
      </c>
      <c r="G214" s="75">
        <v>2</v>
      </c>
      <c r="H214" s="76" t="s">
        <v>553</v>
      </c>
      <c r="I214" s="77">
        <v>2008</v>
      </c>
      <c r="J214" s="75" t="s">
        <v>507</v>
      </c>
      <c r="K214" s="77">
        <v>2009</v>
      </c>
      <c r="L214" s="75" t="s">
        <v>29</v>
      </c>
      <c r="M214" s="75">
        <v>1</v>
      </c>
      <c r="N214" s="75" t="s">
        <v>29</v>
      </c>
      <c r="O214" s="75" t="s">
        <v>29</v>
      </c>
      <c r="P214" s="75" t="s">
        <v>29</v>
      </c>
      <c r="Q214" s="2" t="s">
        <v>29</v>
      </c>
      <c r="R214" s="75" t="s">
        <v>29</v>
      </c>
      <c r="S214" s="75" t="s">
        <v>29</v>
      </c>
      <c r="T214" s="75" t="s">
        <v>29</v>
      </c>
      <c r="U214" s="75" t="s">
        <v>29</v>
      </c>
      <c r="V214" s="35" t="s">
        <v>29</v>
      </c>
      <c r="W214" s="75" t="s">
        <v>51</v>
      </c>
      <c r="X214" s="75" t="s">
        <v>31</v>
      </c>
      <c r="Y214" s="83">
        <v>1</v>
      </c>
      <c r="Z214" s="79"/>
      <c r="AA214" s="79"/>
      <c r="AB214" s="96">
        <v>0</v>
      </c>
      <c r="AC214" s="96">
        <v>0</v>
      </c>
      <c r="AD214" s="93">
        <v>0</v>
      </c>
      <c r="AE214" s="93">
        <v>0</v>
      </c>
      <c r="AF214" s="93">
        <v>0</v>
      </c>
      <c r="AG214" s="93">
        <v>0</v>
      </c>
      <c r="AH214" s="93">
        <v>0</v>
      </c>
      <c r="AI214" s="79"/>
      <c r="AJ214" s="93">
        <v>0</v>
      </c>
      <c r="AK214" s="93">
        <v>0</v>
      </c>
      <c r="AL214" s="79"/>
      <c r="AM214" s="93">
        <v>0</v>
      </c>
      <c r="AN214" s="93">
        <v>0</v>
      </c>
      <c r="AO214" s="93">
        <v>0</v>
      </c>
      <c r="AP214" s="78"/>
      <c r="AQ214" s="93">
        <v>0</v>
      </c>
      <c r="AR214" s="93">
        <v>0</v>
      </c>
      <c r="AS214" s="93">
        <v>0</v>
      </c>
      <c r="AT214" s="93">
        <v>0</v>
      </c>
      <c r="AU214" s="93">
        <v>0</v>
      </c>
      <c r="AV214" s="78"/>
      <c r="AW214" s="93">
        <v>0</v>
      </c>
      <c r="AX214" s="93">
        <v>0</v>
      </c>
      <c r="AY214" s="93">
        <v>0</v>
      </c>
      <c r="AZ214" s="93">
        <v>0</v>
      </c>
      <c r="BA214" s="93">
        <v>0</v>
      </c>
      <c r="BB214" s="93">
        <v>0</v>
      </c>
      <c r="BC214" s="96">
        <v>0</v>
      </c>
      <c r="BD214" s="96">
        <v>0</v>
      </c>
      <c r="BE214" s="93">
        <v>0</v>
      </c>
      <c r="BF214" s="96">
        <v>0</v>
      </c>
      <c r="BG214" s="78"/>
      <c r="BH214" s="96">
        <v>0</v>
      </c>
      <c r="BI214" s="93">
        <v>0</v>
      </c>
      <c r="BJ214" s="93">
        <v>0</v>
      </c>
      <c r="BK214" s="15" t="s">
        <v>1082</v>
      </c>
      <c r="BL214" s="15" t="s">
        <v>1082</v>
      </c>
      <c r="BM214" s="93">
        <v>0</v>
      </c>
      <c r="BN214" s="78"/>
      <c r="BO214" s="93">
        <v>0</v>
      </c>
      <c r="BP214" s="15" t="s">
        <v>1082</v>
      </c>
      <c r="BQ214" s="93">
        <v>0</v>
      </c>
      <c r="BR214" s="78"/>
      <c r="BS214" s="93">
        <v>0</v>
      </c>
      <c r="BT214" s="93">
        <v>0</v>
      </c>
      <c r="BU214" s="78"/>
      <c r="BV214" s="93">
        <v>0</v>
      </c>
      <c r="BW214" s="93">
        <v>0</v>
      </c>
      <c r="BX214" s="93">
        <v>0</v>
      </c>
      <c r="BY214" s="1">
        <v>0</v>
      </c>
      <c r="BZ214" s="78"/>
      <c r="CA214" s="93">
        <v>0</v>
      </c>
      <c r="CB214" s="15" t="s">
        <v>1082</v>
      </c>
      <c r="CC214" s="1">
        <v>0</v>
      </c>
      <c r="CD214" s="15" t="s">
        <v>1082</v>
      </c>
      <c r="CE214" s="78"/>
      <c r="CF214" s="93">
        <v>0</v>
      </c>
      <c r="CG214" s="79"/>
      <c r="CH214" s="93">
        <v>0</v>
      </c>
      <c r="CI214" s="78"/>
      <c r="CJ214" s="93">
        <v>0</v>
      </c>
      <c r="CK214" s="93">
        <v>0</v>
      </c>
      <c r="CL214" s="93">
        <v>0</v>
      </c>
      <c r="CM214" s="78"/>
      <c r="CN214" s="93">
        <v>0</v>
      </c>
      <c r="CO214" s="93">
        <v>0</v>
      </c>
      <c r="CP214" s="79"/>
      <c r="CQ214" s="93">
        <v>0</v>
      </c>
      <c r="CR214" s="93">
        <v>0</v>
      </c>
      <c r="CS214" s="78"/>
      <c r="CT214" s="93">
        <v>0</v>
      </c>
      <c r="CU214" s="93">
        <v>0</v>
      </c>
      <c r="CV214" s="79"/>
      <c r="CW214" s="93">
        <v>0</v>
      </c>
      <c r="CX214" s="93">
        <v>0</v>
      </c>
      <c r="CY214" s="93">
        <v>0</v>
      </c>
      <c r="CZ214" s="78"/>
      <c r="DA214" s="78"/>
      <c r="DB214" s="93">
        <v>0</v>
      </c>
      <c r="DC214" s="93">
        <v>0</v>
      </c>
      <c r="DD214" s="97">
        <v>0</v>
      </c>
      <c r="DE214" s="97">
        <v>0</v>
      </c>
      <c r="DF214" s="97">
        <v>0</v>
      </c>
      <c r="DG214" s="97">
        <v>0</v>
      </c>
      <c r="DH214" s="78"/>
      <c r="DI214" s="83">
        <v>0</v>
      </c>
      <c r="DJ214" s="1" t="s">
        <v>1082</v>
      </c>
      <c r="DK214" s="83">
        <v>0</v>
      </c>
      <c r="DL214" s="93">
        <v>0</v>
      </c>
      <c r="DM214" s="15" t="s">
        <v>1082</v>
      </c>
      <c r="DN214" s="78"/>
      <c r="DO214" s="93">
        <v>0</v>
      </c>
      <c r="DP214" s="93">
        <v>0</v>
      </c>
      <c r="DQ214" s="93">
        <v>0</v>
      </c>
      <c r="DR214" s="15" t="s">
        <v>1082</v>
      </c>
      <c r="DS214" s="78"/>
      <c r="DT214" s="93">
        <v>0</v>
      </c>
      <c r="DU214" s="93">
        <v>0</v>
      </c>
      <c r="DV214" s="93">
        <v>0</v>
      </c>
      <c r="DW214" s="93">
        <v>0</v>
      </c>
      <c r="DX214" s="78"/>
      <c r="DY214" s="93">
        <v>0</v>
      </c>
      <c r="DZ214" s="1">
        <v>0</v>
      </c>
      <c r="EA214" s="78"/>
      <c r="EB214" s="15" t="s">
        <v>1082</v>
      </c>
      <c r="EC214" s="78"/>
      <c r="ED214" s="15" t="s">
        <v>1082</v>
      </c>
      <c r="EE214" s="15" t="s">
        <v>1082</v>
      </c>
      <c r="EF214" s="15" t="s">
        <v>1082</v>
      </c>
      <c r="EG214" s="15" t="s">
        <v>1082</v>
      </c>
      <c r="EH214" s="15" t="s">
        <v>1082</v>
      </c>
      <c r="EI214" s="93">
        <v>0</v>
      </c>
      <c r="EJ214" s="93">
        <v>0</v>
      </c>
      <c r="EK214" s="1">
        <v>0</v>
      </c>
      <c r="EL214" s="78"/>
      <c r="EM214" s="93">
        <v>0</v>
      </c>
      <c r="EN214" s="93">
        <v>0</v>
      </c>
      <c r="EO214" s="93">
        <v>0</v>
      </c>
      <c r="EP214" s="93">
        <v>0</v>
      </c>
      <c r="EQ214" s="93">
        <v>0</v>
      </c>
      <c r="ER214" s="93">
        <v>0</v>
      </c>
      <c r="ES214" s="93" t="s">
        <v>1082</v>
      </c>
      <c r="ET214" s="93">
        <v>0</v>
      </c>
      <c r="EU214" s="1" t="s">
        <v>1082</v>
      </c>
      <c r="EV214" s="1" t="s">
        <v>1082</v>
      </c>
      <c r="EW214" s="1" t="s">
        <v>1082</v>
      </c>
      <c r="EX214" s="93">
        <v>0</v>
      </c>
      <c r="EY214" s="93">
        <v>0</v>
      </c>
      <c r="EZ214" s="79"/>
      <c r="FA214" s="93">
        <v>0</v>
      </c>
      <c r="FB214" s="93">
        <v>0</v>
      </c>
      <c r="FC214" s="109">
        <v>1</v>
      </c>
      <c r="FD214" s="116">
        <v>0</v>
      </c>
      <c r="FE214" s="93">
        <v>0</v>
      </c>
      <c r="FF214" s="93">
        <v>0</v>
      </c>
      <c r="FG214" s="93">
        <v>0</v>
      </c>
      <c r="FH214" s="1">
        <v>0</v>
      </c>
      <c r="FI214" s="93">
        <v>0</v>
      </c>
      <c r="FJ214" s="93">
        <v>0</v>
      </c>
      <c r="FK214" s="93">
        <v>0</v>
      </c>
      <c r="FL214" s="93">
        <v>0</v>
      </c>
      <c r="FM214" s="93">
        <v>0</v>
      </c>
      <c r="FN214" s="93">
        <v>0</v>
      </c>
      <c r="FO214" s="93">
        <v>0</v>
      </c>
      <c r="FP214" s="93">
        <v>0</v>
      </c>
      <c r="FQ214" s="93">
        <v>0</v>
      </c>
      <c r="FR214" s="93">
        <v>0</v>
      </c>
      <c r="FS214" s="93">
        <v>0</v>
      </c>
      <c r="FT214" s="93">
        <v>0</v>
      </c>
      <c r="FU214" s="93">
        <v>0</v>
      </c>
      <c r="FV214" s="93">
        <v>0</v>
      </c>
      <c r="FW214" s="93">
        <v>0</v>
      </c>
    </row>
    <row r="215" spans="1:179" ht="120" customHeight="1" x14ac:dyDescent="0.25">
      <c r="A215" s="35" t="s">
        <v>2448</v>
      </c>
      <c r="B215" s="75" t="s">
        <v>554</v>
      </c>
      <c r="C215" s="75" t="s">
        <v>555</v>
      </c>
      <c r="D215" s="83" t="s">
        <v>34</v>
      </c>
      <c r="E215" s="83">
        <v>1</v>
      </c>
      <c r="F215" s="83" t="s">
        <v>556</v>
      </c>
      <c r="G215" s="75">
        <v>1</v>
      </c>
      <c r="H215" s="76" t="s">
        <v>557</v>
      </c>
      <c r="I215" s="77">
        <v>2009</v>
      </c>
      <c r="J215" s="107" t="s">
        <v>558</v>
      </c>
      <c r="K215" s="77">
        <v>2014</v>
      </c>
      <c r="L215" s="90" t="s">
        <v>29</v>
      </c>
      <c r="M215" s="83">
        <v>1</v>
      </c>
      <c r="N215" s="90" t="s">
        <v>29</v>
      </c>
      <c r="O215" s="90" t="s">
        <v>29</v>
      </c>
      <c r="P215" s="90" t="s">
        <v>29</v>
      </c>
      <c r="Q215" s="2" t="s">
        <v>29</v>
      </c>
      <c r="R215" s="90" t="s">
        <v>29</v>
      </c>
      <c r="S215" s="90" t="s">
        <v>29</v>
      </c>
      <c r="T215" s="90" t="s">
        <v>29</v>
      </c>
      <c r="U215" s="90" t="s">
        <v>29</v>
      </c>
      <c r="V215" s="35" t="s">
        <v>29</v>
      </c>
      <c r="W215" s="90" t="s">
        <v>30</v>
      </c>
      <c r="X215" s="83" t="s">
        <v>559</v>
      </c>
      <c r="Y215" s="83">
        <v>1</v>
      </c>
      <c r="Z215" s="79"/>
      <c r="AA215" s="79"/>
      <c r="AB215" s="83">
        <v>1</v>
      </c>
      <c r="AC215" s="83">
        <v>0</v>
      </c>
      <c r="AD215" s="83">
        <v>0</v>
      </c>
      <c r="AE215" s="75">
        <v>0</v>
      </c>
      <c r="AF215" s="75">
        <v>0</v>
      </c>
      <c r="AG215" s="75">
        <v>0</v>
      </c>
      <c r="AH215" s="75">
        <v>0</v>
      </c>
      <c r="AI215" s="87"/>
      <c r="AJ215" s="83">
        <v>0</v>
      </c>
      <c r="AK215" s="83">
        <v>0</v>
      </c>
      <c r="AL215" s="87"/>
      <c r="AM215" s="93">
        <v>0</v>
      </c>
      <c r="AN215" s="93">
        <v>0</v>
      </c>
      <c r="AO215" s="93">
        <v>0</v>
      </c>
      <c r="AP215" s="78"/>
      <c r="AQ215" s="83">
        <v>0</v>
      </c>
      <c r="AR215" s="75">
        <v>0</v>
      </c>
      <c r="AS215" s="75">
        <v>0</v>
      </c>
      <c r="AT215" s="83">
        <v>0</v>
      </c>
      <c r="AU215" s="83">
        <v>0</v>
      </c>
      <c r="AV215" s="78"/>
      <c r="AW215" s="75">
        <v>0</v>
      </c>
      <c r="AX215" s="75">
        <v>0</v>
      </c>
      <c r="AY215" s="75">
        <v>0</v>
      </c>
      <c r="AZ215" s="75">
        <v>0</v>
      </c>
      <c r="BA215" s="75">
        <v>0</v>
      </c>
      <c r="BB215" s="75">
        <v>0</v>
      </c>
      <c r="BC215" s="88">
        <v>0</v>
      </c>
      <c r="BD215" s="83">
        <v>0</v>
      </c>
      <c r="BE215" s="83">
        <v>0</v>
      </c>
      <c r="BF215" s="83">
        <v>0</v>
      </c>
      <c r="BG215" s="78"/>
      <c r="BH215" s="83">
        <v>0</v>
      </c>
      <c r="BI215" s="83">
        <v>0</v>
      </c>
      <c r="BJ215" s="83">
        <v>0</v>
      </c>
      <c r="BK215" s="15" t="s">
        <v>1082</v>
      </c>
      <c r="BL215" s="15" t="s">
        <v>1082</v>
      </c>
      <c r="BM215" s="75">
        <v>0</v>
      </c>
      <c r="BN215" s="78"/>
      <c r="BO215" s="75">
        <v>0</v>
      </c>
      <c r="BP215" s="15" t="s">
        <v>1082</v>
      </c>
      <c r="BQ215" s="94">
        <v>1</v>
      </c>
      <c r="BR215" s="78"/>
      <c r="BS215" s="83">
        <v>0</v>
      </c>
      <c r="BT215" s="83">
        <v>0</v>
      </c>
      <c r="BU215" s="78"/>
      <c r="BV215" s="83">
        <v>0</v>
      </c>
      <c r="BW215" s="75">
        <v>0</v>
      </c>
      <c r="BX215" s="83">
        <v>0</v>
      </c>
      <c r="BY215" s="1">
        <v>0</v>
      </c>
      <c r="BZ215" s="78"/>
      <c r="CA215" s="83">
        <v>0</v>
      </c>
      <c r="CB215" s="15" t="s">
        <v>1082</v>
      </c>
      <c r="CC215" s="1">
        <v>0</v>
      </c>
      <c r="CD215" s="15" t="s">
        <v>1082</v>
      </c>
      <c r="CE215" s="78"/>
      <c r="CF215" s="83">
        <v>0</v>
      </c>
      <c r="CG215" s="79"/>
      <c r="CH215" s="83">
        <v>0</v>
      </c>
      <c r="CI215" s="78"/>
      <c r="CJ215" s="83">
        <v>0</v>
      </c>
      <c r="CK215" s="83">
        <v>0</v>
      </c>
      <c r="CL215" s="83">
        <v>0</v>
      </c>
      <c r="CM215" s="78"/>
      <c r="CN215" s="75">
        <v>0</v>
      </c>
      <c r="CO215" s="75">
        <v>0</v>
      </c>
      <c r="CP215" s="87"/>
      <c r="CQ215" s="83">
        <v>0</v>
      </c>
      <c r="CR215" s="75">
        <v>0</v>
      </c>
      <c r="CS215" s="78"/>
      <c r="CT215" s="83">
        <v>5</v>
      </c>
      <c r="CU215" s="83">
        <v>999</v>
      </c>
      <c r="CV215" s="91"/>
      <c r="CW215" s="83">
        <v>0</v>
      </c>
      <c r="CX215" s="83">
        <v>0</v>
      </c>
      <c r="CY215" s="83">
        <v>1</v>
      </c>
      <c r="CZ215" s="78"/>
      <c r="DA215" s="78"/>
      <c r="DB215" s="86">
        <v>2</v>
      </c>
      <c r="DC215" s="93">
        <v>0</v>
      </c>
      <c r="DD215" s="83">
        <v>0</v>
      </c>
      <c r="DE215" s="86">
        <v>2</v>
      </c>
      <c r="DF215" s="86">
        <v>2</v>
      </c>
      <c r="DG215" s="86">
        <v>2</v>
      </c>
      <c r="DH215" s="78"/>
      <c r="DI215" s="108">
        <v>0</v>
      </c>
      <c r="DJ215" s="1" t="s">
        <v>1082</v>
      </c>
      <c r="DK215" s="83">
        <v>0</v>
      </c>
      <c r="DL215" s="83">
        <v>0</v>
      </c>
      <c r="DM215" s="15" t="s">
        <v>1082</v>
      </c>
      <c r="DN215" s="78"/>
      <c r="DO215" s="94">
        <v>1</v>
      </c>
      <c r="DP215" s="83">
        <v>0</v>
      </c>
      <c r="DQ215" s="83">
        <v>0</v>
      </c>
      <c r="DR215" s="15" t="s">
        <v>1082</v>
      </c>
      <c r="DS215" s="78"/>
      <c r="DT215" s="83">
        <v>0</v>
      </c>
      <c r="DU215" s="83">
        <v>0</v>
      </c>
      <c r="DV215" s="83">
        <v>0</v>
      </c>
      <c r="DW215" s="83">
        <v>0</v>
      </c>
      <c r="DX215" s="78"/>
      <c r="DY215" s="83">
        <v>0</v>
      </c>
      <c r="DZ215" s="1">
        <v>0</v>
      </c>
      <c r="EA215" s="78"/>
      <c r="EB215" s="15" t="s">
        <v>1082</v>
      </c>
      <c r="EC215" s="78"/>
      <c r="ED215" s="15" t="s">
        <v>1082</v>
      </c>
      <c r="EE215" s="15" t="s">
        <v>1082</v>
      </c>
      <c r="EF215" s="15" t="s">
        <v>1082</v>
      </c>
      <c r="EG215" s="15" t="s">
        <v>1082</v>
      </c>
      <c r="EH215" s="15" t="s">
        <v>1082</v>
      </c>
      <c r="EI215" s="94">
        <v>1</v>
      </c>
      <c r="EJ215" s="83">
        <v>0</v>
      </c>
      <c r="EK215" s="1">
        <v>0</v>
      </c>
      <c r="EL215" s="78"/>
      <c r="EM215" s="83">
        <v>0</v>
      </c>
      <c r="EN215" s="83">
        <v>0</v>
      </c>
      <c r="EO215" s="95">
        <v>1</v>
      </c>
      <c r="EP215" s="95" t="s">
        <v>1082</v>
      </c>
      <c r="EQ215" s="83">
        <v>0</v>
      </c>
      <c r="ER215" s="83">
        <v>0</v>
      </c>
      <c r="ES215" s="95" t="s">
        <v>1082</v>
      </c>
      <c r="ET215" s="95">
        <v>0</v>
      </c>
      <c r="EU215" s="15" t="s">
        <v>1082</v>
      </c>
      <c r="EV215" s="1" t="s">
        <v>1082</v>
      </c>
      <c r="EW215" s="1" t="s">
        <v>1082</v>
      </c>
      <c r="EX215" s="83">
        <v>0</v>
      </c>
      <c r="EY215" s="83">
        <v>0</v>
      </c>
      <c r="EZ215" s="91"/>
      <c r="FA215" s="83">
        <v>0</v>
      </c>
      <c r="FB215" s="83">
        <v>0</v>
      </c>
      <c r="FC215" s="86">
        <v>2</v>
      </c>
      <c r="FD215" s="95">
        <v>0</v>
      </c>
      <c r="FE215" s="83">
        <v>0</v>
      </c>
      <c r="FF215" s="83">
        <v>0</v>
      </c>
      <c r="FG215" s="83">
        <v>0</v>
      </c>
      <c r="FH215" s="1">
        <v>0</v>
      </c>
      <c r="FI215" s="83">
        <v>0</v>
      </c>
      <c r="FJ215" s="83">
        <v>0</v>
      </c>
      <c r="FK215" s="83">
        <v>0</v>
      </c>
      <c r="FL215" s="83">
        <v>0</v>
      </c>
      <c r="FM215" s="83">
        <v>0</v>
      </c>
      <c r="FN215" s="83">
        <v>0</v>
      </c>
      <c r="FO215" s="83">
        <v>0</v>
      </c>
      <c r="FP215" s="83">
        <v>0</v>
      </c>
      <c r="FQ215" s="83">
        <v>0</v>
      </c>
      <c r="FR215" s="83">
        <v>0</v>
      </c>
      <c r="FS215" s="83">
        <v>0</v>
      </c>
      <c r="FT215" s="83">
        <v>0</v>
      </c>
      <c r="FU215" s="83">
        <v>0</v>
      </c>
      <c r="FV215" s="83">
        <v>0</v>
      </c>
      <c r="FW215" s="83">
        <v>0</v>
      </c>
    </row>
    <row r="216" spans="1:179" s="32" customFormat="1" ht="120" customHeight="1" x14ac:dyDescent="0.25">
      <c r="A216" s="35" t="s">
        <v>2449</v>
      </c>
      <c r="B216" s="1" t="s">
        <v>1661</v>
      </c>
      <c r="C216" s="1" t="s">
        <v>1662</v>
      </c>
      <c r="D216" s="1" t="s">
        <v>1030</v>
      </c>
      <c r="E216" s="2">
        <v>1</v>
      </c>
      <c r="F216" s="1" t="s">
        <v>1663</v>
      </c>
      <c r="G216" s="1">
        <v>2</v>
      </c>
      <c r="H216" s="7" t="s">
        <v>557</v>
      </c>
      <c r="I216" s="17">
        <v>2009</v>
      </c>
      <c r="J216" s="1" t="s">
        <v>1664</v>
      </c>
      <c r="K216" s="17">
        <v>2009</v>
      </c>
      <c r="L216" s="6" t="s">
        <v>29</v>
      </c>
      <c r="M216" s="2">
        <v>1</v>
      </c>
      <c r="N216" s="6" t="s">
        <v>29</v>
      </c>
      <c r="O216" s="6" t="s">
        <v>29</v>
      </c>
      <c r="P216" s="6" t="s">
        <v>29</v>
      </c>
      <c r="Q216" s="1">
        <v>1</v>
      </c>
      <c r="R216" s="7" t="s">
        <v>557</v>
      </c>
      <c r="S216" s="1" t="s">
        <v>1664</v>
      </c>
      <c r="T216" s="6" t="s">
        <v>29</v>
      </c>
      <c r="U216" s="6" t="s">
        <v>29</v>
      </c>
      <c r="V216" s="2" t="s">
        <v>2362</v>
      </c>
      <c r="W216" s="1" t="s">
        <v>43</v>
      </c>
      <c r="X216" s="1" t="s">
        <v>65</v>
      </c>
      <c r="Y216" s="2">
        <v>1</v>
      </c>
      <c r="Z216" s="42"/>
      <c r="AA216" s="42"/>
      <c r="AB216" s="2">
        <v>0</v>
      </c>
      <c r="AC216" s="2">
        <v>0</v>
      </c>
      <c r="AD216" s="2">
        <v>0</v>
      </c>
      <c r="AE216" s="1">
        <v>0</v>
      </c>
      <c r="AF216" s="1">
        <v>0</v>
      </c>
      <c r="AG216" s="1">
        <v>0</v>
      </c>
      <c r="AH216" s="1">
        <v>0</v>
      </c>
      <c r="AI216" s="11"/>
      <c r="AJ216" s="2">
        <v>0</v>
      </c>
      <c r="AK216" s="2">
        <v>0</v>
      </c>
      <c r="AL216" s="11"/>
      <c r="AM216" s="16">
        <v>0</v>
      </c>
      <c r="AN216" s="16">
        <v>0</v>
      </c>
      <c r="AO216" s="16">
        <v>0</v>
      </c>
      <c r="AP216" s="41"/>
      <c r="AQ216" s="2">
        <v>0</v>
      </c>
      <c r="AR216" s="1">
        <v>0</v>
      </c>
      <c r="AS216" s="1">
        <v>0</v>
      </c>
      <c r="AT216" s="2">
        <v>0</v>
      </c>
      <c r="AU216" s="2">
        <v>0</v>
      </c>
      <c r="AV216" s="41"/>
      <c r="AW216" s="1">
        <v>0</v>
      </c>
      <c r="AX216" s="1">
        <v>0</v>
      </c>
      <c r="AY216" s="1">
        <v>0</v>
      </c>
      <c r="AZ216" s="1">
        <v>0</v>
      </c>
      <c r="BA216" s="1">
        <v>0</v>
      </c>
      <c r="BB216" s="1">
        <v>0</v>
      </c>
      <c r="BC216" s="15">
        <v>0</v>
      </c>
      <c r="BD216" s="2">
        <v>0</v>
      </c>
      <c r="BE216" s="2">
        <v>0</v>
      </c>
      <c r="BF216" s="2">
        <v>0</v>
      </c>
      <c r="BG216" s="41"/>
      <c r="BH216" s="2">
        <v>0</v>
      </c>
      <c r="BI216" s="2">
        <v>0</v>
      </c>
      <c r="BJ216" s="2">
        <v>0</v>
      </c>
      <c r="BK216" s="15">
        <v>0</v>
      </c>
      <c r="BL216" s="15">
        <v>0</v>
      </c>
      <c r="BM216" s="1">
        <v>0</v>
      </c>
      <c r="BN216" s="41"/>
      <c r="BO216" s="1">
        <v>0</v>
      </c>
      <c r="BP216" s="15">
        <v>0</v>
      </c>
      <c r="BQ216" s="22">
        <v>0</v>
      </c>
      <c r="BR216" s="41"/>
      <c r="BS216" s="2">
        <v>0</v>
      </c>
      <c r="BT216" s="2">
        <v>0</v>
      </c>
      <c r="BU216" s="41"/>
      <c r="BV216" s="2">
        <v>0</v>
      </c>
      <c r="BW216" s="1">
        <v>0</v>
      </c>
      <c r="BX216" s="2">
        <v>0</v>
      </c>
      <c r="BY216" s="1">
        <v>0</v>
      </c>
      <c r="BZ216" s="41"/>
      <c r="CA216" s="2">
        <v>0</v>
      </c>
      <c r="CB216" s="15">
        <v>0</v>
      </c>
      <c r="CC216" s="1">
        <v>0</v>
      </c>
      <c r="CD216" s="15">
        <v>0</v>
      </c>
      <c r="CE216" s="41"/>
      <c r="CF216" s="2">
        <v>0</v>
      </c>
      <c r="CG216" s="42"/>
      <c r="CH216" s="2">
        <v>0</v>
      </c>
      <c r="CI216" s="41"/>
      <c r="CJ216" s="2">
        <v>0</v>
      </c>
      <c r="CK216" s="2">
        <v>0</v>
      </c>
      <c r="CL216" s="2">
        <v>0</v>
      </c>
      <c r="CM216" s="41"/>
      <c r="CN216" s="1">
        <v>0</v>
      </c>
      <c r="CO216" s="1">
        <v>0</v>
      </c>
      <c r="CP216" s="11"/>
      <c r="CQ216" s="2">
        <v>0</v>
      </c>
      <c r="CR216" s="1">
        <v>0</v>
      </c>
      <c r="CS216" s="41"/>
      <c r="CT216" s="2">
        <v>0</v>
      </c>
      <c r="CU216" s="2">
        <v>0</v>
      </c>
      <c r="CV216" s="10"/>
      <c r="CW216" s="2">
        <v>0</v>
      </c>
      <c r="CX216" s="2">
        <v>0</v>
      </c>
      <c r="CY216" s="2">
        <v>0</v>
      </c>
      <c r="CZ216" s="41"/>
      <c r="DA216" s="41"/>
      <c r="DB216" s="30">
        <v>0</v>
      </c>
      <c r="DC216" s="25">
        <v>0</v>
      </c>
      <c r="DD216" s="2">
        <v>0</v>
      </c>
      <c r="DE216" s="30">
        <v>0</v>
      </c>
      <c r="DF216" s="54">
        <v>0</v>
      </c>
      <c r="DG216" s="30">
        <v>0</v>
      </c>
      <c r="DH216" s="41"/>
      <c r="DI216" s="2">
        <v>0</v>
      </c>
      <c r="DJ216" s="2">
        <v>0</v>
      </c>
      <c r="DK216" s="2">
        <v>0</v>
      </c>
      <c r="DL216" s="2">
        <v>0</v>
      </c>
      <c r="DM216" s="2">
        <v>0</v>
      </c>
      <c r="DN216" s="41"/>
      <c r="DO216" s="2">
        <v>0</v>
      </c>
      <c r="DP216" s="2">
        <v>0</v>
      </c>
      <c r="DQ216" s="2">
        <v>0</v>
      </c>
      <c r="DR216" s="15">
        <v>0</v>
      </c>
      <c r="DS216" s="41"/>
      <c r="DT216" s="2">
        <v>0</v>
      </c>
      <c r="DU216" s="2">
        <v>0</v>
      </c>
      <c r="DV216" s="2">
        <v>0</v>
      </c>
      <c r="DW216" s="2">
        <v>0</v>
      </c>
      <c r="DX216" s="41"/>
      <c r="DY216" s="2">
        <v>0</v>
      </c>
      <c r="DZ216" s="1">
        <v>0</v>
      </c>
      <c r="EA216" s="41"/>
      <c r="EB216" s="15">
        <v>0</v>
      </c>
      <c r="EC216" s="41"/>
      <c r="ED216" s="15">
        <v>0</v>
      </c>
      <c r="EE216" s="15">
        <v>0</v>
      </c>
      <c r="EF216" s="15">
        <v>0</v>
      </c>
      <c r="EG216" s="15">
        <v>0</v>
      </c>
      <c r="EH216" s="15">
        <v>0</v>
      </c>
      <c r="EI216" s="22">
        <v>0</v>
      </c>
      <c r="EJ216" s="2">
        <v>0</v>
      </c>
      <c r="EK216" s="1">
        <v>0</v>
      </c>
      <c r="EL216" s="41"/>
      <c r="EM216" s="2">
        <v>0</v>
      </c>
      <c r="EN216" s="2">
        <v>0</v>
      </c>
      <c r="EO216" s="30">
        <v>0</v>
      </c>
      <c r="EP216" s="30">
        <v>0</v>
      </c>
      <c r="EQ216" s="2">
        <v>0</v>
      </c>
      <c r="ER216" s="16">
        <v>0</v>
      </c>
      <c r="ES216" s="16">
        <v>0</v>
      </c>
      <c r="ET216" s="16">
        <v>0</v>
      </c>
      <c r="EU216" s="16">
        <v>0</v>
      </c>
      <c r="EV216" s="16">
        <v>0</v>
      </c>
      <c r="EW216" s="16">
        <v>0</v>
      </c>
      <c r="EX216" s="16">
        <v>0</v>
      </c>
      <c r="EY216" s="16">
        <v>0</v>
      </c>
      <c r="EZ216" s="10"/>
      <c r="FA216" s="2">
        <v>0</v>
      </c>
      <c r="FB216" s="2">
        <v>0</v>
      </c>
      <c r="FC216" s="40">
        <v>0</v>
      </c>
      <c r="FD216" s="40">
        <v>0</v>
      </c>
      <c r="FE216" s="40">
        <v>0</v>
      </c>
      <c r="FF216" s="40">
        <v>0</v>
      </c>
      <c r="FG216" s="40">
        <v>0</v>
      </c>
      <c r="FH216" s="40">
        <v>0</v>
      </c>
      <c r="FI216" s="40">
        <v>0</v>
      </c>
      <c r="FJ216" s="40">
        <v>0</v>
      </c>
      <c r="FK216" s="40">
        <v>0</v>
      </c>
      <c r="FL216" s="40">
        <v>0</v>
      </c>
      <c r="FM216" s="40">
        <v>0</v>
      </c>
      <c r="FN216" s="40">
        <v>0</v>
      </c>
      <c r="FO216" s="40">
        <v>0</v>
      </c>
      <c r="FP216" s="40">
        <v>0</v>
      </c>
      <c r="FQ216" s="40">
        <v>0</v>
      </c>
      <c r="FR216" s="40">
        <v>0</v>
      </c>
      <c r="FS216" s="40">
        <v>0</v>
      </c>
      <c r="FT216" s="40">
        <v>0</v>
      </c>
      <c r="FU216" s="40">
        <v>0</v>
      </c>
      <c r="FV216" s="40">
        <v>0</v>
      </c>
      <c r="FW216" s="40">
        <v>0</v>
      </c>
    </row>
    <row r="217" spans="1:179" ht="120" customHeight="1" x14ac:dyDescent="0.25">
      <c r="A217" s="35" t="s">
        <v>2450</v>
      </c>
      <c r="B217" s="75" t="s">
        <v>560</v>
      </c>
      <c r="C217" s="75" t="s">
        <v>561</v>
      </c>
      <c r="D217" s="83" t="s">
        <v>25</v>
      </c>
      <c r="E217" s="83">
        <v>1</v>
      </c>
      <c r="F217" s="83" t="s">
        <v>562</v>
      </c>
      <c r="G217" s="75">
        <v>3</v>
      </c>
      <c r="H217" s="76" t="s">
        <v>563</v>
      </c>
      <c r="I217" s="77">
        <v>2009</v>
      </c>
      <c r="J217" s="76" t="s">
        <v>564</v>
      </c>
      <c r="K217" s="77">
        <v>2009</v>
      </c>
      <c r="L217" s="90" t="s">
        <v>29</v>
      </c>
      <c r="M217" s="83">
        <v>1</v>
      </c>
      <c r="N217" s="83" t="s">
        <v>29</v>
      </c>
      <c r="O217" s="83" t="s">
        <v>29</v>
      </c>
      <c r="P217" s="83" t="s">
        <v>29</v>
      </c>
      <c r="Q217" s="2" t="s">
        <v>29</v>
      </c>
      <c r="R217" s="83" t="s">
        <v>29</v>
      </c>
      <c r="S217" s="83" t="s">
        <v>29</v>
      </c>
      <c r="T217" s="83" t="s">
        <v>29</v>
      </c>
      <c r="U217" s="83" t="s">
        <v>29</v>
      </c>
      <c r="V217" s="35" t="s">
        <v>29</v>
      </c>
      <c r="W217" s="83" t="s">
        <v>30</v>
      </c>
      <c r="X217" s="83" t="s">
        <v>31</v>
      </c>
      <c r="Y217" s="83">
        <v>1</v>
      </c>
      <c r="Z217" s="91"/>
      <c r="AA217" s="91"/>
      <c r="AB217" s="83">
        <v>1</v>
      </c>
      <c r="AC217" s="83">
        <v>1</v>
      </c>
      <c r="AD217" s="86">
        <v>2</v>
      </c>
      <c r="AE217" s="75">
        <v>0</v>
      </c>
      <c r="AF217" s="86">
        <v>2</v>
      </c>
      <c r="AG217" s="94">
        <v>1</v>
      </c>
      <c r="AH217" s="75">
        <v>0</v>
      </c>
      <c r="AI217" s="87"/>
      <c r="AJ217" s="86">
        <v>2</v>
      </c>
      <c r="AK217" s="86">
        <v>2</v>
      </c>
      <c r="AL217" s="87"/>
      <c r="AM217" s="75">
        <v>0</v>
      </c>
      <c r="AN217" s="86">
        <v>2</v>
      </c>
      <c r="AO217" s="86">
        <v>2</v>
      </c>
      <c r="AP217" s="78"/>
      <c r="AQ217" s="86">
        <v>2</v>
      </c>
      <c r="AR217" s="86">
        <v>2</v>
      </c>
      <c r="AS217" s="95">
        <v>0</v>
      </c>
      <c r="AT217" s="83">
        <v>0</v>
      </c>
      <c r="AU217" s="94">
        <v>1</v>
      </c>
      <c r="AV217" s="78"/>
      <c r="AW217" s="95">
        <v>1</v>
      </c>
      <c r="AX217" s="75">
        <v>0</v>
      </c>
      <c r="AY217" s="75">
        <v>0</v>
      </c>
      <c r="AZ217" s="75">
        <v>0</v>
      </c>
      <c r="BA217" s="75">
        <v>1</v>
      </c>
      <c r="BB217" s="75">
        <v>0</v>
      </c>
      <c r="BC217" s="95">
        <v>0</v>
      </c>
      <c r="BD217" s="83">
        <v>0</v>
      </c>
      <c r="BE217" s="83">
        <v>0</v>
      </c>
      <c r="BF217" s="83">
        <v>0</v>
      </c>
      <c r="BG217" s="78"/>
      <c r="BH217" s="125">
        <v>1</v>
      </c>
      <c r="BI217" s="83">
        <v>0</v>
      </c>
      <c r="BJ217" s="83">
        <v>0</v>
      </c>
      <c r="BK217" s="15" t="s">
        <v>1082</v>
      </c>
      <c r="BL217" s="15" t="s">
        <v>1082</v>
      </c>
      <c r="BM217" s="109">
        <v>1</v>
      </c>
      <c r="BN217" s="78"/>
      <c r="BO217" s="94">
        <v>1</v>
      </c>
      <c r="BP217" s="15" t="s">
        <v>1082</v>
      </c>
      <c r="BQ217" s="83">
        <v>0</v>
      </c>
      <c r="BR217" s="78"/>
      <c r="BS217" s="94">
        <v>1</v>
      </c>
      <c r="BT217" s="109">
        <v>1</v>
      </c>
      <c r="BU217" s="78"/>
      <c r="BV217" s="83">
        <v>0</v>
      </c>
      <c r="BW217" s="75">
        <v>0</v>
      </c>
      <c r="BX217" s="83">
        <v>0</v>
      </c>
      <c r="BY217" s="1">
        <v>0</v>
      </c>
      <c r="BZ217" s="78"/>
      <c r="CA217" s="83">
        <v>0</v>
      </c>
      <c r="CB217" s="15" t="s">
        <v>1082</v>
      </c>
      <c r="CC217" s="1">
        <v>0</v>
      </c>
      <c r="CD217" s="15" t="s">
        <v>1082</v>
      </c>
      <c r="CE217" s="78"/>
      <c r="CF217" s="94">
        <v>1</v>
      </c>
      <c r="CG217" s="79"/>
      <c r="CH217" s="94">
        <v>1</v>
      </c>
      <c r="CI217" s="78"/>
      <c r="CJ217" s="94">
        <v>1</v>
      </c>
      <c r="CK217" s="94">
        <v>1</v>
      </c>
      <c r="CL217" s="83">
        <v>0</v>
      </c>
      <c r="CM217" s="78"/>
      <c r="CN217" s="94">
        <v>1</v>
      </c>
      <c r="CO217" s="94">
        <v>1</v>
      </c>
      <c r="CP217" s="87"/>
      <c r="CQ217" s="75">
        <v>2</v>
      </c>
      <c r="CR217" s="75">
        <v>0</v>
      </c>
      <c r="CS217" s="78"/>
      <c r="CT217" s="83">
        <v>14</v>
      </c>
      <c r="CU217" s="83">
        <v>1605</v>
      </c>
      <c r="CV217" s="91"/>
      <c r="CW217" s="83">
        <v>1</v>
      </c>
      <c r="CX217" s="83">
        <v>0</v>
      </c>
      <c r="CY217" s="83">
        <v>0</v>
      </c>
      <c r="CZ217" s="78"/>
      <c r="DA217" s="78"/>
      <c r="DB217" s="109">
        <v>1</v>
      </c>
      <c r="DC217" s="94">
        <v>1</v>
      </c>
      <c r="DD217" s="83">
        <v>0</v>
      </c>
      <c r="DE217" s="83">
        <v>0</v>
      </c>
      <c r="DF217" s="83">
        <v>0</v>
      </c>
      <c r="DG217" s="86">
        <v>2</v>
      </c>
      <c r="DH217" s="78"/>
      <c r="DI217" s="83">
        <v>0</v>
      </c>
      <c r="DJ217" s="1" t="s">
        <v>1082</v>
      </c>
      <c r="DK217" s="83">
        <v>0</v>
      </c>
      <c r="DL217" s="83">
        <v>0</v>
      </c>
      <c r="DM217" s="15" t="s">
        <v>1082</v>
      </c>
      <c r="DN217" s="78"/>
      <c r="DO217" s="86">
        <v>2</v>
      </c>
      <c r="DP217" s="83">
        <v>0</v>
      </c>
      <c r="DQ217" s="83">
        <v>0</v>
      </c>
      <c r="DR217" s="15" t="s">
        <v>1082</v>
      </c>
      <c r="DS217" s="78"/>
      <c r="DT217" s="86">
        <v>2</v>
      </c>
      <c r="DU217" s="83">
        <v>0</v>
      </c>
      <c r="DV217" s="86">
        <v>2</v>
      </c>
      <c r="DW217" s="86">
        <v>2</v>
      </c>
      <c r="DX217" s="78"/>
      <c r="DY217" s="94">
        <v>1</v>
      </c>
      <c r="DZ217" s="1">
        <v>0</v>
      </c>
      <c r="EA217" s="78"/>
      <c r="EB217" s="15" t="s">
        <v>1082</v>
      </c>
      <c r="EC217" s="78"/>
      <c r="ED217" s="15" t="s">
        <v>1082</v>
      </c>
      <c r="EE217" s="15" t="s">
        <v>1082</v>
      </c>
      <c r="EF217" s="15" t="s">
        <v>1082</v>
      </c>
      <c r="EG217" s="15" t="s">
        <v>1082</v>
      </c>
      <c r="EH217" s="15" t="s">
        <v>1082</v>
      </c>
      <c r="EI217" s="83">
        <v>0</v>
      </c>
      <c r="EJ217" s="83">
        <v>0</v>
      </c>
      <c r="EK217" s="1">
        <v>0</v>
      </c>
      <c r="EL217" s="78"/>
      <c r="EM217" s="95">
        <v>1</v>
      </c>
      <c r="EN217" s="95">
        <v>1</v>
      </c>
      <c r="EO217" s="95">
        <v>1</v>
      </c>
      <c r="EP217" s="30" t="s">
        <v>1082</v>
      </c>
      <c r="EQ217" s="83">
        <v>0</v>
      </c>
      <c r="ER217" s="83">
        <v>0</v>
      </c>
      <c r="ES217" s="95" t="s">
        <v>1082</v>
      </c>
      <c r="ET217" s="95">
        <v>0</v>
      </c>
      <c r="EU217" s="15" t="s">
        <v>1082</v>
      </c>
      <c r="EV217" s="1" t="s">
        <v>1082</v>
      </c>
      <c r="EW217" s="1" t="s">
        <v>1082</v>
      </c>
      <c r="EX217" s="83">
        <v>0</v>
      </c>
      <c r="EY217" s="95">
        <v>1</v>
      </c>
      <c r="EZ217" s="119"/>
      <c r="FA217" s="86">
        <v>2</v>
      </c>
      <c r="FB217" s="109">
        <v>1</v>
      </c>
      <c r="FC217" s="86">
        <v>2</v>
      </c>
      <c r="FD217" s="95">
        <v>0</v>
      </c>
      <c r="FE217" s="86">
        <v>2</v>
      </c>
      <c r="FF217" s="86">
        <v>2</v>
      </c>
      <c r="FG217" s="93">
        <v>0</v>
      </c>
      <c r="FH217" s="1">
        <v>0</v>
      </c>
      <c r="FI217" s="83">
        <v>0</v>
      </c>
      <c r="FJ217" s="83">
        <v>0</v>
      </c>
      <c r="FK217" s="83">
        <v>0</v>
      </c>
      <c r="FL217" s="83">
        <v>0</v>
      </c>
      <c r="FM217" s="83">
        <v>0</v>
      </c>
      <c r="FN217" s="83">
        <v>0</v>
      </c>
      <c r="FO217" s="86">
        <v>2</v>
      </c>
      <c r="FP217" s="86">
        <v>2</v>
      </c>
      <c r="FQ217" s="83">
        <v>0</v>
      </c>
      <c r="FR217" s="83">
        <v>0</v>
      </c>
      <c r="FS217" s="86">
        <v>2</v>
      </c>
      <c r="FT217" s="86">
        <v>2</v>
      </c>
      <c r="FU217" s="86">
        <v>2</v>
      </c>
      <c r="FV217" s="83">
        <v>0</v>
      </c>
      <c r="FW217" s="83">
        <v>0</v>
      </c>
    </row>
    <row r="218" spans="1:179" ht="120" customHeight="1" x14ac:dyDescent="0.25">
      <c r="A218" s="35" t="s">
        <v>2451</v>
      </c>
      <c r="B218" s="75" t="s">
        <v>565</v>
      </c>
      <c r="C218" s="1" t="s">
        <v>566</v>
      </c>
      <c r="D218" s="83" t="s">
        <v>25</v>
      </c>
      <c r="E218" s="83">
        <v>2</v>
      </c>
      <c r="F218" s="83" t="s">
        <v>567</v>
      </c>
      <c r="G218" s="75">
        <v>1</v>
      </c>
      <c r="H218" s="76" t="s">
        <v>568</v>
      </c>
      <c r="I218" s="77">
        <v>2009</v>
      </c>
      <c r="J218" s="76" t="s">
        <v>233</v>
      </c>
      <c r="K218" s="77">
        <v>2010</v>
      </c>
      <c r="L218" s="90" t="s">
        <v>29</v>
      </c>
      <c r="M218" s="83">
        <v>1</v>
      </c>
      <c r="N218" s="83" t="s">
        <v>29</v>
      </c>
      <c r="O218" s="90" t="s">
        <v>29</v>
      </c>
      <c r="P218" s="90" t="s">
        <v>29</v>
      </c>
      <c r="Q218" s="2" t="s">
        <v>29</v>
      </c>
      <c r="R218" s="90" t="s">
        <v>29</v>
      </c>
      <c r="S218" s="83" t="s">
        <v>29</v>
      </c>
      <c r="T218" s="83" t="s">
        <v>29</v>
      </c>
      <c r="U218" s="83" t="s">
        <v>29</v>
      </c>
      <c r="V218" s="35" t="s">
        <v>29</v>
      </c>
      <c r="W218" s="83" t="s">
        <v>30</v>
      </c>
      <c r="X218" s="83" t="s">
        <v>31</v>
      </c>
      <c r="Y218" s="93">
        <v>1</v>
      </c>
      <c r="Z218" s="91"/>
      <c r="AA218" s="91"/>
      <c r="AB218" s="83">
        <v>1</v>
      </c>
      <c r="AC218" s="83">
        <v>1</v>
      </c>
      <c r="AD218" s="83">
        <v>0</v>
      </c>
      <c r="AE218" s="75">
        <v>0</v>
      </c>
      <c r="AF218" s="86">
        <v>2</v>
      </c>
      <c r="AG218" s="94">
        <v>1</v>
      </c>
      <c r="AH218" s="94">
        <v>1</v>
      </c>
      <c r="AI218" s="87"/>
      <c r="AJ218" s="83">
        <v>0</v>
      </c>
      <c r="AK218" s="83">
        <v>0</v>
      </c>
      <c r="AL218" s="87"/>
      <c r="AM218" s="93">
        <v>0</v>
      </c>
      <c r="AN218" s="92">
        <v>2</v>
      </c>
      <c r="AO218" s="92">
        <v>2</v>
      </c>
      <c r="AP218" s="78"/>
      <c r="AQ218" s="83">
        <v>0</v>
      </c>
      <c r="AR218" s="75">
        <v>0</v>
      </c>
      <c r="AS218" s="75">
        <v>0</v>
      </c>
      <c r="AT218" s="83">
        <v>0</v>
      </c>
      <c r="AU218" s="94">
        <v>1</v>
      </c>
      <c r="AV218" s="78"/>
      <c r="AW218" s="75">
        <v>0</v>
      </c>
      <c r="AX218" s="75">
        <v>0</v>
      </c>
      <c r="AY218" s="75">
        <v>0</v>
      </c>
      <c r="AZ218" s="75">
        <v>0</v>
      </c>
      <c r="BA218" s="75">
        <v>0</v>
      </c>
      <c r="BB218" s="75">
        <v>0</v>
      </c>
      <c r="BC218" s="88">
        <v>0</v>
      </c>
      <c r="BD218" s="83">
        <v>0</v>
      </c>
      <c r="BE218" s="83">
        <v>0</v>
      </c>
      <c r="BF218" s="83">
        <v>0</v>
      </c>
      <c r="BG218" s="78"/>
      <c r="BH218" s="83">
        <v>0</v>
      </c>
      <c r="BI218" s="109">
        <v>1</v>
      </c>
      <c r="BJ218" s="83">
        <v>0</v>
      </c>
      <c r="BK218" s="15" t="s">
        <v>1082</v>
      </c>
      <c r="BL218" s="15" t="s">
        <v>1082</v>
      </c>
      <c r="BM218" s="109">
        <v>1</v>
      </c>
      <c r="BN218" s="78"/>
      <c r="BO218" s="94">
        <v>1</v>
      </c>
      <c r="BP218" s="15" t="s">
        <v>1082</v>
      </c>
      <c r="BQ218" s="83">
        <v>0</v>
      </c>
      <c r="BR218" s="78"/>
      <c r="BS218" s="94">
        <v>1</v>
      </c>
      <c r="BT218" s="94">
        <v>1</v>
      </c>
      <c r="BU218" s="78"/>
      <c r="BV218" s="83">
        <v>0</v>
      </c>
      <c r="BW218" s="75">
        <v>0</v>
      </c>
      <c r="BX218" s="83">
        <v>0</v>
      </c>
      <c r="BY218" s="1">
        <v>0</v>
      </c>
      <c r="BZ218" s="78"/>
      <c r="CA218" s="83">
        <v>0</v>
      </c>
      <c r="CB218" s="15" t="s">
        <v>1082</v>
      </c>
      <c r="CC218" s="1">
        <v>0</v>
      </c>
      <c r="CD218" s="15" t="s">
        <v>1082</v>
      </c>
      <c r="CE218" s="78"/>
      <c r="CF218" s="94">
        <v>1</v>
      </c>
      <c r="CG218" s="79"/>
      <c r="CH218" s="94">
        <v>1</v>
      </c>
      <c r="CI218" s="78"/>
      <c r="CJ218" s="94">
        <v>1</v>
      </c>
      <c r="CK218" s="94">
        <v>1</v>
      </c>
      <c r="CL218" s="83">
        <v>0</v>
      </c>
      <c r="CM218" s="78"/>
      <c r="CN218" s="75">
        <v>0</v>
      </c>
      <c r="CO218" s="75">
        <v>0</v>
      </c>
      <c r="CP218" s="87"/>
      <c r="CQ218" s="75">
        <v>0</v>
      </c>
      <c r="CR218" s="75">
        <v>1</v>
      </c>
      <c r="CS218" s="78"/>
      <c r="CT218" s="83">
        <v>10</v>
      </c>
      <c r="CU218" s="83">
        <v>951</v>
      </c>
      <c r="CV218" s="91"/>
      <c r="CW218" s="83">
        <v>0</v>
      </c>
      <c r="CX218" s="83">
        <v>0</v>
      </c>
      <c r="CY218" s="83">
        <v>1</v>
      </c>
      <c r="CZ218" s="78"/>
      <c r="DA218" s="78"/>
      <c r="DB218" s="109">
        <v>1</v>
      </c>
      <c r="DC218" s="94">
        <v>1</v>
      </c>
      <c r="DD218" s="86">
        <v>2</v>
      </c>
      <c r="DE218" s="83">
        <v>0</v>
      </c>
      <c r="DF218" s="86">
        <v>2</v>
      </c>
      <c r="DG218" s="86">
        <v>2</v>
      </c>
      <c r="DH218" s="78"/>
      <c r="DI218" s="83">
        <v>0</v>
      </c>
      <c r="DJ218" s="1" t="s">
        <v>1082</v>
      </c>
      <c r="DK218" s="83">
        <v>0</v>
      </c>
      <c r="DL218" s="83">
        <v>0</v>
      </c>
      <c r="DM218" s="15" t="s">
        <v>1082</v>
      </c>
      <c r="DN218" s="78"/>
      <c r="DO218" s="86">
        <v>2</v>
      </c>
      <c r="DP218" s="83">
        <v>0</v>
      </c>
      <c r="DQ218" s="83">
        <v>0</v>
      </c>
      <c r="DR218" s="15" t="s">
        <v>1082</v>
      </c>
      <c r="DS218" s="78"/>
      <c r="DT218" s="86">
        <v>2</v>
      </c>
      <c r="DU218" s="83">
        <v>0</v>
      </c>
      <c r="DV218" s="83">
        <v>0</v>
      </c>
      <c r="DW218" s="86">
        <v>2</v>
      </c>
      <c r="DX218" s="78"/>
      <c r="DY218" s="75">
        <v>0</v>
      </c>
      <c r="DZ218" s="1">
        <v>0</v>
      </c>
      <c r="EA218" s="78"/>
      <c r="EB218" s="15" t="s">
        <v>1082</v>
      </c>
      <c r="EC218" s="78"/>
      <c r="ED218" s="15" t="s">
        <v>1082</v>
      </c>
      <c r="EE218" s="15" t="s">
        <v>1082</v>
      </c>
      <c r="EF218" s="15" t="s">
        <v>1082</v>
      </c>
      <c r="EG218" s="15" t="s">
        <v>1082</v>
      </c>
      <c r="EH218" s="15" t="s">
        <v>1082</v>
      </c>
      <c r="EI218" s="83">
        <v>0</v>
      </c>
      <c r="EJ218" s="83">
        <v>0</v>
      </c>
      <c r="EK218" s="1">
        <v>0</v>
      </c>
      <c r="EL218" s="78"/>
      <c r="EM218" s="95">
        <v>1</v>
      </c>
      <c r="EN218" s="30">
        <v>1</v>
      </c>
      <c r="EO218" s="30">
        <v>1</v>
      </c>
      <c r="EP218" s="83">
        <v>0</v>
      </c>
      <c r="EQ218" s="2">
        <v>0</v>
      </c>
      <c r="ER218" s="2">
        <v>0</v>
      </c>
      <c r="ES218" s="83" t="s">
        <v>1082</v>
      </c>
      <c r="ET218" s="83">
        <v>0</v>
      </c>
      <c r="EU218" s="1" t="s">
        <v>1082</v>
      </c>
      <c r="EV218" s="1" t="s">
        <v>1082</v>
      </c>
      <c r="EW218" s="1" t="s">
        <v>1082</v>
      </c>
      <c r="EX218" s="2">
        <v>0</v>
      </c>
      <c r="EY218" s="2">
        <v>0</v>
      </c>
      <c r="EZ218" s="10"/>
      <c r="FA218" s="94">
        <v>1</v>
      </c>
      <c r="FB218" s="94">
        <v>1</v>
      </c>
      <c r="FC218" s="86">
        <v>2</v>
      </c>
      <c r="FD218" s="95">
        <v>0</v>
      </c>
      <c r="FE218" s="83">
        <v>0</v>
      </c>
      <c r="FF218" s="83">
        <v>0</v>
      </c>
      <c r="FG218" s="83">
        <v>0</v>
      </c>
      <c r="FH218" s="1">
        <v>0</v>
      </c>
      <c r="FI218" s="94">
        <v>1</v>
      </c>
      <c r="FJ218" s="83">
        <v>0</v>
      </c>
      <c r="FK218" s="83">
        <v>0</v>
      </c>
      <c r="FL218" s="83">
        <v>0</v>
      </c>
      <c r="FM218" s="86">
        <v>2</v>
      </c>
      <c r="FN218" s="83">
        <v>0</v>
      </c>
      <c r="FO218" s="83">
        <v>0</v>
      </c>
      <c r="FP218" s="83">
        <v>0</v>
      </c>
      <c r="FQ218" s="83">
        <v>0</v>
      </c>
      <c r="FR218" s="94">
        <v>1</v>
      </c>
      <c r="FS218" s="83">
        <v>0</v>
      </c>
      <c r="FT218" s="86">
        <v>2</v>
      </c>
      <c r="FU218" s="83">
        <v>0</v>
      </c>
      <c r="FV218" s="83">
        <v>0</v>
      </c>
      <c r="FW218" s="83">
        <v>0</v>
      </c>
    </row>
    <row r="219" spans="1:179" s="31" customFormat="1" ht="120" customHeight="1" x14ac:dyDescent="0.25">
      <c r="A219" s="35" t="s">
        <v>2452</v>
      </c>
      <c r="B219" s="1" t="s">
        <v>1665</v>
      </c>
      <c r="C219" s="1" t="s">
        <v>1666</v>
      </c>
      <c r="D219" s="1" t="s">
        <v>25</v>
      </c>
      <c r="E219" s="2">
        <v>1</v>
      </c>
      <c r="F219" s="1" t="s">
        <v>1667</v>
      </c>
      <c r="G219" s="1">
        <v>2</v>
      </c>
      <c r="H219" s="7" t="s">
        <v>1668</v>
      </c>
      <c r="I219" s="17">
        <v>2009</v>
      </c>
      <c r="J219" s="1" t="s">
        <v>1669</v>
      </c>
      <c r="K219" s="17">
        <v>2009</v>
      </c>
      <c r="L219" s="6" t="s">
        <v>29</v>
      </c>
      <c r="M219" s="2">
        <v>1</v>
      </c>
      <c r="N219" s="2" t="s">
        <v>29</v>
      </c>
      <c r="O219" s="6" t="s">
        <v>29</v>
      </c>
      <c r="P219" s="6" t="s">
        <v>29</v>
      </c>
      <c r="Q219" s="2" t="s">
        <v>29</v>
      </c>
      <c r="R219" s="6" t="s">
        <v>29</v>
      </c>
      <c r="S219" s="2" t="s">
        <v>29</v>
      </c>
      <c r="T219" s="2" t="s">
        <v>29</v>
      </c>
      <c r="U219" s="2" t="s">
        <v>29</v>
      </c>
      <c r="V219" s="35" t="s">
        <v>29</v>
      </c>
      <c r="W219" s="1" t="s">
        <v>71</v>
      </c>
      <c r="X219" s="1" t="s">
        <v>1670</v>
      </c>
      <c r="Y219" s="16">
        <v>0</v>
      </c>
      <c r="Z219" s="10"/>
      <c r="AA219" s="10"/>
      <c r="AB219" s="2">
        <v>0</v>
      </c>
      <c r="AC219" s="2">
        <v>0</v>
      </c>
      <c r="AD219" s="2">
        <v>0</v>
      </c>
      <c r="AE219" s="1">
        <v>0</v>
      </c>
      <c r="AF219" s="30">
        <v>0</v>
      </c>
      <c r="AG219" s="22">
        <v>0</v>
      </c>
      <c r="AH219" s="22">
        <v>0</v>
      </c>
      <c r="AI219" s="11"/>
      <c r="AJ219" s="2">
        <v>0</v>
      </c>
      <c r="AK219" s="2">
        <v>0</v>
      </c>
      <c r="AL219" s="11"/>
      <c r="AM219" s="16" t="s">
        <v>1082</v>
      </c>
      <c r="AN219" s="40" t="s">
        <v>1082</v>
      </c>
      <c r="AO219" s="40" t="s">
        <v>1082</v>
      </c>
      <c r="AP219" s="41"/>
      <c r="AQ219" s="2">
        <v>0</v>
      </c>
      <c r="AR219" s="1">
        <v>0</v>
      </c>
      <c r="AS219" s="1">
        <v>0</v>
      </c>
      <c r="AT219" s="2">
        <v>0</v>
      </c>
      <c r="AU219" s="22">
        <v>0</v>
      </c>
      <c r="AV219" s="41"/>
      <c r="AW219" s="1">
        <v>0</v>
      </c>
      <c r="AX219" s="1">
        <v>0</v>
      </c>
      <c r="AY219" s="1">
        <v>0</v>
      </c>
      <c r="AZ219" s="1">
        <v>0</v>
      </c>
      <c r="BA219" s="1">
        <v>0</v>
      </c>
      <c r="BB219" s="1">
        <v>0</v>
      </c>
      <c r="BC219" s="15">
        <v>0</v>
      </c>
      <c r="BD219" s="2">
        <v>0</v>
      </c>
      <c r="BE219" s="2">
        <v>0</v>
      </c>
      <c r="BF219" s="2">
        <v>0</v>
      </c>
      <c r="BG219" s="41"/>
      <c r="BH219" s="2">
        <v>0</v>
      </c>
      <c r="BI219" s="29">
        <v>0</v>
      </c>
      <c r="BJ219" s="2">
        <v>0</v>
      </c>
      <c r="BK219" s="15">
        <v>0</v>
      </c>
      <c r="BL219" s="15">
        <v>0</v>
      </c>
      <c r="BM219" s="29">
        <v>0</v>
      </c>
      <c r="BN219" s="41"/>
      <c r="BO219" s="22">
        <v>0</v>
      </c>
      <c r="BP219" s="15">
        <v>0</v>
      </c>
      <c r="BQ219" s="2">
        <v>0</v>
      </c>
      <c r="BR219" s="41"/>
      <c r="BS219" s="22">
        <v>0</v>
      </c>
      <c r="BT219" s="22">
        <v>0</v>
      </c>
      <c r="BU219" s="41"/>
      <c r="BV219" s="2">
        <v>0</v>
      </c>
      <c r="BW219" s="1">
        <v>0</v>
      </c>
      <c r="BX219" s="2">
        <v>0</v>
      </c>
      <c r="BY219" s="1">
        <v>0</v>
      </c>
      <c r="BZ219" s="41"/>
      <c r="CA219" s="2">
        <v>0</v>
      </c>
      <c r="CB219" s="15">
        <v>0</v>
      </c>
      <c r="CC219" s="1">
        <v>0</v>
      </c>
      <c r="CD219" s="15">
        <v>0</v>
      </c>
      <c r="CE219" s="41"/>
      <c r="CF219" s="22">
        <v>0</v>
      </c>
      <c r="CG219" s="42"/>
      <c r="CH219" s="22">
        <v>0</v>
      </c>
      <c r="CI219" s="41"/>
      <c r="CJ219" s="2">
        <v>0</v>
      </c>
      <c r="CK219" s="22">
        <v>0</v>
      </c>
      <c r="CL219" s="2">
        <v>0</v>
      </c>
      <c r="CM219" s="41"/>
      <c r="CN219" s="1">
        <v>0</v>
      </c>
      <c r="CO219" s="1">
        <v>0</v>
      </c>
      <c r="CP219" s="11"/>
      <c r="CQ219" s="1">
        <v>0</v>
      </c>
      <c r="CR219" s="30">
        <v>0</v>
      </c>
      <c r="CS219" s="41"/>
      <c r="CT219" s="2">
        <v>0</v>
      </c>
      <c r="CU219" s="2">
        <v>0</v>
      </c>
      <c r="CV219" s="10"/>
      <c r="CW219" s="2" t="s">
        <v>1082</v>
      </c>
      <c r="CX219" s="2" t="s">
        <v>1082</v>
      </c>
      <c r="CY219" s="2" t="s">
        <v>1082</v>
      </c>
      <c r="CZ219" s="41"/>
      <c r="DA219" s="41"/>
      <c r="DB219" s="29">
        <v>0</v>
      </c>
      <c r="DC219" s="22">
        <v>0</v>
      </c>
      <c r="DD219" s="30">
        <v>0</v>
      </c>
      <c r="DE219" s="2">
        <v>0</v>
      </c>
      <c r="DF219" s="30">
        <v>0</v>
      </c>
      <c r="DG219" s="30">
        <v>0</v>
      </c>
      <c r="DH219" s="41"/>
      <c r="DI219" s="2">
        <v>0</v>
      </c>
      <c r="DJ219" s="1" t="s">
        <v>1082</v>
      </c>
      <c r="DK219" s="2">
        <v>0</v>
      </c>
      <c r="DL219" s="2">
        <v>0</v>
      </c>
      <c r="DM219" s="15">
        <v>0</v>
      </c>
      <c r="DN219" s="41"/>
      <c r="DO219" s="30">
        <v>0</v>
      </c>
      <c r="DP219" s="2">
        <v>0</v>
      </c>
      <c r="DQ219" s="2">
        <v>0</v>
      </c>
      <c r="DR219" s="15">
        <v>0</v>
      </c>
      <c r="DS219" s="41"/>
      <c r="DT219" s="30">
        <v>0</v>
      </c>
      <c r="DU219" s="2">
        <v>0</v>
      </c>
      <c r="DV219" s="2">
        <v>0</v>
      </c>
      <c r="DW219" s="30">
        <v>0</v>
      </c>
      <c r="DX219" s="41"/>
      <c r="DY219" s="1">
        <v>0</v>
      </c>
      <c r="DZ219" s="1">
        <v>0</v>
      </c>
      <c r="EA219" s="41"/>
      <c r="EB219" s="15">
        <v>0</v>
      </c>
      <c r="EC219" s="41"/>
      <c r="ED219" s="15">
        <v>0</v>
      </c>
      <c r="EE219" s="15">
        <v>0</v>
      </c>
      <c r="EF219" s="15">
        <v>0</v>
      </c>
      <c r="EG219" s="15">
        <v>0</v>
      </c>
      <c r="EH219" s="15">
        <v>0</v>
      </c>
      <c r="EI219" s="2">
        <v>0</v>
      </c>
      <c r="EJ219" s="2">
        <v>0</v>
      </c>
      <c r="EK219" s="1">
        <v>0</v>
      </c>
      <c r="EL219" s="41"/>
      <c r="EM219" s="30">
        <v>0</v>
      </c>
      <c r="EN219" s="30">
        <v>0</v>
      </c>
      <c r="EO219" s="30">
        <v>0</v>
      </c>
      <c r="EP219" s="2">
        <v>0</v>
      </c>
      <c r="EQ219" s="2">
        <v>0</v>
      </c>
      <c r="ER219" s="2">
        <v>0</v>
      </c>
      <c r="ES219" s="2">
        <v>0</v>
      </c>
      <c r="ET219" s="2">
        <v>0</v>
      </c>
      <c r="EU219" s="1">
        <v>0</v>
      </c>
      <c r="EV219" s="1">
        <v>0</v>
      </c>
      <c r="EW219" s="1">
        <v>0</v>
      </c>
      <c r="EX219" s="2">
        <v>0</v>
      </c>
      <c r="EY219" s="2">
        <v>0</v>
      </c>
      <c r="EZ219" s="10"/>
      <c r="FA219" s="22">
        <v>0</v>
      </c>
      <c r="FB219" s="22">
        <v>0</v>
      </c>
      <c r="FC219" s="4">
        <v>2</v>
      </c>
      <c r="FD219" s="1">
        <v>0</v>
      </c>
      <c r="FE219" s="1">
        <v>0</v>
      </c>
      <c r="FF219" s="1">
        <v>0</v>
      </c>
      <c r="FG219" s="1">
        <v>0</v>
      </c>
      <c r="FH219" s="1">
        <v>0</v>
      </c>
      <c r="FI219" s="1">
        <v>0</v>
      </c>
      <c r="FJ219" s="1">
        <v>0</v>
      </c>
      <c r="FK219" s="1">
        <v>0</v>
      </c>
      <c r="FL219" s="1">
        <v>0</v>
      </c>
      <c r="FM219" s="1">
        <v>0</v>
      </c>
      <c r="FN219" s="1">
        <v>0</v>
      </c>
      <c r="FO219" s="1">
        <v>0</v>
      </c>
      <c r="FP219" s="1">
        <v>0</v>
      </c>
      <c r="FQ219" s="1">
        <v>0</v>
      </c>
      <c r="FR219" s="1">
        <v>0</v>
      </c>
      <c r="FS219" s="1">
        <v>0</v>
      </c>
      <c r="FT219" s="1">
        <v>0</v>
      </c>
      <c r="FU219" s="1">
        <v>0</v>
      </c>
      <c r="FV219" s="1">
        <v>0</v>
      </c>
      <c r="FW219" s="1">
        <v>0</v>
      </c>
    </row>
    <row r="220" spans="1:179" ht="120" customHeight="1" x14ac:dyDescent="0.25">
      <c r="A220" s="35" t="s">
        <v>2453</v>
      </c>
      <c r="B220" s="75" t="s">
        <v>569</v>
      </c>
      <c r="C220" s="75" t="s">
        <v>570</v>
      </c>
      <c r="D220" s="75" t="s">
        <v>25</v>
      </c>
      <c r="E220" s="75">
        <v>1</v>
      </c>
      <c r="F220" s="75" t="s">
        <v>571</v>
      </c>
      <c r="G220" s="75">
        <v>2</v>
      </c>
      <c r="H220" s="76" t="s">
        <v>572</v>
      </c>
      <c r="I220" s="77">
        <v>2009</v>
      </c>
      <c r="J220" s="75" t="s">
        <v>573</v>
      </c>
      <c r="K220" s="77">
        <v>2010</v>
      </c>
      <c r="L220" s="75" t="s">
        <v>29</v>
      </c>
      <c r="M220" s="75">
        <v>1</v>
      </c>
      <c r="N220" s="75" t="s">
        <v>29</v>
      </c>
      <c r="O220" s="75" t="s">
        <v>29</v>
      </c>
      <c r="P220" s="75" t="s">
        <v>29</v>
      </c>
      <c r="Q220" s="2" t="s">
        <v>29</v>
      </c>
      <c r="R220" s="75" t="s">
        <v>136</v>
      </c>
      <c r="S220" s="75" t="s">
        <v>29</v>
      </c>
      <c r="T220" s="75" t="s">
        <v>29</v>
      </c>
      <c r="U220" s="75" t="s">
        <v>29</v>
      </c>
      <c r="V220" s="35" t="s">
        <v>29</v>
      </c>
      <c r="W220" s="75" t="s">
        <v>30</v>
      </c>
      <c r="X220" s="75" t="s">
        <v>574</v>
      </c>
      <c r="Y220" s="93">
        <v>1</v>
      </c>
      <c r="Z220" s="79"/>
      <c r="AA220" s="79"/>
      <c r="AB220" s="96">
        <v>0</v>
      </c>
      <c r="AC220" s="96">
        <v>0</v>
      </c>
      <c r="AD220" s="93">
        <v>0</v>
      </c>
      <c r="AE220" s="93">
        <v>0</v>
      </c>
      <c r="AF220" s="93">
        <v>0</v>
      </c>
      <c r="AG220" s="93">
        <v>0</v>
      </c>
      <c r="AH220" s="93">
        <v>0</v>
      </c>
      <c r="AI220" s="79"/>
      <c r="AJ220" s="93">
        <v>0</v>
      </c>
      <c r="AK220" s="93">
        <v>0</v>
      </c>
      <c r="AL220" s="79"/>
      <c r="AM220" s="93">
        <v>0</v>
      </c>
      <c r="AN220" s="93">
        <v>0</v>
      </c>
      <c r="AO220" s="93">
        <v>0</v>
      </c>
      <c r="AP220" s="78"/>
      <c r="AQ220" s="93">
        <v>0</v>
      </c>
      <c r="AR220" s="93">
        <v>0</v>
      </c>
      <c r="AS220" s="93">
        <v>0</v>
      </c>
      <c r="AT220" s="83">
        <v>0</v>
      </c>
      <c r="AU220" s="93">
        <v>0</v>
      </c>
      <c r="AV220" s="78"/>
      <c r="AW220" s="93">
        <v>0</v>
      </c>
      <c r="AX220" s="93">
        <v>0</v>
      </c>
      <c r="AY220" s="93">
        <v>0</v>
      </c>
      <c r="AZ220" s="93">
        <v>0</v>
      </c>
      <c r="BA220" s="93">
        <v>0</v>
      </c>
      <c r="BB220" s="93">
        <v>0</v>
      </c>
      <c r="BC220" s="96">
        <v>0</v>
      </c>
      <c r="BD220" s="96">
        <v>0</v>
      </c>
      <c r="BE220" s="93">
        <v>0</v>
      </c>
      <c r="BF220" s="96">
        <v>0</v>
      </c>
      <c r="BG220" s="78"/>
      <c r="BH220" s="96">
        <v>0</v>
      </c>
      <c r="BI220" s="93">
        <v>0</v>
      </c>
      <c r="BJ220" s="93">
        <v>0</v>
      </c>
      <c r="BK220" s="15" t="s">
        <v>1082</v>
      </c>
      <c r="BL220" s="15" t="s">
        <v>1082</v>
      </c>
      <c r="BM220" s="93">
        <v>0</v>
      </c>
      <c r="BN220" s="78"/>
      <c r="BO220" s="93">
        <v>0</v>
      </c>
      <c r="BP220" s="15" t="s">
        <v>1082</v>
      </c>
      <c r="BQ220" s="93">
        <v>0</v>
      </c>
      <c r="BR220" s="78"/>
      <c r="BS220" s="93">
        <v>0</v>
      </c>
      <c r="BT220" s="93">
        <v>0</v>
      </c>
      <c r="BU220" s="78"/>
      <c r="BV220" s="93">
        <v>0</v>
      </c>
      <c r="BW220" s="93">
        <v>0</v>
      </c>
      <c r="BX220" s="93">
        <v>0</v>
      </c>
      <c r="BY220" s="1">
        <v>0</v>
      </c>
      <c r="BZ220" s="78"/>
      <c r="CA220" s="93">
        <v>0</v>
      </c>
      <c r="CB220" s="15" t="s">
        <v>1082</v>
      </c>
      <c r="CC220" s="1">
        <v>0</v>
      </c>
      <c r="CD220" s="15" t="s">
        <v>1082</v>
      </c>
      <c r="CE220" s="78"/>
      <c r="CF220" s="93">
        <v>0</v>
      </c>
      <c r="CG220" s="79"/>
      <c r="CH220" s="93">
        <v>0</v>
      </c>
      <c r="CI220" s="78"/>
      <c r="CJ220" s="93">
        <v>0</v>
      </c>
      <c r="CK220" s="93">
        <v>0</v>
      </c>
      <c r="CL220" s="93">
        <v>0</v>
      </c>
      <c r="CM220" s="78"/>
      <c r="CN220" s="93">
        <v>0</v>
      </c>
      <c r="CO220" s="93">
        <v>0</v>
      </c>
      <c r="CP220" s="79"/>
      <c r="CQ220" s="93">
        <v>0</v>
      </c>
      <c r="CR220" s="93">
        <v>0</v>
      </c>
      <c r="CS220" s="78"/>
      <c r="CT220" s="93">
        <v>0</v>
      </c>
      <c r="CU220" s="93">
        <v>0</v>
      </c>
      <c r="CV220" s="79"/>
      <c r="CW220" s="93">
        <v>0</v>
      </c>
      <c r="CX220" s="93">
        <v>0</v>
      </c>
      <c r="CY220" s="93">
        <v>0</v>
      </c>
      <c r="CZ220" s="78"/>
      <c r="DA220" s="78"/>
      <c r="DB220" s="93">
        <v>0</v>
      </c>
      <c r="DC220" s="93">
        <v>0</v>
      </c>
      <c r="DD220" s="97">
        <v>0</v>
      </c>
      <c r="DE220" s="97">
        <v>0</v>
      </c>
      <c r="DF220" s="97">
        <v>0</v>
      </c>
      <c r="DG220" s="97">
        <v>0</v>
      </c>
      <c r="DH220" s="78"/>
      <c r="DI220" s="93">
        <v>0</v>
      </c>
      <c r="DJ220" s="1" t="s">
        <v>1082</v>
      </c>
      <c r="DK220" s="93">
        <v>0</v>
      </c>
      <c r="DL220" s="93">
        <v>0</v>
      </c>
      <c r="DM220" s="15" t="s">
        <v>1082</v>
      </c>
      <c r="DN220" s="78"/>
      <c r="DO220" s="93">
        <v>0</v>
      </c>
      <c r="DP220" s="93">
        <v>0</v>
      </c>
      <c r="DQ220" s="93">
        <v>0</v>
      </c>
      <c r="DR220" s="15" t="s">
        <v>1082</v>
      </c>
      <c r="DS220" s="78"/>
      <c r="DT220" s="93">
        <v>0</v>
      </c>
      <c r="DU220" s="93">
        <v>0</v>
      </c>
      <c r="DV220" s="93">
        <v>0</v>
      </c>
      <c r="DW220" s="93">
        <v>0</v>
      </c>
      <c r="DX220" s="78"/>
      <c r="DY220" s="93">
        <v>0</v>
      </c>
      <c r="DZ220" s="1">
        <v>0</v>
      </c>
      <c r="EA220" s="78"/>
      <c r="EB220" s="15" t="s">
        <v>1082</v>
      </c>
      <c r="EC220" s="78"/>
      <c r="ED220" s="15" t="s">
        <v>1082</v>
      </c>
      <c r="EE220" s="15" t="s">
        <v>1082</v>
      </c>
      <c r="EF220" s="15" t="s">
        <v>1082</v>
      </c>
      <c r="EG220" s="15" t="s">
        <v>1082</v>
      </c>
      <c r="EH220" s="15" t="s">
        <v>1082</v>
      </c>
      <c r="EI220" s="93">
        <v>0</v>
      </c>
      <c r="EJ220" s="93">
        <v>0</v>
      </c>
      <c r="EK220" s="1">
        <v>0</v>
      </c>
      <c r="EL220" s="78"/>
      <c r="EM220" s="93">
        <v>0</v>
      </c>
      <c r="EN220" s="93">
        <v>0</v>
      </c>
      <c r="EO220" s="93">
        <v>0</v>
      </c>
      <c r="EP220" s="93">
        <v>0</v>
      </c>
      <c r="EQ220" s="93">
        <v>0</v>
      </c>
      <c r="ER220" s="93">
        <v>0</v>
      </c>
      <c r="ES220" s="93" t="s">
        <v>1082</v>
      </c>
      <c r="ET220" s="93">
        <v>0</v>
      </c>
      <c r="EU220" s="1" t="s">
        <v>1082</v>
      </c>
      <c r="EV220" s="1" t="s">
        <v>1082</v>
      </c>
      <c r="EW220" s="1" t="s">
        <v>1082</v>
      </c>
      <c r="EX220" s="93">
        <v>0</v>
      </c>
      <c r="EY220" s="93">
        <v>0</v>
      </c>
      <c r="EZ220" s="79"/>
      <c r="FA220" s="93">
        <v>0</v>
      </c>
      <c r="FB220" s="93">
        <v>0</v>
      </c>
      <c r="FC220" s="92">
        <v>2</v>
      </c>
      <c r="FD220" s="102">
        <v>1</v>
      </c>
      <c r="FE220" s="93">
        <v>0</v>
      </c>
      <c r="FF220" s="93">
        <v>0</v>
      </c>
      <c r="FG220" s="93">
        <v>0</v>
      </c>
      <c r="FH220" s="1">
        <v>0</v>
      </c>
      <c r="FI220" s="93">
        <v>0</v>
      </c>
      <c r="FJ220" s="93">
        <v>0</v>
      </c>
      <c r="FK220" s="93">
        <v>0</v>
      </c>
      <c r="FL220" s="93">
        <v>0</v>
      </c>
      <c r="FM220" s="93">
        <v>0</v>
      </c>
      <c r="FN220" s="93">
        <v>0</v>
      </c>
      <c r="FO220" s="93">
        <v>0</v>
      </c>
      <c r="FP220" s="93">
        <v>0</v>
      </c>
      <c r="FQ220" s="93">
        <v>0</v>
      </c>
      <c r="FR220" s="93">
        <v>0</v>
      </c>
      <c r="FS220" s="93">
        <v>0</v>
      </c>
      <c r="FT220" s="93">
        <v>0</v>
      </c>
      <c r="FU220" s="93">
        <v>0</v>
      </c>
      <c r="FV220" s="93">
        <v>0</v>
      </c>
      <c r="FW220" s="101">
        <v>1</v>
      </c>
    </row>
    <row r="221" spans="1:179" ht="120" customHeight="1" x14ac:dyDescent="0.25">
      <c r="A221" s="35" t="s">
        <v>2454</v>
      </c>
      <c r="B221" s="75" t="s">
        <v>575</v>
      </c>
      <c r="C221" s="75" t="s">
        <v>576</v>
      </c>
      <c r="D221" s="75" t="s">
        <v>25</v>
      </c>
      <c r="E221" s="75">
        <v>1</v>
      </c>
      <c r="F221" s="75" t="s">
        <v>577</v>
      </c>
      <c r="G221" s="75">
        <v>2</v>
      </c>
      <c r="H221" s="76" t="s">
        <v>91</v>
      </c>
      <c r="I221" s="77">
        <v>2009</v>
      </c>
      <c r="J221" s="75" t="s">
        <v>578</v>
      </c>
      <c r="K221" s="77">
        <v>2010</v>
      </c>
      <c r="L221" s="75" t="s">
        <v>29</v>
      </c>
      <c r="M221" s="75">
        <v>1</v>
      </c>
      <c r="N221" s="75" t="s">
        <v>29</v>
      </c>
      <c r="O221" s="75" t="s">
        <v>29</v>
      </c>
      <c r="P221" s="75" t="s">
        <v>29</v>
      </c>
      <c r="Q221" s="2" t="s">
        <v>29</v>
      </c>
      <c r="R221" s="75" t="s">
        <v>29</v>
      </c>
      <c r="S221" s="75" t="s">
        <v>29</v>
      </c>
      <c r="T221" s="75" t="s">
        <v>29</v>
      </c>
      <c r="U221" s="75" t="s">
        <v>29</v>
      </c>
      <c r="V221" s="35" t="s">
        <v>29</v>
      </c>
      <c r="W221" s="75" t="s">
        <v>30</v>
      </c>
      <c r="X221" s="75" t="s">
        <v>579</v>
      </c>
      <c r="Y221" s="83">
        <v>1</v>
      </c>
      <c r="Z221" s="79"/>
      <c r="AA221" s="79"/>
      <c r="AB221" s="96">
        <v>0</v>
      </c>
      <c r="AC221" s="96">
        <v>0</v>
      </c>
      <c r="AD221" s="93">
        <v>0</v>
      </c>
      <c r="AE221" s="93">
        <v>0</v>
      </c>
      <c r="AF221" s="93">
        <v>0</v>
      </c>
      <c r="AG221" s="93">
        <v>0</v>
      </c>
      <c r="AH221" s="93">
        <v>0</v>
      </c>
      <c r="AI221" s="79"/>
      <c r="AJ221" s="93">
        <v>0</v>
      </c>
      <c r="AK221" s="93">
        <v>0</v>
      </c>
      <c r="AL221" s="79"/>
      <c r="AM221" s="93">
        <v>0</v>
      </c>
      <c r="AN221" s="93">
        <v>0</v>
      </c>
      <c r="AO221" s="93">
        <v>0</v>
      </c>
      <c r="AP221" s="78"/>
      <c r="AQ221" s="93">
        <v>0</v>
      </c>
      <c r="AR221" s="93">
        <v>0</v>
      </c>
      <c r="AS221" s="93">
        <v>0</v>
      </c>
      <c r="AT221" s="83">
        <v>0</v>
      </c>
      <c r="AU221" s="93">
        <v>0</v>
      </c>
      <c r="AV221" s="78"/>
      <c r="AW221" s="93">
        <v>0</v>
      </c>
      <c r="AX221" s="93">
        <v>0</v>
      </c>
      <c r="AY221" s="93">
        <v>0</v>
      </c>
      <c r="AZ221" s="93">
        <v>0</v>
      </c>
      <c r="BA221" s="93">
        <v>0</v>
      </c>
      <c r="BB221" s="93">
        <v>0</v>
      </c>
      <c r="BC221" s="96">
        <v>0</v>
      </c>
      <c r="BD221" s="96">
        <v>0</v>
      </c>
      <c r="BE221" s="93">
        <v>0</v>
      </c>
      <c r="BF221" s="96">
        <v>0</v>
      </c>
      <c r="BG221" s="78"/>
      <c r="BH221" s="96">
        <v>0</v>
      </c>
      <c r="BI221" s="93">
        <v>0</v>
      </c>
      <c r="BJ221" s="93">
        <v>0</v>
      </c>
      <c r="BK221" s="15" t="s">
        <v>1082</v>
      </c>
      <c r="BL221" s="15" t="s">
        <v>1082</v>
      </c>
      <c r="BM221" s="93">
        <v>0</v>
      </c>
      <c r="BN221" s="78"/>
      <c r="BO221" s="93">
        <v>0</v>
      </c>
      <c r="BP221" s="15" t="s">
        <v>1082</v>
      </c>
      <c r="BQ221" s="93">
        <v>0</v>
      </c>
      <c r="BR221" s="78"/>
      <c r="BS221" s="93">
        <v>0</v>
      </c>
      <c r="BT221" s="93">
        <v>0</v>
      </c>
      <c r="BU221" s="78"/>
      <c r="BV221" s="93">
        <v>0</v>
      </c>
      <c r="BW221" s="93">
        <v>0</v>
      </c>
      <c r="BX221" s="93">
        <v>0</v>
      </c>
      <c r="BY221" s="1">
        <v>0</v>
      </c>
      <c r="BZ221" s="78"/>
      <c r="CA221" s="93">
        <v>0</v>
      </c>
      <c r="CB221" s="15" t="s">
        <v>1082</v>
      </c>
      <c r="CC221" s="1">
        <v>0</v>
      </c>
      <c r="CD221" s="15" t="s">
        <v>1082</v>
      </c>
      <c r="CE221" s="78"/>
      <c r="CF221" s="93">
        <v>0</v>
      </c>
      <c r="CG221" s="79"/>
      <c r="CH221" s="93">
        <v>0</v>
      </c>
      <c r="CI221" s="78"/>
      <c r="CJ221" s="93">
        <v>0</v>
      </c>
      <c r="CK221" s="93">
        <v>0</v>
      </c>
      <c r="CL221" s="93">
        <v>0</v>
      </c>
      <c r="CM221" s="78"/>
      <c r="CN221" s="93">
        <v>0</v>
      </c>
      <c r="CO221" s="93">
        <v>0</v>
      </c>
      <c r="CP221" s="79"/>
      <c r="CQ221" s="93">
        <v>0</v>
      </c>
      <c r="CR221" s="93">
        <v>0</v>
      </c>
      <c r="CS221" s="78"/>
      <c r="CT221" s="93">
        <v>0</v>
      </c>
      <c r="CU221" s="93">
        <v>0</v>
      </c>
      <c r="CV221" s="79"/>
      <c r="CW221" s="93">
        <v>0</v>
      </c>
      <c r="CX221" s="93">
        <v>0</v>
      </c>
      <c r="CY221" s="93">
        <v>0</v>
      </c>
      <c r="CZ221" s="78"/>
      <c r="DA221" s="78"/>
      <c r="DB221" s="93">
        <v>0</v>
      </c>
      <c r="DC221" s="93">
        <v>0</v>
      </c>
      <c r="DD221" s="97">
        <v>0</v>
      </c>
      <c r="DE221" s="97">
        <v>0</v>
      </c>
      <c r="DF221" s="97">
        <v>0</v>
      </c>
      <c r="DG221" s="97">
        <v>0</v>
      </c>
      <c r="DH221" s="78"/>
      <c r="DI221" s="93">
        <v>0</v>
      </c>
      <c r="DJ221" s="1" t="s">
        <v>1082</v>
      </c>
      <c r="DK221" s="93">
        <v>0</v>
      </c>
      <c r="DL221" s="93">
        <v>0</v>
      </c>
      <c r="DM221" s="15" t="s">
        <v>1082</v>
      </c>
      <c r="DN221" s="78"/>
      <c r="DO221" s="93">
        <v>0</v>
      </c>
      <c r="DP221" s="93">
        <v>0</v>
      </c>
      <c r="DQ221" s="93">
        <v>0</v>
      </c>
      <c r="DR221" s="15" t="s">
        <v>1082</v>
      </c>
      <c r="DS221" s="78"/>
      <c r="DT221" s="93">
        <v>0</v>
      </c>
      <c r="DU221" s="93">
        <v>0</v>
      </c>
      <c r="DV221" s="93">
        <v>0</v>
      </c>
      <c r="DW221" s="93">
        <v>0</v>
      </c>
      <c r="DX221" s="78"/>
      <c r="DY221" s="93">
        <v>0</v>
      </c>
      <c r="DZ221" s="1">
        <v>0</v>
      </c>
      <c r="EA221" s="78"/>
      <c r="EB221" s="15" t="s">
        <v>1082</v>
      </c>
      <c r="EC221" s="78"/>
      <c r="ED221" s="15" t="s">
        <v>1082</v>
      </c>
      <c r="EE221" s="15" t="s">
        <v>1082</v>
      </c>
      <c r="EF221" s="15" t="s">
        <v>1082</v>
      </c>
      <c r="EG221" s="15" t="s">
        <v>1082</v>
      </c>
      <c r="EH221" s="15" t="s">
        <v>1082</v>
      </c>
      <c r="EI221" s="93">
        <v>0</v>
      </c>
      <c r="EJ221" s="93">
        <v>0</v>
      </c>
      <c r="EK221" s="1">
        <v>0</v>
      </c>
      <c r="EL221" s="78"/>
      <c r="EM221" s="93">
        <v>0</v>
      </c>
      <c r="EN221" s="93">
        <v>0</v>
      </c>
      <c r="EO221" s="93">
        <v>0</v>
      </c>
      <c r="EP221" s="93">
        <v>0</v>
      </c>
      <c r="EQ221" s="93">
        <v>0</v>
      </c>
      <c r="ER221" s="93">
        <v>0</v>
      </c>
      <c r="ES221" s="93" t="s">
        <v>1082</v>
      </c>
      <c r="ET221" s="93">
        <v>0</v>
      </c>
      <c r="EU221" s="1" t="s">
        <v>1082</v>
      </c>
      <c r="EV221" s="1" t="s">
        <v>1082</v>
      </c>
      <c r="EW221" s="1" t="s">
        <v>1082</v>
      </c>
      <c r="EX221" s="93">
        <v>0</v>
      </c>
      <c r="EY221" s="93">
        <v>0</v>
      </c>
      <c r="EZ221" s="79"/>
      <c r="FA221" s="93">
        <v>0</v>
      </c>
      <c r="FB221" s="93">
        <v>0</v>
      </c>
      <c r="FC221" s="92">
        <v>2</v>
      </c>
      <c r="FD221" s="98">
        <v>0</v>
      </c>
      <c r="FE221" s="93">
        <v>0</v>
      </c>
      <c r="FF221" s="93">
        <v>0</v>
      </c>
      <c r="FG221" s="83">
        <v>0</v>
      </c>
      <c r="FH221" s="1">
        <v>0</v>
      </c>
      <c r="FI221" s="93">
        <v>0</v>
      </c>
      <c r="FJ221" s="93">
        <v>0</v>
      </c>
      <c r="FK221" s="93">
        <v>0</v>
      </c>
      <c r="FL221" s="93">
        <v>0</v>
      </c>
      <c r="FM221" s="93">
        <v>0</v>
      </c>
      <c r="FN221" s="93">
        <v>0</v>
      </c>
      <c r="FO221" s="93">
        <v>0</v>
      </c>
      <c r="FP221" s="93">
        <v>0</v>
      </c>
      <c r="FQ221" s="93">
        <v>0</v>
      </c>
      <c r="FR221" s="93">
        <v>0</v>
      </c>
      <c r="FS221" s="93">
        <v>0</v>
      </c>
      <c r="FT221" s="93">
        <v>0</v>
      </c>
      <c r="FU221" s="93">
        <v>0</v>
      </c>
      <c r="FV221" s="93">
        <v>0</v>
      </c>
      <c r="FW221" s="93">
        <v>0</v>
      </c>
    </row>
    <row r="222" spans="1:179" ht="120" customHeight="1" x14ac:dyDescent="0.25">
      <c r="A222" s="35" t="s">
        <v>2455</v>
      </c>
      <c r="B222" s="75" t="s">
        <v>580</v>
      </c>
      <c r="C222" s="75" t="s">
        <v>581</v>
      </c>
      <c r="D222" s="83" t="s">
        <v>25</v>
      </c>
      <c r="E222" s="83">
        <v>1</v>
      </c>
      <c r="F222" s="83" t="s">
        <v>582</v>
      </c>
      <c r="G222" s="75">
        <v>1</v>
      </c>
      <c r="H222" s="76" t="s">
        <v>1962</v>
      </c>
      <c r="I222" s="77">
        <v>2009</v>
      </c>
      <c r="J222" s="76" t="s">
        <v>583</v>
      </c>
      <c r="K222" s="77">
        <v>2014</v>
      </c>
      <c r="L222" s="83" t="s">
        <v>29</v>
      </c>
      <c r="M222" s="83">
        <v>1</v>
      </c>
      <c r="N222" s="83" t="s">
        <v>29</v>
      </c>
      <c r="O222" s="83" t="s">
        <v>29</v>
      </c>
      <c r="P222" s="83" t="s">
        <v>29</v>
      </c>
      <c r="Q222" s="2" t="s">
        <v>29</v>
      </c>
      <c r="R222" s="83" t="s">
        <v>29</v>
      </c>
      <c r="S222" s="83" t="s">
        <v>29</v>
      </c>
      <c r="T222" s="83" t="s">
        <v>29</v>
      </c>
      <c r="U222" s="83" t="s">
        <v>29</v>
      </c>
      <c r="V222" s="35" t="s">
        <v>29</v>
      </c>
      <c r="W222" s="83" t="s">
        <v>30</v>
      </c>
      <c r="X222" s="83" t="s">
        <v>291</v>
      </c>
      <c r="Y222" s="83">
        <v>1</v>
      </c>
      <c r="Z222" s="91"/>
      <c r="AA222" s="91"/>
      <c r="AB222" s="83">
        <v>1</v>
      </c>
      <c r="AC222" s="83">
        <v>0</v>
      </c>
      <c r="AD222" s="83">
        <v>0</v>
      </c>
      <c r="AE222" s="75">
        <v>0</v>
      </c>
      <c r="AF222" s="94">
        <v>1</v>
      </c>
      <c r="AG222" s="75">
        <v>0</v>
      </c>
      <c r="AH222" s="75">
        <v>0</v>
      </c>
      <c r="AI222" s="87"/>
      <c r="AJ222" s="83">
        <v>0</v>
      </c>
      <c r="AK222" s="83">
        <v>0</v>
      </c>
      <c r="AL222" s="87"/>
      <c r="AM222" s="92">
        <v>2</v>
      </c>
      <c r="AN222" s="92">
        <v>2</v>
      </c>
      <c r="AO222" s="92">
        <v>2</v>
      </c>
      <c r="AP222" s="78"/>
      <c r="AQ222" s="83">
        <v>0</v>
      </c>
      <c r="AR222" s="75">
        <v>0</v>
      </c>
      <c r="AS222" s="75">
        <v>0</v>
      </c>
      <c r="AT222" s="83">
        <v>0</v>
      </c>
      <c r="AU222" s="83">
        <v>0</v>
      </c>
      <c r="AV222" s="78"/>
      <c r="AW222" s="75">
        <v>0</v>
      </c>
      <c r="AX222" s="75">
        <v>0</v>
      </c>
      <c r="AY222" s="75">
        <v>0</v>
      </c>
      <c r="AZ222" s="75">
        <v>0</v>
      </c>
      <c r="BA222" s="75">
        <v>0</v>
      </c>
      <c r="BB222" s="75">
        <v>0</v>
      </c>
      <c r="BC222" s="88">
        <v>0</v>
      </c>
      <c r="BD222" s="83">
        <v>0</v>
      </c>
      <c r="BE222" s="83">
        <v>0</v>
      </c>
      <c r="BF222" s="83">
        <v>0</v>
      </c>
      <c r="BG222" s="78"/>
      <c r="BH222" s="125">
        <v>1</v>
      </c>
      <c r="BI222" s="83">
        <v>0</v>
      </c>
      <c r="BJ222" s="83">
        <v>0</v>
      </c>
      <c r="BK222" s="15" t="s">
        <v>1082</v>
      </c>
      <c r="BL222" s="15" t="s">
        <v>1082</v>
      </c>
      <c r="BM222" s="75">
        <v>0</v>
      </c>
      <c r="BN222" s="78"/>
      <c r="BO222" s="75">
        <v>0</v>
      </c>
      <c r="BP222" s="15" t="s">
        <v>1082</v>
      </c>
      <c r="BQ222" s="83">
        <v>0</v>
      </c>
      <c r="BR222" s="78"/>
      <c r="BS222" s="94">
        <v>1</v>
      </c>
      <c r="BT222" s="94">
        <v>1</v>
      </c>
      <c r="BU222" s="78"/>
      <c r="BV222" s="83">
        <v>0</v>
      </c>
      <c r="BW222" s="75">
        <v>0</v>
      </c>
      <c r="BX222" s="83">
        <v>0</v>
      </c>
      <c r="BY222" s="1">
        <v>0</v>
      </c>
      <c r="BZ222" s="78"/>
      <c r="CA222" s="83">
        <v>0</v>
      </c>
      <c r="CB222" s="15" t="s">
        <v>1082</v>
      </c>
      <c r="CC222" s="1">
        <v>0</v>
      </c>
      <c r="CD222" s="15" t="s">
        <v>1082</v>
      </c>
      <c r="CE222" s="78"/>
      <c r="CF222" s="83">
        <v>0</v>
      </c>
      <c r="CG222" s="79"/>
      <c r="CH222" s="83">
        <v>0</v>
      </c>
      <c r="CI222" s="78"/>
      <c r="CJ222" s="94">
        <v>1</v>
      </c>
      <c r="CK222" s="83">
        <v>0</v>
      </c>
      <c r="CL222" s="83">
        <v>0</v>
      </c>
      <c r="CM222" s="78"/>
      <c r="CN222" s="75">
        <v>0</v>
      </c>
      <c r="CO222" s="75">
        <v>0</v>
      </c>
      <c r="CP222" s="87"/>
      <c r="CQ222" s="83">
        <v>0</v>
      </c>
      <c r="CR222" s="75">
        <v>0</v>
      </c>
      <c r="CS222" s="78"/>
      <c r="CT222" s="83">
        <v>4</v>
      </c>
      <c r="CU222" s="83">
        <v>316</v>
      </c>
      <c r="CV222" s="91"/>
      <c r="CW222" s="83">
        <v>0</v>
      </c>
      <c r="CX222" s="83">
        <v>0</v>
      </c>
      <c r="CY222" s="83">
        <v>1</v>
      </c>
      <c r="CZ222" s="78"/>
      <c r="DA222" s="78"/>
      <c r="DB222" s="94">
        <v>1</v>
      </c>
      <c r="DC222" s="94">
        <v>1</v>
      </c>
      <c r="DD222" s="83">
        <v>0</v>
      </c>
      <c r="DE222" s="83">
        <v>0</v>
      </c>
      <c r="DF222" s="83">
        <v>0</v>
      </c>
      <c r="DG222" s="83">
        <v>0</v>
      </c>
      <c r="DH222" s="78"/>
      <c r="DI222" s="83">
        <v>0</v>
      </c>
      <c r="DJ222" s="1" t="s">
        <v>1082</v>
      </c>
      <c r="DK222" s="83">
        <v>0</v>
      </c>
      <c r="DL222" s="2">
        <v>0</v>
      </c>
      <c r="DM222" s="15" t="s">
        <v>1082</v>
      </c>
      <c r="DN222" s="78"/>
      <c r="DO222" s="86">
        <v>2</v>
      </c>
      <c r="DP222" s="83">
        <v>0</v>
      </c>
      <c r="DQ222" s="2">
        <v>0</v>
      </c>
      <c r="DR222" s="15" t="s">
        <v>1082</v>
      </c>
      <c r="DS222" s="78"/>
      <c r="DT222" s="86">
        <v>2</v>
      </c>
      <c r="DU222" s="83">
        <v>0</v>
      </c>
      <c r="DV222" s="86">
        <v>2</v>
      </c>
      <c r="DW222" s="86">
        <v>2</v>
      </c>
      <c r="DX222" s="78"/>
      <c r="DY222" s="83">
        <v>0</v>
      </c>
      <c r="DZ222" s="1">
        <v>0</v>
      </c>
      <c r="EA222" s="78"/>
      <c r="EB222" s="15" t="s">
        <v>1082</v>
      </c>
      <c r="EC222" s="78"/>
      <c r="ED222" s="15" t="s">
        <v>1082</v>
      </c>
      <c r="EE222" s="15" t="s">
        <v>1082</v>
      </c>
      <c r="EF222" s="15" t="s">
        <v>1082</v>
      </c>
      <c r="EG222" s="15" t="s">
        <v>1082</v>
      </c>
      <c r="EH222" s="15" t="s">
        <v>1082</v>
      </c>
      <c r="EI222" s="94">
        <v>1</v>
      </c>
      <c r="EJ222" s="83">
        <v>0</v>
      </c>
      <c r="EK222" s="1">
        <v>0</v>
      </c>
      <c r="EL222" s="78"/>
      <c r="EM222" s="83">
        <v>0</v>
      </c>
      <c r="EN222" s="83">
        <v>0</v>
      </c>
      <c r="EO222" s="75">
        <v>0</v>
      </c>
      <c r="EP222" s="83">
        <v>0</v>
      </c>
      <c r="EQ222" s="83">
        <v>0</v>
      </c>
      <c r="ER222" s="83">
        <v>0</v>
      </c>
      <c r="ES222" s="83" t="s">
        <v>1082</v>
      </c>
      <c r="ET222" s="83">
        <v>0</v>
      </c>
      <c r="EU222" s="1" t="s">
        <v>1082</v>
      </c>
      <c r="EV222" s="1" t="s">
        <v>1082</v>
      </c>
      <c r="EW222" s="1" t="s">
        <v>1082</v>
      </c>
      <c r="EX222" s="83">
        <v>0</v>
      </c>
      <c r="EY222" s="83">
        <v>0</v>
      </c>
      <c r="EZ222" s="91"/>
      <c r="FA222" s="83">
        <v>0</v>
      </c>
      <c r="FB222" s="83">
        <v>0</v>
      </c>
      <c r="FC222" s="109">
        <v>1</v>
      </c>
      <c r="FD222" s="116">
        <v>0</v>
      </c>
      <c r="FE222" s="83">
        <v>0</v>
      </c>
      <c r="FF222" s="83">
        <v>0</v>
      </c>
      <c r="FG222" s="93">
        <v>0</v>
      </c>
      <c r="FH222" s="1">
        <v>0</v>
      </c>
      <c r="FI222" s="83">
        <v>0</v>
      </c>
      <c r="FJ222" s="83">
        <v>0</v>
      </c>
      <c r="FK222" s="92">
        <v>2</v>
      </c>
      <c r="FL222" s="83">
        <v>0</v>
      </c>
      <c r="FM222" s="83">
        <v>0</v>
      </c>
      <c r="FN222" s="83">
        <v>0</v>
      </c>
      <c r="FO222" s="83">
        <v>0</v>
      </c>
      <c r="FP222" s="83">
        <v>0</v>
      </c>
      <c r="FQ222" s="83">
        <v>0</v>
      </c>
      <c r="FR222" s="83">
        <v>0</v>
      </c>
      <c r="FS222" s="83">
        <v>0</v>
      </c>
      <c r="FT222" s="83">
        <v>0</v>
      </c>
      <c r="FU222" s="83">
        <v>0</v>
      </c>
      <c r="FV222" s="83">
        <v>0</v>
      </c>
      <c r="FW222" s="83">
        <v>0</v>
      </c>
    </row>
    <row r="223" spans="1:179" ht="120" customHeight="1" x14ac:dyDescent="0.25">
      <c r="A223" s="35" t="s">
        <v>2456</v>
      </c>
      <c r="B223" s="75" t="s">
        <v>584</v>
      </c>
      <c r="C223" s="75" t="s">
        <v>585</v>
      </c>
      <c r="D223" s="83" t="s">
        <v>25</v>
      </c>
      <c r="E223" s="83">
        <v>1</v>
      </c>
      <c r="F223" s="83" t="s">
        <v>586</v>
      </c>
      <c r="G223" s="75">
        <v>1</v>
      </c>
      <c r="H223" s="76" t="s">
        <v>587</v>
      </c>
      <c r="I223" s="77">
        <v>2009</v>
      </c>
      <c r="J223" s="75" t="s">
        <v>270</v>
      </c>
      <c r="K223" s="77">
        <v>2012</v>
      </c>
      <c r="L223" s="90" t="s">
        <v>29</v>
      </c>
      <c r="M223" s="83">
        <v>1</v>
      </c>
      <c r="N223" s="90" t="s">
        <v>29</v>
      </c>
      <c r="O223" s="90" t="s">
        <v>29</v>
      </c>
      <c r="P223" s="90" t="s">
        <v>29</v>
      </c>
      <c r="Q223" s="2" t="s">
        <v>29</v>
      </c>
      <c r="R223" s="90" t="s">
        <v>29</v>
      </c>
      <c r="S223" s="90" t="s">
        <v>29</v>
      </c>
      <c r="T223" s="90" t="s">
        <v>29</v>
      </c>
      <c r="U223" s="90" t="s">
        <v>29</v>
      </c>
      <c r="V223" s="35" t="s">
        <v>29</v>
      </c>
      <c r="W223" s="83" t="s">
        <v>30</v>
      </c>
      <c r="X223" s="83" t="s">
        <v>588</v>
      </c>
      <c r="Y223" s="93">
        <v>1</v>
      </c>
      <c r="Z223" s="79"/>
      <c r="AA223" s="79"/>
      <c r="AB223" s="83">
        <v>1</v>
      </c>
      <c r="AC223" s="83">
        <v>1</v>
      </c>
      <c r="AD223" s="83">
        <v>0</v>
      </c>
      <c r="AE223" s="75">
        <v>0</v>
      </c>
      <c r="AF223" s="75">
        <v>0</v>
      </c>
      <c r="AG223" s="75">
        <v>0</v>
      </c>
      <c r="AH223" s="75">
        <v>0</v>
      </c>
      <c r="AI223" s="87"/>
      <c r="AJ223" s="83">
        <v>0</v>
      </c>
      <c r="AK223" s="83">
        <v>0</v>
      </c>
      <c r="AL223" s="87"/>
      <c r="AM223" s="93">
        <v>0</v>
      </c>
      <c r="AN223" s="93">
        <v>0</v>
      </c>
      <c r="AO223" s="93">
        <v>0</v>
      </c>
      <c r="AP223" s="78"/>
      <c r="AQ223" s="83">
        <v>0</v>
      </c>
      <c r="AR223" s="75">
        <v>0</v>
      </c>
      <c r="AS223" s="88">
        <v>0</v>
      </c>
      <c r="AT223" s="83">
        <v>0</v>
      </c>
      <c r="AU223" s="83">
        <v>0</v>
      </c>
      <c r="AV223" s="78"/>
      <c r="AW223" s="95">
        <v>1</v>
      </c>
      <c r="AX223" s="75">
        <v>0</v>
      </c>
      <c r="AY223" s="75">
        <v>0</v>
      </c>
      <c r="AZ223" s="75">
        <v>0</v>
      </c>
      <c r="BA223" s="75">
        <v>0</v>
      </c>
      <c r="BB223" s="75">
        <v>0</v>
      </c>
      <c r="BC223" s="95">
        <v>1</v>
      </c>
      <c r="BD223" s="83">
        <v>0</v>
      </c>
      <c r="BE223" s="83">
        <v>0</v>
      </c>
      <c r="BF223" s="83">
        <v>0</v>
      </c>
      <c r="BG223" s="78"/>
      <c r="BH223" s="83">
        <v>0</v>
      </c>
      <c r="BI223" s="83">
        <v>0</v>
      </c>
      <c r="BJ223" s="83">
        <v>0</v>
      </c>
      <c r="BK223" s="15" t="s">
        <v>1082</v>
      </c>
      <c r="BL223" s="15" t="s">
        <v>1082</v>
      </c>
      <c r="BM223" s="75">
        <v>0</v>
      </c>
      <c r="BN223" s="78"/>
      <c r="BO223" s="75">
        <v>0</v>
      </c>
      <c r="BP223" s="15" t="s">
        <v>1082</v>
      </c>
      <c r="BQ223" s="94">
        <v>1</v>
      </c>
      <c r="BR223" s="78"/>
      <c r="BS223" s="83">
        <v>0</v>
      </c>
      <c r="BT223" s="83">
        <v>0</v>
      </c>
      <c r="BU223" s="78"/>
      <c r="BV223" s="83">
        <v>0</v>
      </c>
      <c r="BW223" s="75">
        <v>0</v>
      </c>
      <c r="BX223" s="83">
        <v>0</v>
      </c>
      <c r="BY223" s="1">
        <v>0</v>
      </c>
      <c r="BZ223" s="78"/>
      <c r="CA223" s="83">
        <v>0</v>
      </c>
      <c r="CB223" s="15" t="s">
        <v>1082</v>
      </c>
      <c r="CC223" s="1">
        <v>0</v>
      </c>
      <c r="CD223" s="15" t="s">
        <v>1082</v>
      </c>
      <c r="CE223" s="78"/>
      <c r="CF223" s="83">
        <v>0</v>
      </c>
      <c r="CG223" s="79"/>
      <c r="CH223" s="83">
        <v>0</v>
      </c>
      <c r="CI223" s="78"/>
      <c r="CJ223" s="93">
        <v>0</v>
      </c>
      <c r="CK223" s="83">
        <v>0</v>
      </c>
      <c r="CL223" s="83">
        <v>0</v>
      </c>
      <c r="CM223" s="78"/>
      <c r="CN223" s="75">
        <v>0</v>
      </c>
      <c r="CO223" s="75">
        <v>0</v>
      </c>
      <c r="CP223" s="87"/>
      <c r="CQ223" s="75">
        <v>2</v>
      </c>
      <c r="CR223" s="75">
        <v>0</v>
      </c>
      <c r="CS223" s="78"/>
      <c r="CT223" s="83">
        <v>1</v>
      </c>
      <c r="CU223" s="83">
        <v>81</v>
      </c>
      <c r="CV223" s="91"/>
      <c r="CW223" s="83">
        <v>0</v>
      </c>
      <c r="CX223" s="83">
        <v>0</v>
      </c>
      <c r="CY223" s="83">
        <v>1</v>
      </c>
      <c r="CZ223" s="78"/>
      <c r="DA223" s="78"/>
      <c r="DB223" s="83">
        <v>0</v>
      </c>
      <c r="DC223" s="93">
        <v>0</v>
      </c>
      <c r="DD223" s="97">
        <v>0</v>
      </c>
      <c r="DE223" s="97">
        <v>0</v>
      </c>
      <c r="DF223" s="97">
        <v>0</v>
      </c>
      <c r="DG223" s="97">
        <v>0</v>
      </c>
      <c r="DH223" s="78"/>
      <c r="DI223" s="83">
        <v>0</v>
      </c>
      <c r="DJ223" s="1" t="s">
        <v>1082</v>
      </c>
      <c r="DK223" s="83">
        <v>0</v>
      </c>
      <c r="DL223" s="83">
        <v>0</v>
      </c>
      <c r="DM223" s="15" t="s">
        <v>1082</v>
      </c>
      <c r="DN223" s="78"/>
      <c r="DO223" s="83">
        <v>0</v>
      </c>
      <c r="DP223" s="83">
        <v>0</v>
      </c>
      <c r="DQ223" s="83">
        <v>0</v>
      </c>
      <c r="DR223" s="15" t="s">
        <v>1082</v>
      </c>
      <c r="DS223" s="78"/>
      <c r="DT223" s="83">
        <v>0</v>
      </c>
      <c r="DU223" s="83">
        <v>0</v>
      </c>
      <c r="DV223" s="83">
        <v>0</v>
      </c>
      <c r="DW223" s="83">
        <v>0</v>
      </c>
      <c r="DX223" s="78"/>
      <c r="DY223" s="83">
        <v>0</v>
      </c>
      <c r="DZ223" s="1">
        <v>0</v>
      </c>
      <c r="EA223" s="78"/>
      <c r="EB223" s="15" t="s">
        <v>1082</v>
      </c>
      <c r="EC223" s="78"/>
      <c r="ED223" s="15" t="s">
        <v>1082</v>
      </c>
      <c r="EE223" s="15" t="s">
        <v>1082</v>
      </c>
      <c r="EF223" s="15" t="s">
        <v>1082</v>
      </c>
      <c r="EG223" s="15" t="s">
        <v>1082</v>
      </c>
      <c r="EH223" s="15" t="s">
        <v>1082</v>
      </c>
      <c r="EI223" s="83">
        <v>0</v>
      </c>
      <c r="EJ223" s="83">
        <v>0</v>
      </c>
      <c r="EK223" s="1">
        <v>0</v>
      </c>
      <c r="EL223" s="78"/>
      <c r="EM223" s="83">
        <v>0</v>
      </c>
      <c r="EN223" s="83">
        <v>0</v>
      </c>
      <c r="EO223" s="75">
        <v>0</v>
      </c>
      <c r="EP223" s="83">
        <v>0</v>
      </c>
      <c r="EQ223" s="30">
        <v>1</v>
      </c>
      <c r="ER223" s="83">
        <v>0</v>
      </c>
      <c r="ES223" s="83" t="s">
        <v>1082</v>
      </c>
      <c r="ET223" s="83">
        <v>0</v>
      </c>
      <c r="EU223" s="1" t="s">
        <v>1082</v>
      </c>
      <c r="EV223" s="1" t="s">
        <v>1082</v>
      </c>
      <c r="EW223" s="1" t="s">
        <v>1082</v>
      </c>
      <c r="EX223" s="83">
        <v>0</v>
      </c>
      <c r="EY223" s="83">
        <v>0</v>
      </c>
      <c r="EZ223" s="91"/>
      <c r="FA223" s="93">
        <v>0</v>
      </c>
      <c r="FB223" s="93">
        <v>0</v>
      </c>
      <c r="FC223" s="93">
        <v>0</v>
      </c>
      <c r="FD223" s="93">
        <v>0</v>
      </c>
      <c r="FE223" s="93">
        <v>0</v>
      </c>
      <c r="FF223" s="93">
        <v>0</v>
      </c>
      <c r="FG223" s="93">
        <v>0</v>
      </c>
      <c r="FH223" s="1">
        <v>0</v>
      </c>
      <c r="FI223" s="93">
        <v>0</v>
      </c>
      <c r="FJ223" s="93">
        <v>0</v>
      </c>
      <c r="FK223" s="93">
        <v>0</v>
      </c>
      <c r="FL223" s="93">
        <v>0</v>
      </c>
      <c r="FM223" s="93">
        <v>0</v>
      </c>
      <c r="FN223" s="93">
        <v>0</v>
      </c>
      <c r="FO223" s="93">
        <v>0</v>
      </c>
      <c r="FP223" s="93">
        <v>0</v>
      </c>
      <c r="FQ223" s="93">
        <v>0</v>
      </c>
      <c r="FR223" s="93">
        <v>0</v>
      </c>
      <c r="FS223" s="93">
        <v>0</v>
      </c>
      <c r="FT223" s="93">
        <v>0</v>
      </c>
      <c r="FU223" s="93">
        <v>0</v>
      </c>
      <c r="FV223" s="93">
        <v>0</v>
      </c>
      <c r="FW223" s="93">
        <v>0</v>
      </c>
    </row>
    <row r="224" spans="1:179" ht="120" customHeight="1" x14ac:dyDescent="0.25">
      <c r="A224" s="35" t="s">
        <v>2457</v>
      </c>
      <c r="B224" s="75" t="s">
        <v>589</v>
      </c>
      <c r="C224" s="75" t="s">
        <v>590</v>
      </c>
      <c r="D224" s="75" t="s">
        <v>25</v>
      </c>
      <c r="E224" s="75">
        <v>1</v>
      </c>
      <c r="F224" s="75" t="s">
        <v>591</v>
      </c>
      <c r="G224" s="75">
        <v>2</v>
      </c>
      <c r="H224" s="76" t="s">
        <v>592</v>
      </c>
      <c r="I224" s="77">
        <v>2009</v>
      </c>
      <c r="J224" s="75" t="s">
        <v>593</v>
      </c>
      <c r="K224" s="77">
        <v>2011</v>
      </c>
      <c r="L224" s="75" t="s">
        <v>29</v>
      </c>
      <c r="M224" s="75">
        <v>1</v>
      </c>
      <c r="N224" s="75" t="s">
        <v>29</v>
      </c>
      <c r="O224" s="75" t="s">
        <v>29</v>
      </c>
      <c r="P224" s="75" t="s">
        <v>29</v>
      </c>
      <c r="Q224" s="2" t="s">
        <v>29</v>
      </c>
      <c r="R224" s="75" t="s">
        <v>29</v>
      </c>
      <c r="S224" s="75" t="s">
        <v>29</v>
      </c>
      <c r="T224" s="75" t="s">
        <v>29</v>
      </c>
      <c r="U224" s="75" t="s">
        <v>29</v>
      </c>
      <c r="V224" s="35" t="s">
        <v>29</v>
      </c>
      <c r="W224" s="75" t="s">
        <v>30</v>
      </c>
      <c r="X224" s="75" t="s">
        <v>594</v>
      </c>
      <c r="Y224" s="93">
        <v>1</v>
      </c>
      <c r="Z224" s="79"/>
      <c r="AA224" s="79"/>
      <c r="AB224" s="96">
        <v>0</v>
      </c>
      <c r="AC224" s="96">
        <v>0</v>
      </c>
      <c r="AD224" s="93">
        <v>0</v>
      </c>
      <c r="AE224" s="93">
        <v>0</v>
      </c>
      <c r="AF224" s="93">
        <v>0</v>
      </c>
      <c r="AG224" s="93">
        <v>0</v>
      </c>
      <c r="AH224" s="93">
        <v>0</v>
      </c>
      <c r="AI224" s="79"/>
      <c r="AJ224" s="93">
        <v>0</v>
      </c>
      <c r="AK224" s="93">
        <v>0</v>
      </c>
      <c r="AL224" s="79"/>
      <c r="AM224" s="93">
        <v>0</v>
      </c>
      <c r="AN224" s="93">
        <v>0</v>
      </c>
      <c r="AO224" s="93">
        <v>0</v>
      </c>
      <c r="AP224" s="78"/>
      <c r="AQ224" s="93">
        <v>0</v>
      </c>
      <c r="AR224" s="93">
        <v>0</v>
      </c>
      <c r="AS224" s="93">
        <v>0</v>
      </c>
      <c r="AT224" s="83">
        <v>0</v>
      </c>
      <c r="AU224" s="93">
        <v>0</v>
      </c>
      <c r="AV224" s="78"/>
      <c r="AW224" s="93">
        <v>0</v>
      </c>
      <c r="AX224" s="93">
        <v>0</v>
      </c>
      <c r="AY224" s="93">
        <v>0</v>
      </c>
      <c r="AZ224" s="93">
        <v>0</v>
      </c>
      <c r="BA224" s="93">
        <v>0</v>
      </c>
      <c r="BB224" s="93">
        <v>0</v>
      </c>
      <c r="BC224" s="96">
        <v>0</v>
      </c>
      <c r="BD224" s="96">
        <v>0</v>
      </c>
      <c r="BE224" s="93">
        <v>0</v>
      </c>
      <c r="BF224" s="96">
        <v>0</v>
      </c>
      <c r="BG224" s="78"/>
      <c r="BH224" s="96">
        <v>0</v>
      </c>
      <c r="BI224" s="93">
        <v>0</v>
      </c>
      <c r="BJ224" s="93">
        <v>0</v>
      </c>
      <c r="BK224" s="15" t="s">
        <v>1082</v>
      </c>
      <c r="BL224" s="15" t="s">
        <v>1082</v>
      </c>
      <c r="BM224" s="93">
        <v>0</v>
      </c>
      <c r="BN224" s="78"/>
      <c r="BO224" s="93">
        <v>0</v>
      </c>
      <c r="BP224" s="15" t="s">
        <v>1082</v>
      </c>
      <c r="BQ224" s="93">
        <v>0</v>
      </c>
      <c r="BR224" s="78"/>
      <c r="BS224" s="93">
        <v>0</v>
      </c>
      <c r="BT224" s="93">
        <v>0</v>
      </c>
      <c r="BU224" s="78"/>
      <c r="BV224" s="93">
        <v>0</v>
      </c>
      <c r="BW224" s="93">
        <v>0</v>
      </c>
      <c r="BX224" s="93">
        <v>0</v>
      </c>
      <c r="BY224" s="1">
        <v>0</v>
      </c>
      <c r="BZ224" s="78"/>
      <c r="CA224" s="93">
        <v>0</v>
      </c>
      <c r="CB224" s="15" t="s">
        <v>1082</v>
      </c>
      <c r="CC224" s="1">
        <v>0</v>
      </c>
      <c r="CD224" s="15" t="s">
        <v>1082</v>
      </c>
      <c r="CE224" s="78"/>
      <c r="CF224" s="93">
        <v>0</v>
      </c>
      <c r="CG224" s="79"/>
      <c r="CH224" s="93">
        <v>0</v>
      </c>
      <c r="CI224" s="78"/>
      <c r="CJ224" s="93">
        <v>0</v>
      </c>
      <c r="CK224" s="93">
        <v>0</v>
      </c>
      <c r="CL224" s="93">
        <v>0</v>
      </c>
      <c r="CM224" s="78"/>
      <c r="CN224" s="93">
        <v>0</v>
      </c>
      <c r="CO224" s="93">
        <v>0</v>
      </c>
      <c r="CP224" s="79"/>
      <c r="CQ224" s="93">
        <v>0</v>
      </c>
      <c r="CR224" s="93">
        <v>0</v>
      </c>
      <c r="CS224" s="78"/>
      <c r="CT224" s="93">
        <v>0</v>
      </c>
      <c r="CU224" s="93">
        <v>0</v>
      </c>
      <c r="CV224" s="79"/>
      <c r="CW224" s="93">
        <v>0</v>
      </c>
      <c r="CX224" s="93">
        <v>0</v>
      </c>
      <c r="CY224" s="93">
        <v>0</v>
      </c>
      <c r="CZ224" s="78"/>
      <c r="DA224" s="78"/>
      <c r="DB224" s="93">
        <v>0</v>
      </c>
      <c r="DC224" s="93">
        <v>0</v>
      </c>
      <c r="DD224" s="97">
        <v>0</v>
      </c>
      <c r="DE224" s="97">
        <v>0</v>
      </c>
      <c r="DF224" s="97">
        <v>0</v>
      </c>
      <c r="DG224" s="97">
        <v>0</v>
      </c>
      <c r="DH224" s="78"/>
      <c r="DI224" s="93">
        <v>0</v>
      </c>
      <c r="DJ224" s="1" t="s">
        <v>1082</v>
      </c>
      <c r="DK224" s="93">
        <v>0</v>
      </c>
      <c r="DL224" s="93">
        <v>0</v>
      </c>
      <c r="DM224" s="15" t="s">
        <v>1082</v>
      </c>
      <c r="DN224" s="78"/>
      <c r="DO224" s="93">
        <v>0</v>
      </c>
      <c r="DP224" s="93">
        <v>0</v>
      </c>
      <c r="DQ224" s="93">
        <v>0</v>
      </c>
      <c r="DR224" s="15" t="s">
        <v>1082</v>
      </c>
      <c r="DS224" s="78"/>
      <c r="DT224" s="93">
        <v>0</v>
      </c>
      <c r="DU224" s="93">
        <v>0</v>
      </c>
      <c r="DV224" s="93">
        <v>0</v>
      </c>
      <c r="DW224" s="93">
        <v>0</v>
      </c>
      <c r="DX224" s="78"/>
      <c r="DY224" s="93">
        <v>0</v>
      </c>
      <c r="DZ224" s="1">
        <v>0</v>
      </c>
      <c r="EA224" s="78"/>
      <c r="EB224" s="15" t="s">
        <v>1082</v>
      </c>
      <c r="EC224" s="78"/>
      <c r="ED224" s="15" t="s">
        <v>1082</v>
      </c>
      <c r="EE224" s="15" t="s">
        <v>1082</v>
      </c>
      <c r="EF224" s="15" t="s">
        <v>1082</v>
      </c>
      <c r="EG224" s="15" t="s">
        <v>1082</v>
      </c>
      <c r="EH224" s="15" t="s">
        <v>1082</v>
      </c>
      <c r="EI224" s="93">
        <v>0</v>
      </c>
      <c r="EJ224" s="93">
        <v>0</v>
      </c>
      <c r="EK224" s="1">
        <v>0</v>
      </c>
      <c r="EL224" s="78"/>
      <c r="EM224" s="93">
        <v>0</v>
      </c>
      <c r="EN224" s="93">
        <v>0</v>
      </c>
      <c r="EO224" s="93">
        <v>0</v>
      </c>
      <c r="EP224" s="93">
        <v>0</v>
      </c>
      <c r="EQ224" s="93">
        <v>0</v>
      </c>
      <c r="ER224" s="93">
        <v>0</v>
      </c>
      <c r="ES224" s="93" t="s">
        <v>1082</v>
      </c>
      <c r="ET224" s="93">
        <v>0</v>
      </c>
      <c r="EU224" s="1" t="s">
        <v>1082</v>
      </c>
      <c r="EV224" s="1" t="s">
        <v>1082</v>
      </c>
      <c r="EW224" s="1" t="s">
        <v>1082</v>
      </c>
      <c r="EX224" s="93">
        <v>0</v>
      </c>
      <c r="EY224" s="93">
        <v>0</v>
      </c>
      <c r="EZ224" s="79"/>
      <c r="FA224" s="93">
        <v>0</v>
      </c>
      <c r="FB224" s="93">
        <v>0</v>
      </c>
      <c r="FC224" s="102">
        <v>1</v>
      </c>
      <c r="FD224" s="98">
        <v>0</v>
      </c>
      <c r="FE224" s="93">
        <v>0</v>
      </c>
      <c r="FF224" s="93">
        <v>0</v>
      </c>
      <c r="FG224" s="1">
        <v>0</v>
      </c>
      <c r="FH224" s="1">
        <v>0</v>
      </c>
      <c r="FI224" s="93">
        <v>0</v>
      </c>
      <c r="FJ224" s="93">
        <v>0</v>
      </c>
      <c r="FK224" s="93">
        <v>0</v>
      </c>
      <c r="FL224" s="93">
        <v>0</v>
      </c>
      <c r="FM224" s="93">
        <v>0</v>
      </c>
      <c r="FN224" s="93">
        <v>0</v>
      </c>
      <c r="FO224" s="93">
        <v>0</v>
      </c>
      <c r="FP224" s="93">
        <v>0</v>
      </c>
      <c r="FQ224" s="93">
        <v>0</v>
      </c>
      <c r="FR224" s="93">
        <v>0</v>
      </c>
      <c r="FS224" s="93">
        <v>0</v>
      </c>
      <c r="FT224" s="93">
        <v>0</v>
      </c>
      <c r="FU224" s="93">
        <v>0</v>
      </c>
      <c r="FV224" s="93">
        <v>0</v>
      </c>
      <c r="FW224" s="101">
        <v>1</v>
      </c>
    </row>
    <row r="225" spans="1:179" s="31" customFormat="1" ht="120" customHeight="1" x14ac:dyDescent="0.25">
      <c r="A225" s="35" t="s">
        <v>2458</v>
      </c>
      <c r="B225" s="1" t="s">
        <v>1671</v>
      </c>
      <c r="C225" s="1" t="s">
        <v>1672</v>
      </c>
      <c r="D225" s="1" t="s">
        <v>1673</v>
      </c>
      <c r="E225" s="1">
        <v>1</v>
      </c>
      <c r="F225" s="1" t="s">
        <v>1674</v>
      </c>
      <c r="G225" s="1">
        <v>1</v>
      </c>
      <c r="H225" s="7" t="s">
        <v>1558</v>
      </c>
      <c r="I225" s="17">
        <v>2009</v>
      </c>
      <c r="J225" s="1" t="s">
        <v>1675</v>
      </c>
      <c r="K225" s="17">
        <v>2009</v>
      </c>
      <c r="L225" s="1" t="s">
        <v>29</v>
      </c>
      <c r="M225" s="1">
        <v>1</v>
      </c>
      <c r="N225" s="1" t="s">
        <v>29</v>
      </c>
      <c r="O225" s="1" t="s">
        <v>29</v>
      </c>
      <c r="P225" s="1" t="s">
        <v>29</v>
      </c>
      <c r="Q225" s="2" t="s">
        <v>29</v>
      </c>
      <c r="R225" s="1" t="s">
        <v>29</v>
      </c>
      <c r="S225" s="1" t="s">
        <v>29</v>
      </c>
      <c r="T225" s="1" t="s">
        <v>29</v>
      </c>
      <c r="U225" s="1" t="s">
        <v>29</v>
      </c>
      <c r="V225" s="35" t="s">
        <v>29</v>
      </c>
      <c r="W225" s="1" t="s">
        <v>30</v>
      </c>
      <c r="X225" s="1" t="s">
        <v>488</v>
      </c>
      <c r="Y225" s="16">
        <v>1</v>
      </c>
      <c r="Z225" s="42"/>
      <c r="AA225" s="42"/>
      <c r="AB225" s="25">
        <v>1</v>
      </c>
      <c r="AC225" s="25">
        <v>0</v>
      </c>
      <c r="AD225" s="16">
        <v>0</v>
      </c>
      <c r="AE225" s="16">
        <v>0</v>
      </c>
      <c r="AF225" s="62">
        <v>1</v>
      </c>
      <c r="AG225" s="16">
        <v>0</v>
      </c>
      <c r="AH225" s="16">
        <v>0</v>
      </c>
      <c r="AI225" s="42"/>
      <c r="AJ225" s="16">
        <v>0</v>
      </c>
      <c r="AK225" s="16">
        <v>0</v>
      </c>
      <c r="AL225" s="42"/>
      <c r="AM225" s="16" t="s">
        <v>1082</v>
      </c>
      <c r="AN225" s="16" t="s">
        <v>1082</v>
      </c>
      <c r="AO225" s="16" t="s">
        <v>1082</v>
      </c>
      <c r="AP225" s="41"/>
      <c r="AQ225" s="16">
        <v>0</v>
      </c>
      <c r="AR225" s="16">
        <v>0</v>
      </c>
      <c r="AS225" s="16">
        <v>0</v>
      </c>
      <c r="AT225" s="2">
        <v>0</v>
      </c>
      <c r="AU225" s="16">
        <v>0</v>
      </c>
      <c r="AV225" s="41"/>
      <c r="AW225" s="16">
        <v>0</v>
      </c>
      <c r="AX225" s="16">
        <v>0</v>
      </c>
      <c r="AY225" s="16">
        <v>0</v>
      </c>
      <c r="AZ225" s="16">
        <v>0</v>
      </c>
      <c r="BA225" s="16">
        <v>0</v>
      </c>
      <c r="BB225" s="16">
        <v>0</v>
      </c>
      <c r="BC225" s="25">
        <v>0</v>
      </c>
      <c r="BD225" s="25">
        <v>0</v>
      </c>
      <c r="BE225" s="16">
        <v>0</v>
      </c>
      <c r="BF225" s="25">
        <v>0</v>
      </c>
      <c r="BG225" s="41"/>
      <c r="BH225" s="25">
        <v>0</v>
      </c>
      <c r="BI225" s="16">
        <v>0</v>
      </c>
      <c r="BJ225" s="16">
        <v>0</v>
      </c>
      <c r="BK225" s="19">
        <v>2</v>
      </c>
      <c r="BL225" s="15">
        <v>0</v>
      </c>
      <c r="BM225" s="16">
        <v>0</v>
      </c>
      <c r="BN225" s="41"/>
      <c r="BO225" s="62">
        <v>1</v>
      </c>
      <c r="BP225" s="15">
        <v>0</v>
      </c>
      <c r="BQ225" s="46">
        <v>2</v>
      </c>
      <c r="BR225" s="41"/>
      <c r="BS225" s="16">
        <v>0</v>
      </c>
      <c r="BT225" s="16">
        <v>0</v>
      </c>
      <c r="BU225" s="41"/>
      <c r="BV225" s="16">
        <v>0</v>
      </c>
      <c r="BW225" s="16">
        <v>0</v>
      </c>
      <c r="BX225" s="16">
        <v>0</v>
      </c>
      <c r="BY225" s="1">
        <v>0</v>
      </c>
      <c r="BZ225" s="41"/>
      <c r="CA225" s="16">
        <v>0</v>
      </c>
      <c r="CB225" s="15">
        <v>0</v>
      </c>
      <c r="CC225" s="1">
        <v>0</v>
      </c>
      <c r="CD225" s="15">
        <v>0</v>
      </c>
      <c r="CE225" s="41"/>
      <c r="CF225" s="16">
        <v>0</v>
      </c>
      <c r="CG225" s="42"/>
      <c r="CH225" s="16">
        <v>0</v>
      </c>
      <c r="CI225" s="41"/>
      <c r="CJ225" s="16">
        <v>0</v>
      </c>
      <c r="CK225" s="16">
        <v>0</v>
      </c>
      <c r="CL225" s="16">
        <v>0</v>
      </c>
      <c r="CM225" s="41"/>
      <c r="CN225" s="16">
        <v>0</v>
      </c>
      <c r="CO225" s="16">
        <v>0</v>
      </c>
      <c r="CP225" s="42"/>
      <c r="CQ225" s="16">
        <v>0</v>
      </c>
      <c r="CR225" s="16">
        <v>0</v>
      </c>
      <c r="CS225" s="41"/>
      <c r="CT225" s="16">
        <v>0</v>
      </c>
      <c r="CU225" s="16">
        <v>0</v>
      </c>
      <c r="CV225" s="42"/>
      <c r="CW225" s="16" t="s">
        <v>1082</v>
      </c>
      <c r="CX225" s="16" t="s">
        <v>1082</v>
      </c>
      <c r="CY225" s="16" t="s">
        <v>1082</v>
      </c>
      <c r="CZ225" s="41"/>
      <c r="DA225" s="41"/>
      <c r="DB225" s="16">
        <v>0</v>
      </c>
      <c r="DC225" s="16">
        <v>0</v>
      </c>
      <c r="DD225" s="54">
        <v>0</v>
      </c>
      <c r="DE225" s="54">
        <v>0</v>
      </c>
      <c r="DF225" s="54">
        <v>0</v>
      </c>
      <c r="DG225" s="127">
        <v>2</v>
      </c>
      <c r="DH225" s="41"/>
      <c r="DI225" s="16">
        <v>0</v>
      </c>
      <c r="DJ225" s="1" t="s">
        <v>1082</v>
      </c>
      <c r="DK225" s="16">
        <v>0</v>
      </c>
      <c r="DL225" s="16">
        <v>0</v>
      </c>
      <c r="DM225" s="15">
        <v>0</v>
      </c>
      <c r="DN225" s="41"/>
      <c r="DO225" s="16">
        <v>0</v>
      </c>
      <c r="DP225" s="16">
        <v>0</v>
      </c>
      <c r="DQ225" s="16">
        <v>0</v>
      </c>
      <c r="DR225" s="15">
        <v>0</v>
      </c>
      <c r="DS225" s="41"/>
      <c r="DT225" s="16">
        <v>0</v>
      </c>
      <c r="DU225" s="16">
        <v>0</v>
      </c>
      <c r="DV225" s="16">
        <v>0</v>
      </c>
      <c r="DW225" s="16">
        <v>0</v>
      </c>
      <c r="DX225" s="41"/>
      <c r="DY225" s="16">
        <v>0</v>
      </c>
      <c r="DZ225" s="1">
        <v>0</v>
      </c>
      <c r="EA225" s="41"/>
      <c r="EB225" s="15">
        <v>0</v>
      </c>
      <c r="EC225" s="41"/>
      <c r="ED225" s="15">
        <v>0</v>
      </c>
      <c r="EE225" s="15">
        <v>0</v>
      </c>
      <c r="EF225" s="15">
        <v>0</v>
      </c>
      <c r="EG225" s="15">
        <v>0</v>
      </c>
      <c r="EH225" s="15">
        <v>0</v>
      </c>
      <c r="EI225" s="16">
        <v>0</v>
      </c>
      <c r="EJ225" s="16">
        <v>0</v>
      </c>
      <c r="EK225" s="1">
        <v>0</v>
      </c>
      <c r="EL225" s="41"/>
      <c r="EM225" s="16">
        <v>0</v>
      </c>
      <c r="EN225" s="16">
        <v>0</v>
      </c>
      <c r="EO225" s="16">
        <v>0</v>
      </c>
      <c r="EP225" s="16">
        <v>0</v>
      </c>
      <c r="EQ225" s="16">
        <v>0</v>
      </c>
      <c r="ER225" s="16">
        <v>0</v>
      </c>
      <c r="ES225" s="16">
        <v>0</v>
      </c>
      <c r="ET225" s="16">
        <v>0</v>
      </c>
      <c r="EU225" s="1">
        <v>0</v>
      </c>
      <c r="EV225" s="1">
        <v>0</v>
      </c>
      <c r="EW225" s="1">
        <v>0</v>
      </c>
      <c r="EX225" s="16">
        <v>0</v>
      </c>
      <c r="EY225" s="16">
        <v>0</v>
      </c>
      <c r="EZ225" s="42"/>
      <c r="FA225" s="16">
        <v>0</v>
      </c>
      <c r="FB225" s="16">
        <v>0</v>
      </c>
      <c r="FC225" s="40">
        <v>0</v>
      </c>
      <c r="FD225" s="1">
        <v>0</v>
      </c>
      <c r="FE225" s="1">
        <v>0</v>
      </c>
      <c r="FF225" s="1">
        <v>0</v>
      </c>
      <c r="FG225" s="93">
        <v>0</v>
      </c>
      <c r="FH225" s="1">
        <v>0</v>
      </c>
      <c r="FI225" s="1">
        <v>0</v>
      </c>
      <c r="FJ225" s="1">
        <v>0</v>
      </c>
      <c r="FK225" s="1">
        <v>0</v>
      </c>
      <c r="FL225" s="1">
        <v>0</v>
      </c>
      <c r="FM225" s="1">
        <v>0</v>
      </c>
      <c r="FN225" s="1">
        <v>0</v>
      </c>
      <c r="FO225" s="1">
        <v>0</v>
      </c>
      <c r="FP225" s="1">
        <v>0</v>
      </c>
      <c r="FQ225" s="1">
        <v>0</v>
      </c>
      <c r="FR225" s="1">
        <v>0</v>
      </c>
      <c r="FS225" s="1">
        <v>0</v>
      </c>
      <c r="FT225" s="1">
        <v>0</v>
      </c>
      <c r="FU225" s="1">
        <v>0</v>
      </c>
      <c r="FV225" s="1">
        <v>0</v>
      </c>
      <c r="FW225" s="1">
        <v>0</v>
      </c>
    </row>
    <row r="226" spans="1:179" ht="120" customHeight="1" x14ac:dyDescent="0.25">
      <c r="A226" s="35" t="s">
        <v>2459</v>
      </c>
      <c r="B226" s="75" t="s">
        <v>595</v>
      </c>
      <c r="C226" s="75" t="s">
        <v>596</v>
      </c>
      <c r="D226" s="75" t="s">
        <v>25</v>
      </c>
      <c r="E226" s="75">
        <v>1</v>
      </c>
      <c r="F226" s="75" t="s">
        <v>597</v>
      </c>
      <c r="G226" s="75">
        <v>2</v>
      </c>
      <c r="H226" s="76" t="s">
        <v>598</v>
      </c>
      <c r="I226" s="77">
        <v>2009</v>
      </c>
      <c r="J226" s="75" t="s">
        <v>233</v>
      </c>
      <c r="K226" s="77">
        <v>2010</v>
      </c>
      <c r="L226" s="75" t="s">
        <v>29</v>
      </c>
      <c r="M226" s="75">
        <v>1</v>
      </c>
      <c r="N226" s="75" t="s">
        <v>29</v>
      </c>
      <c r="O226" s="75" t="s">
        <v>29</v>
      </c>
      <c r="P226" s="75" t="s">
        <v>29</v>
      </c>
      <c r="Q226" s="2" t="s">
        <v>29</v>
      </c>
      <c r="R226" s="75" t="s">
        <v>29</v>
      </c>
      <c r="S226" s="75" t="s">
        <v>29</v>
      </c>
      <c r="T226" s="75" t="s">
        <v>29</v>
      </c>
      <c r="U226" s="75" t="s">
        <v>29</v>
      </c>
      <c r="V226" s="35" t="s">
        <v>29</v>
      </c>
      <c r="W226" s="75" t="s">
        <v>51</v>
      </c>
      <c r="X226" s="75" t="s">
        <v>599</v>
      </c>
      <c r="Y226" s="75">
        <v>1</v>
      </c>
      <c r="Z226" s="79"/>
      <c r="AA226" s="79"/>
      <c r="AB226" s="96">
        <v>0</v>
      </c>
      <c r="AC226" s="96">
        <v>0</v>
      </c>
      <c r="AD226" s="93">
        <v>0</v>
      </c>
      <c r="AE226" s="93">
        <v>0</v>
      </c>
      <c r="AF226" s="93">
        <v>0</v>
      </c>
      <c r="AG226" s="93">
        <v>0</v>
      </c>
      <c r="AH226" s="93">
        <v>0</v>
      </c>
      <c r="AI226" s="79"/>
      <c r="AJ226" s="93">
        <v>0</v>
      </c>
      <c r="AK226" s="93">
        <v>0</v>
      </c>
      <c r="AL226" s="79"/>
      <c r="AM226" s="93">
        <v>0</v>
      </c>
      <c r="AN226" s="93">
        <v>0</v>
      </c>
      <c r="AO226" s="93">
        <v>0</v>
      </c>
      <c r="AP226" s="78"/>
      <c r="AQ226" s="93">
        <v>0</v>
      </c>
      <c r="AR226" s="93">
        <v>0</v>
      </c>
      <c r="AS226" s="93">
        <v>0</v>
      </c>
      <c r="AT226" s="83">
        <v>0</v>
      </c>
      <c r="AU226" s="93">
        <v>0</v>
      </c>
      <c r="AV226" s="78"/>
      <c r="AW226" s="93">
        <v>0</v>
      </c>
      <c r="AX226" s="93">
        <v>0</v>
      </c>
      <c r="AY226" s="93">
        <v>0</v>
      </c>
      <c r="AZ226" s="93">
        <v>0</v>
      </c>
      <c r="BA226" s="93">
        <v>0</v>
      </c>
      <c r="BB226" s="93">
        <v>0</v>
      </c>
      <c r="BC226" s="96">
        <v>0</v>
      </c>
      <c r="BD226" s="96">
        <v>0</v>
      </c>
      <c r="BE226" s="93">
        <v>0</v>
      </c>
      <c r="BF226" s="96">
        <v>0</v>
      </c>
      <c r="BG226" s="78"/>
      <c r="BH226" s="96">
        <v>0</v>
      </c>
      <c r="BI226" s="93">
        <v>0</v>
      </c>
      <c r="BJ226" s="93">
        <v>0</v>
      </c>
      <c r="BK226" s="15" t="s">
        <v>1082</v>
      </c>
      <c r="BL226" s="15" t="s">
        <v>1082</v>
      </c>
      <c r="BM226" s="93">
        <v>0</v>
      </c>
      <c r="BN226" s="78"/>
      <c r="BO226" s="93">
        <v>0</v>
      </c>
      <c r="BP226" s="15" t="s">
        <v>1082</v>
      </c>
      <c r="BQ226" s="93">
        <v>0</v>
      </c>
      <c r="BR226" s="78"/>
      <c r="BS226" s="93">
        <v>0</v>
      </c>
      <c r="BT226" s="93">
        <v>0</v>
      </c>
      <c r="BU226" s="78"/>
      <c r="BV226" s="93">
        <v>0</v>
      </c>
      <c r="BW226" s="93">
        <v>0</v>
      </c>
      <c r="BX226" s="93">
        <v>0</v>
      </c>
      <c r="BY226" s="1">
        <v>0</v>
      </c>
      <c r="BZ226" s="78"/>
      <c r="CA226" s="93">
        <v>0</v>
      </c>
      <c r="CB226" s="15" t="s">
        <v>1082</v>
      </c>
      <c r="CC226" s="1">
        <v>0</v>
      </c>
      <c r="CD226" s="15" t="s">
        <v>1082</v>
      </c>
      <c r="CE226" s="78"/>
      <c r="CF226" s="93">
        <v>0</v>
      </c>
      <c r="CG226" s="79"/>
      <c r="CH226" s="93">
        <v>0</v>
      </c>
      <c r="CI226" s="78"/>
      <c r="CJ226" s="93">
        <v>0</v>
      </c>
      <c r="CK226" s="93">
        <v>0</v>
      </c>
      <c r="CL226" s="93">
        <v>0</v>
      </c>
      <c r="CM226" s="78"/>
      <c r="CN226" s="93">
        <v>0</v>
      </c>
      <c r="CO226" s="93">
        <v>0</v>
      </c>
      <c r="CP226" s="79"/>
      <c r="CQ226" s="93">
        <v>0</v>
      </c>
      <c r="CR226" s="93">
        <v>0</v>
      </c>
      <c r="CS226" s="78"/>
      <c r="CT226" s="93">
        <v>0</v>
      </c>
      <c r="CU226" s="93">
        <v>0</v>
      </c>
      <c r="CV226" s="79"/>
      <c r="CW226" s="93">
        <v>0</v>
      </c>
      <c r="CX226" s="93">
        <v>0</v>
      </c>
      <c r="CY226" s="93">
        <v>0</v>
      </c>
      <c r="CZ226" s="78"/>
      <c r="DA226" s="78"/>
      <c r="DB226" s="93">
        <v>0</v>
      </c>
      <c r="DC226" s="93">
        <v>0</v>
      </c>
      <c r="DD226" s="97">
        <v>0</v>
      </c>
      <c r="DE226" s="97">
        <v>0</v>
      </c>
      <c r="DF226" s="97">
        <v>0</v>
      </c>
      <c r="DG226" s="97">
        <v>0</v>
      </c>
      <c r="DH226" s="78"/>
      <c r="DI226" s="93">
        <v>0</v>
      </c>
      <c r="DJ226" s="1" t="s">
        <v>1082</v>
      </c>
      <c r="DK226" s="93">
        <v>0</v>
      </c>
      <c r="DL226" s="93">
        <v>0</v>
      </c>
      <c r="DM226" s="15" t="s">
        <v>1082</v>
      </c>
      <c r="DN226" s="78"/>
      <c r="DO226" s="93">
        <v>0</v>
      </c>
      <c r="DP226" s="93">
        <v>0</v>
      </c>
      <c r="DQ226" s="93">
        <v>0</v>
      </c>
      <c r="DR226" s="15" t="s">
        <v>1082</v>
      </c>
      <c r="DS226" s="78"/>
      <c r="DT226" s="93">
        <v>0</v>
      </c>
      <c r="DU226" s="93">
        <v>0</v>
      </c>
      <c r="DV226" s="93">
        <v>0</v>
      </c>
      <c r="DW226" s="93">
        <v>0</v>
      </c>
      <c r="DX226" s="78"/>
      <c r="DY226" s="93">
        <v>0</v>
      </c>
      <c r="DZ226" s="1">
        <v>0</v>
      </c>
      <c r="EA226" s="78"/>
      <c r="EB226" s="15" t="s">
        <v>1082</v>
      </c>
      <c r="EC226" s="78"/>
      <c r="ED226" s="15" t="s">
        <v>1082</v>
      </c>
      <c r="EE226" s="15" t="s">
        <v>1082</v>
      </c>
      <c r="EF226" s="15" t="s">
        <v>1082</v>
      </c>
      <c r="EG226" s="15" t="s">
        <v>1082</v>
      </c>
      <c r="EH226" s="15" t="s">
        <v>1082</v>
      </c>
      <c r="EI226" s="93">
        <v>0</v>
      </c>
      <c r="EJ226" s="93">
        <v>0</v>
      </c>
      <c r="EK226" s="1">
        <v>0</v>
      </c>
      <c r="EL226" s="78"/>
      <c r="EM226" s="93">
        <v>0</v>
      </c>
      <c r="EN226" s="93">
        <v>0</v>
      </c>
      <c r="EO226" s="93">
        <v>0</v>
      </c>
      <c r="EP226" s="93">
        <v>0</v>
      </c>
      <c r="EQ226" s="93">
        <v>0</v>
      </c>
      <c r="ER226" s="93">
        <v>0</v>
      </c>
      <c r="ES226" s="93" t="s">
        <v>1082</v>
      </c>
      <c r="ET226" s="93">
        <v>0</v>
      </c>
      <c r="EU226" s="1" t="s">
        <v>1082</v>
      </c>
      <c r="EV226" s="1" t="s">
        <v>1082</v>
      </c>
      <c r="EW226" s="1" t="s">
        <v>1082</v>
      </c>
      <c r="EX226" s="93">
        <v>0</v>
      </c>
      <c r="EY226" s="93">
        <v>0</v>
      </c>
      <c r="EZ226" s="79"/>
      <c r="FA226" s="93">
        <v>0</v>
      </c>
      <c r="FB226" s="93">
        <v>0</v>
      </c>
      <c r="FC226" s="92">
        <v>2</v>
      </c>
      <c r="FD226" s="98">
        <v>0</v>
      </c>
      <c r="FE226" s="93">
        <v>0</v>
      </c>
      <c r="FF226" s="93">
        <v>0</v>
      </c>
      <c r="FG226" s="1">
        <v>0</v>
      </c>
      <c r="FH226" s="1">
        <v>0</v>
      </c>
      <c r="FI226" s="16">
        <v>0</v>
      </c>
      <c r="FJ226" s="93">
        <v>0</v>
      </c>
      <c r="FK226" s="93">
        <v>0</v>
      </c>
      <c r="FL226" s="93">
        <v>0</v>
      </c>
      <c r="FM226" s="93">
        <v>0</v>
      </c>
      <c r="FN226" s="93">
        <v>0</v>
      </c>
      <c r="FO226" s="93">
        <v>0</v>
      </c>
      <c r="FP226" s="93">
        <v>0</v>
      </c>
      <c r="FQ226" s="93">
        <v>0</v>
      </c>
      <c r="FR226" s="93">
        <v>0</v>
      </c>
      <c r="FS226" s="93">
        <v>0</v>
      </c>
      <c r="FT226" s="93">
        <v>0</v>
      </c>
      <c r="FU226" s="93">
        <v>0</v>
      </c>
      <c r="FV226" s="93">
        <v>0</v>
      </c>
      <c r="FW226" s="93">
        <v>0</v>
      </c>
    </row>
    <row r="227" spans="1:179" s="32" customFormat="1" ht="120" customHeight="1" x14ac:dyDescent="0.25">
      <c r="A227" s="35" t="s">
        <v>2460</v>
      </c>
      <c r="B227" s="1" t="s">
        <v>1940</v>
      </c>
      <c r="C227" s="1" t="s">
        <v>2684</v>
      </c>
      <c r="D227" s="1" t="s">
        <v>1030</v>
      </c>
      <c r="E227" s="1">
        <v>2</v>
      </c>
      <c r="F227" s="1" t="s">
        <v>231</v>
      </c>
      <c r="G227" s="1">
        <v>2</v>
      </c>
      <c r="H227" s="7" t="s">
        <v>1963</v>
      </c>
      <c r="I227" s="17">
        <v>2009</v>
      </c>
      <c r="J227" s="7" t="s">
        <v>233</v>
      </c>
      <c r="K227" s="17">
        <v>2010</v>
      </c>
      <c r="L227" s="1" t="s">
        <v>29</v>
      </c>
      <c r="M227" s="1">
        <v>1</v>
      </c>
      <c r="N227" s="1" t="s">
        <v>29</v>
      </c>
      <c r="O227" s="1" t="s">
        <v>29</v>
      </c>
      <c r="P227" s="1" t="s">
        <v>29</v>
      </c>
      <c r="Q227" s="2" t="s">
        <v>29</v>
      </c>
      <c r="R227" s="1" t="s">
        <v>29</v>
      </c>
      <c r="S227" s="1" t="s">
        <v>29</v>
      </c>
      <c r="T227" s="1" t="s">
        <v>29</v>
      </c>
      <c r="U227" s="1" t="s">
        <v>29</v>
      </c>
      <c r="V227" s="35" t="s">
        <v>29</v>
      </c>
      <c r="W227" s="1" t="s">
        <v>51</v>
      </c>
      <c r="X227" s="1" t="s">
        <v>31</v>
      </c>
      <c r="Y227" s="1">
        <v>1</v>
      </c>
      <c r="Z227" s="42"/>
      <c r="AA227" s="42"/>
      <c r="AB227" s="25">
        <v>0</v>
      </c>
      <c r="AC227" s="25">
        <v>0</v>
      </c>
      <c r="AD227" s="16">
        <v>0</v>
      </c>
      <c r="AE227" s="16">
        <v>0</v>
      </c>
      <c r="AF227" s="16">
        <v>0</v>
      </c>
      <c r="AG227" s="16">
        <v>0</v>
      </c>
      <c r="AH227" s="16">
        <v>0</v>
      </c>
      <c r="AI227" s="42"/>
      <c r="AJ227" s="16">
        <v>0</v>
      </c>
      <c r="AK227" s="16">
        <v>0</v>
      </c>
      <c r="AL227" s="42"/>
      <c r="AM227" s="16" t="s">
        <v>1082</v>
      </c>
      <c r="AN227" s="16" t="s">
        <v>1082</v>
      </c>
      <c r="AO227" s="16" t="s">
        <v>1082</v>
      </c>
      <c r="AP227" s="41"/>
      <c r="AQ227" s="16">
        <v>0</v>
      </c>
      <c r="AR227" s="16">
        <v>0</v>
      </c>
      <c r="AS227" s="16">
        <v>0</v>
      </c>
      <c r="AT227" s="2">
        <v>0</v>
      </c>
      <c r="AU227" s="16">
        <v>0</v>
      </c>
      <c r="AV227" s="41"/>
      <c r="AW227" s="16">
        <v>0</v>
      </c>
      <c r="AX227" s="16">
        <v>0</v>
      </c>
      <c r="AY227" s="16">
        <v>0</v>
      </c>
      <c r="AZ227" s="16">
        <v>0</v>
      </c>
      <c r="BA227" s="16">
        <v>0</v>
      </c>
      <c r="BB227" s="16">
        <v>0</v>
      </c>
      <c r="BC227" s="25">
        <v>0</v>
      </c>
      <c r="BD227" s="25">
        <v>0</v>
      </c>
      <c r="BE227" s="16">
        <v>0</v>
      </c>
      <c r="BF227" s="25">
        <v>0</v>
      </c>
      <c r="BG227" s="41"/>
      <c r="BH227" s="25">
        <v>0</v>
      </c>
      <c r="BI227" s="16">
        <v>0</v>
      </c>
      <c r="BJ227" s="16">
        <v>0</v>
      </c>
      <c r="BK227" s="15">
        <v>0</v>
      </c>
      <c r="BL227" s="15">
        <v>0</v>
      </c>
      <c r="BM227" s="16">
        <v>0</v>
      </c>
      <c r="BN227" s="41"/>
      <c r="BO227" s="16">
        <v>0</v>
      </c>
      <c r="BP227" s="15">
        <v>0</v>
      </c>
      <c r="BQ227" s="16">
        <v>0</v>
      </c>
      <c r="BR227" s="41"/>
      <c r="BS227" s="16">
        <v>0</v>
      </c>
      <c r="BT227" s="16">
        <v>0</v>
      </c>
      <c r="BU227" s="41"/>
      <c r="BV227" s="16">
        <v>0</v>
      </c>
      <c r="BW227" s="16">
        <v>0</v>
      </c>
      <c r="BX227" s="16">
        <v>0</v>
      </c>
      <c r="BY227" s="1">
        <v>0</v>
      </c>
      <c r="BZ227" s="41"/>
      <c r="CA227" s="16">
        <v>0</v>
      </c>
      <c r="CB227" s="15">
        <v>0</v>
      </c>
      <c r="CC227" s="1">
        <v>0</v>
      </c>
      <c r="CD227" s="15">
        <v>0</v>
      </c>
      <c r="CE227" s="41"/>
      <c r="CF227" s="16">
        <v>0</v>
      </c>
      <c r="CG227" s="42"/>
      <c r="CH227" s="16">
        <v>0</v>
      </c>
      <c r="CI227" s="41"/>
      <c r="CJ227" s="16">
        <v>0</v>
      </c>
      <c r="CK227" s="16">
        <v>0</v>
      </c>
      <c r="CL227" s="16">
        <v>0</v>
      </c>
      <c r="CM227" s="41"/>
      <c r="CN227" s="16">
        <v>0</v>
      </c>
      <c r="CO227" s="16">
        <v>0</v>
      </c>
      <c r="CP227" s="42"/>
      <c r="CQ227" s="16">
        <v>0</v>
      </c>
      <c r="CR227" s="16">
        <v>0</v>
      </c>
      <c r="CS227" s="41"/>
      <c r="CT227" s="16">
        <v>0</v>
      </c>
      <c r="CU227" s="16">
        <v>0</v>
      </c>
      <c r="CV227" s="42"/>
      <c r="CW227" s="16" t="s">
        <v>1082</v>
      </c>
      <c r="CX227" s="16" t="s">
        <v>1082</v>
      </c>
      <c r="CY227" s="16" t="s">
        <v>1082</v>
      </c>
      <c r="CZ227" s="41"/>
      <c r="DA227" s="41"/>
      <c r="DB227" s="16">
        <v>0</v>
      </c>
      <c r="DC227" s="16">
        <v>0</v>
      </c>
      <c r="DD227" s="54">
        <v>0</v>
      </c>
      <c r="DE227" s="54">
        <v>0</v>
      </c>
      <c r="DF227" s="54">
        <v>0</v>
      </c>
      <c r="DG227" s="54">
        <v>0</v>
      </c>
      <c r="DH227" s="41"/>
      <c r="DI227" s="16">
        <v>0</v>
      </c>
      <c r="DJ227" s="1" t="s">
        <v>1082</v>
      </c>
      <c r="DK227" s="16">
        <v>0</v>
      </c>
      <c r="DL227" s="16">
        <v>0</v>
      </c>
      <c r="DM227" s="15">
        <v>0</v>
      </c>
      <c r="DN227" s="41"/>
      <c r="DO227" s="16">
        <v>0</v>
      </c>
      <c r="DP227" s="16">
        <v>0</v>
      </c>
      <c r="DQ227" s="16">
        <v>0</v>
      </c>
      <c r="DR227" s="15">
        <v>0</v>
      </c>
      <c r="DS227" s="41"/>
      <c r="DT227" s="16">
        <v>0</v>
      </c>
      <c r="DU227" s="16">
        <v>0</v>
      </c>
      <c r="DV227" s="16">
        <v>0</v>
      </c>
      <c r="DW227" s="16">
        <v>0</v>
      </c>
      <c r="DX227" s="41"/>
      <c r="DY227" s="16">
        <v>0</v>
      </c>
      <c r="DZ227" s="1">
        <v>0</v>
      </c>
      <c r="EA227" s="41"/>
      <c r="EB227" s="15">
        <v>0</v>
      </c>
      <c r="EC227" s="41"/>
      <c r="ED227" s="15">
        <v>0</v>
      </c>
      <c r="EE227" s="15">
        <v>0</v>
      </c>
      <c r="EF227" s="15">
        <v>0</v>
      </c>
      <c r="EG227" s="15">
        <v>0</v>
      </c>
      <c r="EH227" s="15">
        <v>0</v>
      </c>
      <c r="EI227" s="16">
        <v>0</v>
      </c>
      <c r="EJ227" s="16">
        <v>0</v>
      </c>
      <c r="EK227" s="1">
        <v>0</v>
      </c>
      <c r="EL227" s="41"/>
      <c r="EM227" s="16">
        <v>0</v>
      </c>
      <c r="EN227" s="16">
        <v>0</v>
      </c>
      <c r="EO227" s="16">
        <v>0</v>
      </c>
      <c r="EP227" s="16">
        <v>0</v>
      </c>
      <c r="EQ227" s="16">
        <v>0</v>
      </c>
      <c r="ER227" s="16">
        <v>0</v>
      </c>
      <c r="ES227" s="16">
        <v>0</v>
      </c>
      <c r="ET227" s="16">
        <v>0</v>
      </c>
      <c r="EU227" s="1">
        <v>0</v>
      </c>
      <c r="EV227" s="1">
        <v>0</v>
      </c>
      <c r="EW227" s="1">
        <v>0</v>
      </c>
      <c r="EX227" s="16">
        <v>0</v>
      </c>
      <c r="EY227" s="16">
        <v>0</v>
      </c>
      <c r="EZ227" s="42"/>
      <c r="FA227" s="16">
        <v>0</v>
      </c>
      <c r="FB227" s="16">
        <v>0</v>
      </c>
      <c r="FC227" s="40">
        <v>0</v>
      </c>
      <c r="FD227" s="1">
        <v>0</v>
      </c>
      <c r="FE227" s="1">
        <v>0</v>
      </c>
      <c r="FF227" s="1">
        <v>0</v>
      </c>
      <c r="FG227" s="16">
        <v>0</v>
      </c>
      <c r="FH227" s="1">
        <v>0</v>
      </c>
      <c r="FI227" s="1">
        <v>0</v>
      </c>
      <c r="FJ227" s="1">
        <v>0</v>
      </c>
      <c r="FK227" s="1">
        <v>0</v>
      </c>
      <c r="FL227" s="1">
        <v>0</v>
      </c>
      <c r="FM227" s="1">
        <v>0</v>
      </c>
      <c r="FN227" s="1">
        <v>0</v>
      </c>
      <c r="FO227" s="1">
        <v>0</v>
      </c>
      <c r="FP227" s="1">
        <v>0</v>
      </c>
      <c r="FQ227" s="1">
        <v>0</v>
      </c>
      <c r="FR227" s="1">
        <v>0</v>
      </c>
      <c r="FS227" s="1">
        <v>0</v>
      </c>
      <c r="FT227" s="1">
        <v>0</v>
      </c>
      <c r="FU227" s="1">
        <v>0</v>
      </c>
      <c r="FV227" s="1">
        <v>0</v>
      </c>
      <c r="FW227" s="1">
        <v>0</v>
      </c>
    </row>
    <row r="228" spans="1:179" ht="120" customHeight="1" x14ac:dyDescent="0.25">
      <c r="A228" s="35" t="s">
        <v>2461</v>
      </c>
      <c r="B228" s="75" t="s">
        <v>600</v>
      </c>
      <c r="C228" s="75" t="s">
        <v>601</v>
      </c>
      <c r="D228" s="75" t="s">
        <v>542</v>
      </c>
      <c r="E228" s="75">
        <v>5</v>
      </c>
      <c r="F228" s="75" t="s">
        <v>602</v>
      </c>
      <c r="G228" s="75">
        <v>1</v>
      </c>
      <c r="H228" s="76" t="s">
        <v>1679</v>
      </c>
      <c r="I228" s="77">
        <v>2009</v>
      </c>
      <c r="J228" s="76" t="s">
        <v>1680</v>
      </c>
      <c r="K228" s="77">
        <v>2012</v>
      </c>
      <c r="L228" s="75" t="s">
        <v>603</v>
      </c>
      <c r="M228" s="75">
        <v>1</v>
      </c>
      <c r="N228" s="75" t="s">
        <v>29</v>
      </c>
      <c r="O228" s="75" t="s">
        <v>29</v>
      </c>
      <c r="P228" s="75" t="s">
        <v>29</v>
      </c>
      <c r="Q228" s="2" t="s">
        <v>29</v>
      </c>
      <c r="R228" s="75" t="s">
        <v>29</v>
      </c>
      <c r="S228" s="75" t="s">
        <v>29</v>
      </c>
      <c r="T228" s="75" t="s">
        <v>29</v>
      </c>
      <c r="U228" s="75" t="s">
        <v>29</v>
      </c>
      <c r="V228" s="35" t="s">
        <v>29</v>
      </c>
      <c r="W228" s="75" t="s">
        <v>30</v>
      </c>
      <c r="X228" s="75" t="s">
        <v>559</v>
      </c>
      <c r="Y228" s="93">
        <v>1</v>
      </c>
      <c r="Z228" s="79"/>
      <c r="AA228" s="79"/>
      <c r="AB228" s="96">
        <v>1</v>
      </c>
      <c r="AC228" s="96">
        <v>0</v>
      </c>
      <c r="AD228" s="93">
        <v>0</v>
      </c>
      <c r="AE228" s="93">
        <v>0</v>
      </c>
      <c r="AF228" s="93">
        <v>0</v>
      </c>
      <c r="AG228" s="93">
        <v>0</v>
      </c>
      <c r="AH228" s="93">
        <v>0</v>
      </c>
      <c r="AI228" s="79"/>
      <c r="AJ228" s="93">
        <v>0</v>
      </c>
      <c r="AK228" s="93">
        <v>0</v>
      </c>
      <c r="AL228" s="79"/>
      <c r="AM228" s="93">
        <v>0</v>
      </c>
      <c r="AN228" s="93">
        <v>0</v>
      </c>
      <c r="AO228" s="93">
        <v>0</v>
      </c>
      <c r="AP228" s="78"/>
      <c r="AQ228" s="93">
        <v>0</v>
      </c>
      <c r="AR228" s="93">
        <v>0</v>
      </c>
      <c r="AS228" s="93">
        <v>0</v>
      </c>
      <c r="AT228" s="93">
        <v>0</v>
      </c>
      <c r="AU228" s="93">
        <v>0</v>
      </c>
      <c r="AV228" s="78"/>
      <c r="AW228" s="93">
        <v>0</v>
      </c>
      <c r="AX228" s="93">
        <v>0</v>
      </c>
      <c r="AY228" s="93">
        <v>0</v>
      </c>
      <c r="AZ228" s="93">
        <v>0</v>
      </c>
      <c r="BA228" s="93">
        <v>0</v>
      </c>
      <c r="BB228" s="93">
        <v>0</v>
      </c>
      <c r="BC228" s="96">
        <v>0</v>
      </c>
      <c r="BD228" s="96">
        <v>0</v>
      </c>
      <c r="BE228" s="93">
        <v>0</v>
      </c>
      <c r="BF228" s="96">
        <v>0</v>
      </c>
      <c r="BG228" s="78"/>
      <c r="BH228" s="96">
        <v>0</v>
      </c>
      <c r="BI228" s="93">
        <v>0</v>
      </c>
      <c r="BJ228" s="93">
        <v>0</v>
      </c>
      <c r="BK228" s="15" t="s">
        <v>1082</v>
      </c>
      <c r="BL228" s="15" t="s">
        <v>1082</v>
      </c>
      <c r="BM228" s="93">
        <v>0</v>
      </c>
      <c r="BN228" s="78"/>
      <c r="BO228" s="93">
        <v>0</v>
      </c>
      <c r="BP228" s="15" t="s">
        <v>1082</v>
      </c>
      <c r="BQ228" s="93">
        <v>0</v>
      </c>
      <c r="BR228" s="78"/>
      <c r="BS228" s="93">
        <v>0</v>
      </c>
      <c r="BT228" s="93">
        <v>0</v>
      </c>
      <c r="BU228" s="78"/>
      <c r="BV228" s="93">
        <v>0</v>
      </c>
      <c r="BW228" s="93">
        <v>0</v>
      </c>
      <c r="BX228" s="93">
        <v>0</v>
      </c>
      <c r="BY228" s="1">
        <v>0</v>
      </c>
      <c r="BZ228" s="78"/>
      <c r="CA228" s="93">
        <v>0</v>
      </c>
      <c r="CB228" s="15" t="s">
        <v>1082</v>
      </c>
      <c r="CC228" s="1">
        <v>0</v>
      </c>
      <c r="CD228" s="15" t="s">
        <v>1082</v>
      </c>
      <c r="CE228" s="78"/>
      <c r="CF228" s="93">
        <v>0</v>
      </c>
      <c r="CG228" s="79"/>
      <c r="CH228" s="93">
        <v>0</v>
      </c>
      <c r="CI228" s="78"/>
      <c r="CJ228" s="101">
        <v>1</v>
      </c>
      <c r="CK228" s="93">
        <v>0</v>
      </c>
      <c r="CL228" s="93">
        <v>0</v>
      </c>
      <c r="CM228" s="78"/>
      <c r="CN228" s="93">
        <v>0</v>
      </c>
      <c r="CO228" s="93">
        <v>0</v>
      </c>
      <c r="CP228" s="79"/>
      <c r="CQ228" s="93">
        <v>0</v>
      </c>
      <c r="CR228" s="93">
        <v>0</v>
      </c>
      <c r="CS228" s="78"/>
      <c r="CT228" s="93">
        <v>2</v>
      </c>
      <c r="CU228" s="93">
        <v>200</v>
      </c>
      <c r="CV228" s="79"/>
      <c r="CW228" s="93">
        <v>0</v>
      </c>
      <c r="CX228" s="93">
        <v>1</v>
      </c>
      <c r="CY228" s="93">
        <v>0</v>
      </c>
      <c r="CZ228" s="78"/>
      <c r="DA228" s="78"/>
      <c r="DB228" s="93">
        <v>0</v>
      </c>
      <c r="DC228" s="93">
        <v>0</v>
      </c>
      <c r="DD228" s="97">
        <v>0</v>
      </c>
      <c r="DE228" s="97">
        <v>0</v>
      </c>
      <c r="DF228" s="97">
        <v>0</v>
      </c>
      <c r="DG228" s="97">
        <v>0</v>
      </c>
      <c r="DH228" s="78"/>
      <c r="DI228" s="93">
        <v>0</v>
      </c>
      <c r="DJ228" s="1" t="s">
        <v>1082</v>
      </c>
      <c r="DK228" s="93">
        <v>0</v>
      </c>
      <c r="DL228" s="93">
        <v>0</v>
      </c>
      <c r="DM228" s="15" t="s">
        <v>1082</v>
      </c>
      <c r="DN228" s="78"/>
      <c r="DO228" s="93">
        <v>0</v>
      </c>
      <c r="DP228" s="93">
        <v>0</v>
      </c>
      <c r="DQ228" s="93">
        <v>0</v>
      </c>
      <c r="DR228" s="15" t="s">
        <v>1082</v>
      </c>
      <c r="DS228" s="78"/>
      <c r="DT228" s="93">
        <v>0</v>
      </c>
      <c r="DU228" s="93">
        <v>0</v>
      </c>
      <c r="DV228" s="93">
        <v>0</v>
      </c>
      <c r="DW228" s="93">
        <v>0</v>
      </c>
      <c r="DX228" s="78"/>
      <c r="DY228" s="93">
        <v>0</v>
      </c>
      <c r="DZ228" s="1">
        <v>0</v>
      </c>
      <c r="EA228" s="78"/>
      <c r="EB228" s="15" t="s">
        <v>1082</v>
      </c>
      <c r="EC228" s="78"/>
      <c r="ED228" s="15" t="s">
        <v>1082</v>
      </c>
      <c r="EE228" s="15" t="s">
        <v>1082</v>
      </c>
      <c r="EF228" s="15" t="s">
        <v>1082</v>
      </c>
      <c r="EG228" s="15" t="s">
        <v>1082</v>
      </c>
      <c r="EH228" s="15" t="s">
        <v>1082</v>
      </c>
      <c r="EI228" s="93">
        <v>0</v>
      </c>
      <c r="EJ228" s="93">
        <v>0</v>
      </c>
      <c r="EK228" s="1">
        <v>0</v>
      </c>
      <c r="EL228" s="78"/>
      <c r="EM228" s="93">
        <v>0</v>
      </c>
      <c r="EN228" s="93">
        <v>0</v>
      </c>
      <c r="EO228" s="93">
        <v>0</v>
      </c>
      <c r="EP228" s="93">
        <v>0</v>
      </c>
      <c r="EQ228" s="93">
        <v>0</v>
      </c>
      <c r="ER228" s="93">
        <v>0</v>
      </c>
      <c r="ES228" s="93" t="s">
        <v>1082</v>
      </c>
      <c r="ET228" s="93">
        <v>0</v>
      </c>
      <c r="EU228" s="1" t="s">
        <v>1082</v>
      </c>
      <c r="EV228" s="1" t="s">
        <v>1082</v>
      </c>
      <c r="EW228" s="1" t="s">
        <v>1082</v>
      </c>
      <c r="EX228" s="93">
        <v>0</v>
      </c>
      <c r="EY228" s="93">
        <v>0</v>
      </c>
      <c r="EZ228" s="79"/>
      <c r="FA228" s="93">
        <v>0</v>
      </c>
      <c r="FB228" s="93">
        <v>0</v>
      </c>
      <c r="FC228" s="93">
        <v>0</v>
      </c>
      <c r="FD228" s="93">
        <v>0</v>
      </c>
      <c r="FE228" s="93">
        <v>0</v>
      </c>
      <c r="FF228" s="16">
        <v>0</v>
      </c>
      <c r="FG228" s="1">
        <v>0</v>
      </c>
      <c r="FH228" s="1">
        <v>0</v>
      </c>
      <c r="FI228" s="93">
        <v>0</v>
      </c>
      <c r="FJ228" s="93">
        <v>0</v>
      </c>
      <c r="FK228" s="93">
        <v>0</v>
      </c>
      <c r="FL228" s="93">
        <v>0</v>
      </c>
      <c r="FM228" s="93">
        <v>0</v>
      </c>
      <c r="FN228" s="93">
        <v>0</v>
      </c>
      <c r="FO228" s="93">
        <v>0</v>
      </c>
      <c r="FP228" s="93">
        <v>0</v>
      </c>
      <c r="FQ228" s="93">
        <v>0</v>
      </c>
      <c r="FR228" s="93">
        <v>0</v>
      </c>
      <c r="FS228" s="93">
        <v>0</v>
      </c>
      <c r="FT228" s="93">
        <v>0</v>
      </c>
      <c r="FU228" s="93">
        <v>0</v>
      </c>
      <c r="FV228" s="93">
        <v>0</v>
      </c>
      <c r="FW228" s="93">
        <v>0</v>
      </c>
    </row>
    <row r="229" spans="1:179" s="31" customFormat="1" ht="120" customHeight="1" x14ac:dyDescent="0.25">
      <c r="A229" s="35" t="s">
        <v>2462</v>
      </c>
      <c r="B229" s="1" t="s">
        <v>1681</v>
      </c>
      <c r="C229" s="1" t="s">
        <v>1682</v>
      </c>
      <c r="D229" s="1" t="s">
        <v>25</v>
      </c>
      <c r="E229" s="1">
        <v>1</v>
      </c>
      <c r="F229" s="1" t="s">
        <v>1683</v>
      </c>
      <c r="G229" s="1">
        <v>2</v>
      </c>
      <c r="H229" s="7" t="s">
        <v>1684</v>
      </c>
      <c r="I229" s="17">
        <v>2009</v>
      </c>
      <c r="J229" s="1" t="s">
        <v>747</v>
      </c>
      <c r="K229" s="17" t="s">
        <v>29</v>
      </c>
      <c r="L229" s="1" t="s">
        <v>29</v>
      </c>
      <c r="M229" s="15" t="s">
        <v>29</v>
      </c>
      <c r="N229" s="1" t="s">
        <v>29</v>
      </c>
      <c r="O229" s="1" t="s">
        <v>29</v>
      </c>
      <c r="P229" s="1" t="s">
        <v>29</v>
      </c>
      <c r="Q229" s="2" t="s">
        <v>29</v>
      </c>
      <c r="R229" s="1" t="s">
        <v>29</v>
      </c>
      <c r="S229" s="1" t="s">
        <v>29</v>
      </c>
      <c r="T229" s="1" t="s">
        <v>29</v>
      </c>
      <c r="U229" s="1" t="s">
        <v>29</v>
      </c>
      <c r="V229" s="35" t="s">
        <v>29</v>
      </c>
      <c r="W229" s="1" t="s">
        <v>51</v>
      </c>
      <c r="X229" s="1" t="s">
        <v>1244</v>
      </c>
      <c r="Y229" s="16">
        <v>0</v>
      </c>
      <c r="Z229" s="42"/>
      <c r="AA229" s="42"/>
      <c r="AB229" s="25">
        <v>0</v>
      </c>
      <c r="AC229" s="25">
        <v>0</v>
      </c>
      <c r="AD229" s="16">
        <v>0</v>
      </c>
      <c r="AE229" s="16">
        <v>0</v>
      </c>
      <c r="AF229" s="16">
        <v>0</v>
      </c>
      <c r="AG229" s="16">
        <v>0</v>
      </c>
      <c r="AH229" s="16">
        <v>0</v>
      </c>
      <c r="AI229" s="42"/>
      <c r="AJ229" s="16">
        <v>0</v>
      </c>
      <c r="AK229" s="16">
        <v>0</v>
      </c>
      <c r="AL229" s="42"/>
      <c r="AM229" s="16" t="s">
        <v>1082</v>
      </c>
      <c r="AN229" s="16" t="s">
        <v>1082</v>
      </c>
      <c r="AO229" s="16" t="s">
        <v>1082</v>
      </c>
      <c r="AP229" s="41"/>
      <c r="AQ229" s="16">
        <v>0</v>
      </c>
      <c r="AR229" s="16">
        <v>0</v>
      </c>
      <c r="AS229" s="16">
        <v>0</v>
      </c>
      <c r="AT229" s="16">
        <v>0</v>
      </c>
      <c r="AU229" s="16">
        <v>0</v>
      </c>
      <c r="AV229" s="41"/>
      <c r="AW229" s="16">
        <v>0</v>
      </c>
      <c r="AX229" s="16">
        <v>0</v>
      </c>
      <c r="AY229" s="16">
        <v>0</v>
      </c>
      <c r="AZ229" s="16">
        <v>0</v>
      </c>
      <c r="BA229" s="16">
        <v>0</v>
      </c>
      <c r="BB229" s="16">
        <v>0</v>
      </c>
      <c r="BC229" s="25">
        <v>0</v>
      </c>
      <c r="BD229" s="25">
        <v>0</v>
      </c>
      <c r="BE229" s="16">
        <v>0</v>
      </c>
      <c r="BF229" s="25">
        <v>0</v>
      </c>
      <c r="BG229" s="41"/>
      <c r="BH229" s="25">
        <v>0</v>
      </c>
      <c r="BI229" s="16">
        <v>0</v>
      </c>
      <c r="BJ229" s="16">
        <v>0</v>
      </c>
      <c r="BK229" s="15">
        <v>0</v>
      </c>
      <c r="BL229" s="15">
        <v>0</v>
      </c>
      <c r="BM229" s="16">
        <v>0</v>
      </c>
      <c r="BN229" s="41"/>
      <c r="BO229" s="16">
        <v>0</v>
      </c>
      <c r="BP229" s="15">
        <v>0</v>
      </c>
      <c r="BQ229" s="16">
        <v>0</v>
      </c>
      <c r="BR229" s="41"/>
      <c r="BS229" s="16">
        <v>0</v>
      </c>
      <c r="BT229" s="16">
        <v>0</v>
      </c>
      <c r="BU229" s="41"/>
      <c r="BV229" s="16">
        <v>0</v>
      </c>
      <c r="BW229" s="16">
        <v>0</v>
      </c>
      <c r="BX229" s="16">
        <v>0</v>
      </c>
      <c r="BY229" s="1">
        <v>0</v>
      </c>
      <c r="BZ229" s="41"/>
      <c r="CA229" s="16">
        <v>0</v>
      </c>
      <c r="CB229" s="15">
        <v>0</v>
      </c>
      <c r="CC229" s="1">
        <v>0</v>
      </c>
      <c r="CD229" s="15">
        <v>0</v>
      </c>
      <c r="CE229" s="41"/>
      <c r="CF229" s="16">
        <v>0</v>
      </c>
      <c r="CG229" s="42"/>
      <c r="CH229" s="16">
        <v>0</v>
      </c>
      <c r="CI229" s="41"/>
      <c r="CJ229" s="16">
        <v>0</v>
      </c>
      <c r="CK229" s="16">
        <v>0</v>
      </c>
      <c r="CL229" s="16">
        <v>0</v>
      </c>
      <c r="CM229" s="41"/>
      <c r="CN229" s="16">
        <v>0</v>
      </c>
      <c r="CO229" s="16">
        <v>0</v>
      </c>
      <c r="CP229" s="42"/>
      <c r="CQ229" s="16">
        <v>0</v>
      </c>
      <c r="CR229" s="16">
        <v>0</v>
      </c>
      <c r="CS229" s="41"/>
      <c r="CT229" s="16">
        <v>0</v>
      </c>
      <c r="CU229" s="16">
        <v>0</v>
      </c>
      <c r="CV229" s="42"/>
      <c r="CW229" s="16" t="s">
        <v>1082</v>
      </c>
      <c r="CX229" s="16" t="s">
        <v>1082</v>
      </c>
      <c r="CY229" s="16" t="s">
        <v>1082</v>
      </c>
      <c r="CZ229" s="41"/>
      <c r="DA229" s="41"/>
      <c r="DB229" s="16">
        <v>0</v>
      </c>
      <c r="DC229" s="16">
        <v>0</v>
      </c>
      <c r="DD229" s="54">
        <v>0</v>
      </c>
      <c r="DE229" s="54">
        <v>0</v>
      </c>
      <c r="DF229" s="54">
        <v>0</v>
      </c>
      <c r="DG229" s="54">
        <v>0</v>
      </c>
      <c r="DH229" s="41"/>
      <c r="DI229" s="16">
        <v>0</v>
      </c>
      <c r="DJ229" s="1" t="s">
        <v>1082</v>
      </c>
      <c r="DK229" s="16">
        <v>0</v>
      </c>
      <c r="DL229" s="16">
        <v>0</v>
      </c>
      <c r="DM229" s="15">
        <v>0</v>
      </c>
      <c r="DN229" s="41"/>
      <c r="DO229" s="16">
        <v>0</v>
      </c>
      <c r="DP229" s="16">
        <v>0</v>
      </c>
      <c r="DQ229" s="16">
        <v>0</v>
      </c>
      <c r="DR229" s="15">
        <v>0</v>
      </c>
      <c r="DS229" s="41"/>
      <c r="DT229" s="16">
        <v>0</v>
      </c>
      <c r="DU229" s="16">
        <v>0</v>
      </c>
      <c r="DV229" s="16">
        <v>0</v>
      </c>
      <c r="DW229" s="16">
        <v>0</v>
      </c>
      <c r="DX229" s="41"/>
      <c r="DY229" s="16">
        <v>0</v>
      </c>
      <c r="DZ229" s="1">
        <v>0</v>
      </c>
      <c r="EA229" s="41"/>
      <c r="EB229" s="15">
        <v>0</v>
      </c>
      <c r="EC229" s="41"/>
      <c r="ED229" s="15">
        <v>0</v>
      </c>
      <c r="EE229" s="15">
        <v>0</v>
      </c>
      <c r="EF229" s="15">
        <v>0</v>
      </c>
      <c r="EG229" s="15">
        <v>0</v>
      </c>
      <c r="EH229" s="15">
        <v>0</v>
      </c>
      <c r="EI229" s="16">
        <v>0</v>
      </c>
      <c r="EJ229" s="16">
        <v>0</v>
      </c>
      <c r="EK229" s="1">
        <v>0</v>
      </c>
      <c r="EL229" s="41"/>
      <c r="EM229" s="16">
        <v>0</v>
      </c>
      <c r="EN229" s="16">
        <v>0</v>
      </c>
      <c r="EO229" s="16">
        <v>0</v>
      </c>
      <c r="EP229" s="16">
        <v>0</v>
      </c>
      <c r="EQ229" s="16">
        <v>0</v>
      </c>
      <c r="ER229" s="16">
        <v>0</v>
      </c>
      <c r="ES229" s="16">
        <v>0</v>
      </c>
      <c r="ET229" s="16">
        <v>0</v>
      </c>
      <c r="EU229" s="1">
        <v>0</v>
      </c>
      <c r="EV229" s="1">
        <v>0</v>
      </c>
      <c r="EW229" s="1">
        <v>0</v>
      </c>
      <c r="EX229" s="16">
        <v>0</v>
      </c>
      <c r="EY229" s="16">
        <v>0</v>
      </c>
      <c r="EZ229" s="42"/>
      <c r="FA229" s="16">
        <v>0</v>
      </c>
      <c r="FB229" s="16">
        <v>0</v>
      </c>
      <c r="FC229" s="16">
        <v>0</v>
      </c>
      <c r="FD229" s="1">
        <v>0</v>
      </c>
      <c r="FE229" s="1">
        <v>0</v>
      </c>
      <c r="FF229" s="1">
        <v>0</v>
      </c>
      <c r="FG229" s="1">
        <v>0</v>
      </c>
      <c r="FH229" s="1">
        <v>0</v>
      </c>
      <c r="FI229" s="1">
        <v>0</v>
      </c>
      <c r="FJ229" s="1">
        <v>0</v>
      </c>
      <c r="FK229" s="1">
        <v>0</v>
      </c>
      <c r="FL229" s="1">
        <v>0</v>
      </c>
      <c r="FM229" s="1">
        <v>0</v>
      </c>
      <c r="FN229" s="1">
        <v>0</v>
      </c>
      <c r="FO229" s="1">
        <v>0</v>
      </c>
      <c r="FP229" s="1">
        <v>0</v>
      </c>
      <c r="FQ229" s="1">
        <v>0</v>
      </c>
      <c r="FR229" s="1">
        <v>0</v>
      </c>
      <c r="FS229" s="1">
        <v>0</v>
      </c>
      <c r="FT229" s="1">
        <v>0</v>
      </c>
      <c r="FU229" s="1">
        <v>0</v>
      </c>
      <c r="FV229" s="1">
        <v>0</v>
      </c>
      <c r="FW229" s="1">
        <v>0</v>
      </c>
    </row>
    <row r="230" spans="1:179" s="32" customFormat="1" ht="120" customHeight="1" x14ac:dyDescent="0.25">
      <c r="A230" s="35" t="s">
        <v>2463</v>
      </c>
      <c r="B230" s="1" t="s">
        <v>1685</v>
      </c>
      <c r="C230" s="1" t="s">
        <v>1686</v>
      </c>
      <c r="D230" s="1" t="s">
        <v>1030</v>
      </c>
      <c r="E230" s="1">
        <v>1</v>
      </c>
      <c r="F230" s="1" t="s">
        <v>1687</v>
      </c>
      <c r="G230" s="1">
        <v>2</v>
      </c>
      <c r="H230" s="7" t="s">
        <v>1688</v>
      </c>
      <c r="I230" s="17">
        <v>2009</v>
      </c>
      <c r="J230" s="1" t="s">
        <v>1689</v>
      </c>
      <c r="K230" s="17">
        <v>2010</v>
      </c>
      <c r="L230" s="1" t="s">
        <v>29</v>
      </c>
      <c r="M230" s="1">
        <v>1</v>
      </c>
      <c r="N230" s="1" t="s">
        <v>29</v>
      </c>
      <c r="O230" s="1" t="s">
        <v>29</v>
      </c>
      <c r="P230" s="1" t="s">
        <v>29</v>
      </c>
      <c r="Q230" s="1" t="s">
        <v>29</v>
      </c>
      <c r="R230" s="1" t="s">
        <v>29</v>
      </c>
      <c r="S230" s="1" t="s">
        <v>29</v>
      </c>
      <c r="T230" s="1" t="s">
        <v>29</v>
      </c>
      <c r="U230" s="1" t="s">
        <v>29</v>
      </c>
      <c r="V230" s="1" t="s">
        <v>29</v>
      </c>
      <c r="W230" s="1" t="s">
        <v>43</v>
      </c>
      <c r="X230" s="1" t="s">
        <v>342</v>
      </c>
      <c r="Y230" s="16">
        <v>0</v>
      </c>
      <c r="Z230" s="42"/>
      <c r="AA230" s="42"/>
      <c r="AB230" s="25">
        <v>0</v>
      </c>
      <c r="AC230" s="25">
        <v>0</v>
      </c>
      <c r="AD230" s="16">
        <v>0</v>
      </c>
      <c r="AE230" s="16">
        <v>0</v>
      </c>
      <c r="AF230" s="16">
        <v>0</v>
      </c>
      <c r="AG230" s="16">
        <v>0</v>
      </c>
      <c r="AH230" s="16">
        <v>0</v>
      </c>
      <c r="AI230" s="42"/>
      <c r="AJ230" s="16">
        <v>0</v>
      </c>
      <c r="AK230" s="16">
        <v>0</v>
      </c>
      <c r="AL230" s="42"/>
      <c r="AM230" s="16">
        <v>0</v>
      </c>
      <c r="AN230" s="16">
        <v>0</v>
      </c>
      <c r="AO230" s="16">
        <v>0</v>
      </c>
      <c r="AP230" s="41"/>
      <c r="AQ230" s="16">
        <v>0</v>
      </c>
      <c r="AR230" s="16">
        <v>0</v>
      </c>
      <c r="AS230" s="16">
        <v>0</v>
      </c>
      <c r="AT230" s="16">
        <v>0</v>
      </c>
      <c r="AU230" s="16">
        <v>0</v>
      </c>
      <c r="AV230" s="41"/>
      <c r="AW230" s="16">
        <v>0</v>
      </c>
      <c r="AX230" s="16">
        <v>0</v>
      </c>
      <c r="AY230" s="16">
        <v>0</v>
      </c>
      <c r="AZ230" s="16">
        <v>0</v>
      </c>
      <c r="BA230" s="16">
        <v>0</v>
      </c>
      <c r="BB230" s="16">
        <v>0</v>
      </c>
      <c r="BC230" s="25">
        <v>0</v>
      </c>
      <c r="BD230" s="25">
        <v>0</v>
      </c>
      <c r="BE230" s="16">
        <v>0</v>
      </c>
      <c r="BF230" s="25">
        <v>0</v>
      </c>
      <c r="BG230" s="41"/>
      <c r="BH230" s="25">
        <v>0</v>
      </c>
      <c r="BI230" s="16">
        <v>0</v>
      </c>
      <c r="BJ230" s="16">
        <v>0</v>
      </c>
      <c r="BK230" s="15">
        <v>0</v>
      </c>
      <c r="BL230" s="15">
        <v>0</v>
      </c>
      <c r="BM230" s="16">
        <v>0</v>
      </c>
      <c r="BN230" s="41"/>
      <c r="BO230" s="16">
        <v>0</v>
      </c>
      <c r="BP230" s="15">
        <v>0</v>
      </c>
      <c r="BQ230" s="16">
        <v>0</v>
      </c>
      <c r="BR230" s="41"/>
      <c r="BS230" s="16">
        <v>0</v>
      </c>
      <c r="BT230" s="16">
        <v>0</v>
      </c>
      <c r="BU230" s="41"/>
      <c r="BV230" s="16">
        <v>0</v>
      </c>
      <c r="BW230" s="16">
        <v>0</v>
      </c>
      <c r="BX230" s="16">
        <v>0</v>
      </c>
      <c r="BY230" s="1">
        <v>0</v>
      </c>
      <c r="BZ230" s="41"/>
      <c r="CA230" s="16">
        <v>0</v>
      </c>
      <c r="CB230" s="15">
        <v>0</v>
      </c>
      <c r="CC230" s="1">
        <v>0</v>
      </c>
      <c r="CD230" s="15">
        <v>0</v>
      </c>
      <c r="CE230" s="41"/>
      <c r="CF230" s="16">
        <v>0</v>
      </c>
      <c r="CG230" s="42"/>
      <c r="CH230" s="16">
        <v>0</v>
      </c>
      <c r="CI230" s="41"/>
      <c r="CJ230" s="16">
        <v>0</v>
      </c>
      <c r="CK230" s="16">
        <v>0</v>
      </c>
      <c r="CL230" s="16">
        <v>0</v>
      </c>
      <c r="CM230" s="41"/>
      <c r="CN230" s="16">
        <v>0</v>
      </c>
      <c r="CO230" s="16">
        <v>0</v>
      </c>
      <c r="CP230" s="42"/>
      <c r="CQ230" s="16">
        <v>0</v>
      </c>
      <c r="CR230" s="16">
        <v>0</v>
      </c>
      <c r="CS230" s="41"/>
      <c r="CT230" s="16">
        <v>0</v>
      </c>
      <c r="CU230" s="16">
        <v>0</v>
      </c>
      <c r="CV230" s="42"/>
      <c r="CW230" s="16">
        <v>0</v>
      </c>
      <c r="CX230" s="16">
        <v>0</v>
      </c>
      <c r="CY230" s="16">
        <v>0</v>
      </c>
      <c r="CZ230" s="41"/>
      <c r="DA230" s="41"/>
      <c r="DB230" s="16">
        <v>0</v>
      </c>
      <c r="DC230" s="16">
        <v>0</v>
      </c>
      <c r="DD230" s="54">
        <v>0</v>
      </c>
      <c r="DE230" s="54">
        <v>0</v>
      </c>
      <c r="DF230" s="54">
        <v>0</v>
      </c>
      <c r="DG230" s="54">
        <v>0</v>
      </c>
      <c r="DH230" s="41"/>
      <c r="DI230" s="16">
        <v>0</v>
      </c>
      <c r="DJ230" s="16">
        <v>0</v>
      </c>
      <c r="DK230" s="16">
        <v>0</v>
      </c>
      <c r="DL230" s="16">
        <v>0</v>
      </c>
      <c r="DM230" s="15">
        <v>0</v>
      </c>
      <c r="DN230" s="41"/>
      <c r="DO230" s="16">
        <v>0</v>
      </c>
      <c r="DP230" s="16">
        <v>0</v>
      </c>
      <c r="DQ230" s="16">
        <v>0</v>
      </c>
      <c r="DR230" s="16">
        <v>0</v>
      </c>
      <c r="DS230" s="41"/>
      <c r="DT230" s="16">
        <v>0</v>
      </c>
      <c r="DU230" s="16">
        <v>0</v>
      </c>
      <c r="DV230" s="16">
        <v>0</v>
      </c>
      <c r="DW230" s="16">
        <v>0</v>
      </c>
      <c r="DX230" s="41"/>
      <c r="DY230" s="16">
        <v>0</v>
      </c>
      <c r="DZ230" s="1">
        <v>0</v>
      </c>
      <c r="EA230" s="41"/>
      <c r="EB230" s="15">
        <v>0</v>
      </c>
      <c r="EC230" s="41"/>
      <c r="ED230" s="15">
        <v>0</v>
      </c>
      <c r="EE230" s="15">
        <v>0</v>
      </c>
      <c r="EF230" s="15">
        <v>0</v>
      </c>
      <c r="EG230" s="15">
        <v>0</v>
      </c>
      <c r="EH230" s="15">
        <v>0</v>
      </c>
      <c r="EI230" s="16">
        <v>0</v>
      </c>
      <c r="EJ230" s="16">
        <v>0</v>
      </c>
      <c r="EK230" s="1">
        <v>0</v>
      </c>
      <c r="EL230" s="41"/>
      <c r="EM230" s="16">
        <v>0</v>
      </c>
      <c r="EN230" s="16">
        <v>0</v>
      </c>
      <c r="EO230" s="16">
        <v>0</v>
      </c>
      <c r="EP230" s="16">
        <v>0</v>
      </c>
      <c r="EQ230" s="16">
        <v>0</v>
      </c>
      <c r="ER230" s="16">
        <v>0</v>
      </c>
      <c r="ES230" s="16">
        <v>0</v>
      </c>
      <c r="ET230" s="16">
        <v>0</v>
      </c>
      <c r="EU230" s="16">
        <v>0</v>
      </c>
      <c r="EV230" s="16">
        <v>0</v>
      </c>
      <c r="EW230" s="16">
        <v>0</v>
      </c>
      <c r="EX230" s="16">
        <v>0</v>
      </c>
      <c r="EY230" s="16">
        <v>0</v>
      </c>
      <c r="EZ230" s="42"/>
      <c r="FA230" s="16">
        <v>0</v>
      </c>
      <c r="FB230" s="16">
        <v>0</v>
      </c>
      <c r="FC230" s="16">
        <v>0</v>
      </c>
      <c r="FD230" s="1">
        <v>0</v>
      </c>
      <c r="FE230" s="1">
        <v>0</v>
      </c>
      <c r="FF230" s="1">
        <v>0</v>
      </c>
      <c r="FG230" s="1">
        <v>0</v>
      </c>
      <c r="FH230" s="1">
        <v>0</v>
      </c>
      <c r="FI230" s="1">
        <v>0</v>
      </c>
      <c r="FJ230" s="1">
        <v>0</v>
      </c>
      <c r="FK230" s="1">
        <v>0</v>
      </c>
      <c r="FL230" s="1">
        <v>0</v>
      </c>
      <c r="FM230" s="1">
        <v>0</v>
      </c>
      <c r="FN230" s="1">
        <v>0</v>
      </c>
      <c r="FO230" s="1">
        <v>0</v>
      </c>
      <c r="FP230" s="1">
        <v>0</v>
      </c>
      <c r="FQ230" s="1">
        <v>0</v>
      </c>
      <c r="FR230" s="1">
        <v>0</v>
      </c>
      <c r="FS230" s="1">
        <v>0</v>
      </c>
      <c r="FT230" s="1">
        <v>0</v>
      </c>
      <c r="FU230" s="1">
        <v>0</v>
      </c>
      <c r="FV230" s="1">
        <v>0</v>
      </c>
      <c r="FW230" s="1">
        <v>0</v>
      </c>
    </row>
    <row r="231" spans="1:179" ht="120" customHeight="1" x14ac:dyDescent="0.25">
      <c r="A231" s="35" t="s">
        <v>2464</v>
      </c>
      <c r="B231" s="75" t="s">
        <v>604</v>
      </c>
      <c r="C231" s="75" t="s">
        <v>605</v>
      </c>
      <c r="D231" s="75" t="s">
        <v>25</v>
      </c>
      <c r="E231" s="75">
        <v>1</v>
      </c>
      <c r="F231" s="75" t="s">
        <v>606</v>
      </c>
      <c r="G231" s="75">
        <v>2</v>
      </c>
      <c r="H231" s="76" t="s">
        <v>607</v>
      </c>
      <c r="I231" s="77">
        <v>2009</v>
      </c>
      <c r="J231" s="75" t="s">
        <v>608</v>
      </c>
      <c r="K231" s="77">
        <v>2010</v>
      </c>
      <c r="L231" s="75" t="s">
        <v>29</v>
      </c>
      <c r="M231" s="75">
        <v>1</v>
      </c>
      <c r="N231" s="75" t="s">
        <v>29</v>
      </c>
      <c r="O231" s="75" t="s">
        <v>29</v>
      </c>
      <c r="P231" s="75" t="s">
        <v>29</v>
      </c>
      <c r="Q231" s="2" t="s">
        <v>29</v>
      </c>
      <c r="R231" s="75" t="s">
        <v>29</v>
      </c>
      <c r="S231" s="75" t="s">
        <v>29</v>
      </c>
      <c r="T231" s="75" t="s">
        <v>29</v>
      </c>
      <c r="U231" s="75" t="s">
        <v>29</v>
      </c>
      <c r="V231" s="35" t="s">
        <v>29</v>
      </c>
      <c r="W231" s="75" t="s">
        <v>51</v>
      </c>
      <c r="X231" s="75" t="s">
        <v>31</v>
      </c>
      <c r="Y231" s="93">
        <v>1</v>
      </c>
      <c r="Z231" s="79"/>
      <c r="AA231" s="79"/>
      <c r="AB231" s="96">
        <v>0</v>
      </c>
      <c r="AC231" s="96">
        <v>0</v>
      </c>
      <c r="AD231" s="93">
        <v>0</v>
      </c>
      <c r="AE231" s="93">
        <v>0</v>
      </c>
      <c r="AF231" s="93">
        <v>0</v>
      </c>
      <c r="AG231" s="93">
        <v>0</v>
      </c>
      <c r="AH231" s="93">
        <v>0</v>
      </c>
      <c r="AI231" s="79"/>
      <c r="AJ231" s="93">
        <v>0</v>
      </c>
      <c r="AK231" s="93">
        <v>0</v>
      </c>
      <c r="AL231" s="79"/>
      <c r="AM231" s="93">
        <v>0</v>
      </c>
      <c r="AN231" s="93">
        <v>0</v>
      </c>
      <c r="AO231" s="93">
        <v>0</v>
      </c>
      <c r="AP231" s="78"/>
      <c r="AQ231" s="93">
        <v>0</v>
      </c>
      <c r="AR231" s="93">
        <v>0</v>
      </c>
      <c r="AS231" s="93">
        <v>0</v>
      </c>
      <c r="AT231" s="83">
        <v>0</v>
      </c>
      <c r="AU231" s="93">
        <v>0</v>
      </c>
      <c r="AV231" s="78"/>
      <c r="AW231" s="93">
        <v>0</v>
      </c>
      <c r="AX231" s="93">
        <v>0</v>
      </c>
      <c r="AY231" s="93">
        <v>0</v>
      </c>
      <c r="AZ231" s="93">
        <v>0</v>
      </c>
      <c r="BA231" s="93">
        <v>0</v>
      </c>
      <c r="BB231" s="93">
        <v>0</v>
      </c>
      <c r="BC231" s="96">
        <v>0</v>
      </c>
      <c r="BD231" s="96">
        <v>0</v>
      </c>
      <c r="BE231" s="93">
        <v>0</v>
      </c>
      <c r="BF231" s="96">
        <v>0</v>
      </c>
      <c r="BG231" s="78"/>
      <c r="BH231" s="96">
        <v>0</v>
      </c>
      <c r="BI231" s="93">
        <v>0</v>
      </c>
      <c r="BJ231" s="93">
        <v>0</v>
      </c>
      <c r="BK231" s="15" t="s">
        <v>1082</v>
      </c>
      <c r="BL231" s="15" t="s">
        <v>1082</v>
      </c>
      <c r="BM231" s="93">
        <v>0</v>
      </c>
      <c r="BN231" s="78"/>
      <c r="BO231" s="93">
        <v>0</v>
      </c>
      <c r="BP231" s="15" t="s">
        <v>1082</v>
      </c>
      <c r="BQ231" s="93">
        <v>0</v>
      </c>
      <c r="BR231" s="78"/>
      <c r="BS231" s="93">
        <v>0</v>
      </c>
      <c r="BT231" s="93">
        <v>0</v>
      </c>
      <c r="BU231" s="78"/>
      <c r="BV231" s="93">
        <v>0</v>
      </c>
      <c r="BW231" s="93">
        <v>0</v>
      </c>
      <c r="BX231" s="93">
        <v>0</v>
      </c>
      <c r="BY231" s="1">
        <v>0</v>
      </c>
      <c r="BZ231" s="78"/>
      <c r="CA231" s="93">
        <v>0</v>
      </c>
      <c r="CB231" s="15" t="s">
        <v>1082</v>
      </c>
      <c r="CC231" s="1">
        <v>0</v>
      </c>
      <c r="CD231" s="15" t="s">
        <v>1082</v>
      </c>
      <c r="CE231" s="78"/>
      <c r="CF231" s="93">
        <v>0</v>
      </c>
      <c r="CG231" s="79"/>
      <c r="CH231" s="93">
        <v>0</v>
      </c>
      <c r="CI231" s="78"/>
      <c r="CJ231" s="93">
        <v>0</v>
      </c>
      <c r="CK231" s="93">
        <v>0</v>
      </c>
      <c r="CL231" s="93">
        <v>0</v>
      </c>
      <c r="CM231" s="78"/>
      <c r="CN231" s="93">
        <v>0</v>
      </c>
      <c r="CO231" s="93">
        <v>0</v>
      </c>
      <c r="CP231" s="79"/>
      <c r="CQ231" s="93">
        <v>0</v>
      </c>
      <c r="CR231" s="93">
        <v>0</v>
      </c>
      <c r="CS231" s="78"/>
      <c r="CT231" s="93">
        <v>0</v>
      </c>
      <c r="CU231" s="93">
        <v>0</v>
      </c>
      <c r="CV231" s="79"/>
      <c r="CW231" s="93">
        <v>0</v>
      </c>
      <c r="CX231" s="93">
        <v>0</v>
      </c>
      <c r="CY231" s="93">
        <v>0</v>
      </c>
      <c r="CZ231" s="78"/>
      <c r="DA231" s="78"/>
      <c r="DB231" s="93">
        <v>0</v>
      </c>
      <c r="DC231" s="93">
        <v>0</v>
      </c>
      <c r="DD231" s="97">
        <v>0</v>
      </c>
      <c r="DE231" s="97">
        <v>0</v>
      </c>
      <c r="DF231" s="97">
        <v>0</v>
      </c>
      <c r="DG231" s="97">
        <v>0</v>
      </c>
      <c r="DH231" s="78"/>
      <c r="DI231" s="93">
        <v>0</v>
      </c>
      <c r="DJ231" s="1" t="s">
        <v>1082</v>
      </c>
      <c r="DK231" s="93">
        <v>0</v>
      </c>
      <c r="DL231" s="93">
        <v>0</v>
      </c>
      <c r="DM231" s="15" t="s">
        <v>1082</v>
      </c>
      <c r="DN231" s="78"/>
      <c r="DO231" s="93">
        <v>0</v>
      </c>
      <c r="DP231" s="93">
        <v>0</v>
      </c>
      <c r="DQ231" s="93">
        <v>0</v>
      </c>
      <c r="DR231" s="15" t="s">
        <v>1082</v>
      </c>
      <c r="DS231" s="78"/>
      <c r="DT231" s="93">
        <v>0</v>
      </c>
      <c r="DU231" s="93">
        <v>0</v>
      </c>
      <c r="DV231" s="93">
        <v>0</v>
      </c>
      <c r="DW231" s="93">
        <v>0</v>
      </c>
      <c r="DX231" s="78"/>
      <c r="DY231" s="93">
        <v>0</v>
      </c>
      <c r="DZ231" s="1">
        <v>0</v>
      </c>
      <c r="EA231" s="78"/>
      <c r="EB231" s="15" t="s">
        <v>1082</v>
      </c>
      <c r="EC231" s="78"/>
      <c r="ED231" s="15" t="s">
        <v>1082</v>
      </c>
      <c r="EE231" s="15" t="s">
        <v>1082</v>
      </c>
      <c r="EF231" s="15" t="s">
        <v>1082</v>
      </c>
      <c r="EG231" s="15" t="s">
        <v>1082</v>
      </c>
      <c r="EH231" s="15" t="s">
        <v>1082</v>
      </c>
      <c r="EI231" s="93">
        <v>0</v>
      </c>
      <c r="EJ231" s="93">
        <v>0</v>
      </c>
      <c r="EK231" s="1">
        <v>0</v>
      </c>
      <c r="EL231" s="78"/>
      <c r="EM231" s="93">
        <v>0</v>
      </c>
      <c r="EN231" s="93">
        <v>0</v>
      </c>
      <c r="EO231" s="93">
        <v>0</v>
      </c>
      <c r="EP231" s="93">
        <v>0</v>
      </c>
      <c r="EQ231" s="93">
        <v>0</v>
      </c>
      <c r="ER231" s="93">
        <v>0</v>
      </c>
      <c r="ES231" s="93" t="s">
        <v>1082</v>
      </c>
      <c r="ET231" s="93">
        <v>0</v>
      </c>
      <c r="EU231" s="1" t="s">
        <v>1082</v>
      </c>
      <c r="EV231" s="1" t="s">
        <v>1082</v>
      </c>
      <c r="EW231" s="1" t="s">
        <v>1082</v>
      </c>
      <c r="EX231" s="93">
        <v>0</v>
      </c>
      <c r="EY231" s="93">
        <v>0</v>
      </c>
      <c r="EZ231" s="79"/>
      <c r="FA231" s="93">
        <v>0</v>
      </c>
      <c r="FB231" s="93">
        <v>0</v>
      </c>
      <c r="FC231" s="92">
        <v>2</v>
      </c>
      <c r="FD231" s="98">
        <v>0</v>
      </c>
      <c r="FE231" s="93">
        <v>0</v>
      </c>
      <c r="FF231" s="93">
        <v>0</v>
      </c>
      <c r="FG231" s="1">
        <v>0</v>
      </c>
      <c r="FH231" s="1">
        <v>0</v>
      </c>
      <c r="FI231" s="93">
        <v>0</v>
      </c>
      <c r="FJ231" s="93">
        <v>0</v>
      </c>
      <c r="FK231" s="93">
        <v>0</v>
      </c>
      <c r="FL231" s="93">
        <v>0</v>
      </c>
      <c r="FM231" s="93">
        <v>0</v>
      </c>
      <c r="FN231" s="93">
        <v>0</v>
      </c>
      <c r="FO231" s="93">
        <v>0</v>
      </c>
      <c r="FP231" s="93">
        <v>0</v>
      </c>
      <c r="FQ231" s="93">
        <v>0</v>
      </c>
      <c r="FR231" s="93">
        <v>0</v>
      </c>
      <c r="FS231" s="93">
        <v>0</v>
      </c>
      <c r="FT231" s="93">
        <v>0</v>
      </c>
      <c r="FU231" s="93">
        <v>0</v>
      </c>
      <c r="FV231" s="93">
        <v>0</v>
      </c>
      <c r="FW231" s="93">
        <v>0</v>
      </c>
    </row>
    <row r="232" spans="1:179" s="31" customFormat="1" ht="120" customHeight="1" x14ac:dyDescent="0.25">
      <c r="A232" s="35" t="s">
        <v>2465</v>
      </c>
      <c r="B232" s="1" t="s">
        <v>1690</v>
      </c>
      <c r="C232" s="1" t="s">
        <v>1691</v>
      </c>
      <c r="D232" s="1" t="s">
        <v>1030</v>
      </c>
      <c r="E232" s="1">
        <v>1</v>
      </c>
      <c r="F232" s="1" t="s">
        <v>1692</v>
      </c>
      <c r="G232" s="1">
        <v>5</v>
      </c>
      <c r="H232" s="7" t="s">
        <v>1693</v>
      </c>
      <c r="I232" s="17">
        <v>2009</v>
      </c>
      <c r="J232" s="1" t="s">
        <v>1693</v>
      </c>
      <c r="K232" s="17">
        <v>2009</v>
      </c>
      <c r="L232" s="1" t="s">
        <v>29</v>
      </c>
      <c r="M232" s="1">
        <v>1</v>
      </c>
      <c r="N232" s="1" t="s">
        <v>29</v>
      </c>
      <c r="O232" s="1" t="s">
        <v>29</v>
      </c>
      <c r="P232" s="1" t="s">
        <v>29</v>
      </c>
      <c r="Q232" s="2" t="s">
        <v>29</v>
      </c>
      <c r="R232" s="1" t="s">
        <v>29</v>
      </c>
      <c r="S232" s="1" t="s">
        <v>29</v>
      </c>
      <c r="T232" s="1" t="s">
        <v>29</v>
      </c>
      <c r="U232" s="1" t="s">
        <v>29</v>
      </c>
      <c r="V232" s="35" t="s">
        <v>29</v>
      </c>
      <c r="W232" s="1" t="s">
        <v>51</v>
      </c>
      <c r="X232" s="1" t="s">
        <v>1694</v>
      </c>
      <c r="Y232" s="16">
        <v>1</v>
      </c>
      <c r="Z232" s="42"/>
      <c r="AA232" s="42"/>
      <c r="AB232" s="25">
        <v>0</v>
      </c>
      <c r="AC232" s="25">
        <v>0</v>
      </c>
      <c r="AD232" s="16">
        <v>0</v>
      </c>
      <c r="AE232" s="16">
        <v>0</v>
      </c>
      <c r="AF232" s="16">
        <v>0</v>
      </c>
      <c r="AG232" s="16">
        <v>0</v>
      </c>
      <c r="AH232" s="16">
        <v>0</v>
      </c>
      <c r="AI232" s="42"/>
      <c r="AJ232" s="16">
        <v>0</v>
      </c>
      <c r="AK232" s="16">
        <v>0</v>
      </c>
      <c r="AL232" s="42"/>
      <c r="AM232" s="16" t="s">
        <v>1082</v>
      </c>
      <c r="AN232" s="16" t="s">
        <v>1082</v>
      </c>
      <c r="AO232" s="16" t="s">
        <v>1082</v>
      </c>
      <c r="AP232" s="41"/>
      <c r="AQ232" s="16">
        <v>0</v>
      </c>
      <c r="AR232" s="16">
        <v>0</v>
      </c>
      <c r="AS232" s="16">
        <v>0</v>
      </c>
      <c r="AT232" s="2">
        <v>0</v>
      </c>
      <c r="AU232" s="16">
        <v>0</v>
      </c>
      <c r="AV232" s="41"/>
      <c r="AW232" s="16">
        <v>0</v>
      </c>
      <c r="AX232" s="16">
        <v>0</v>
      </c>
      <c r="AY232" s="16">
        <v>0</v>
      </c>
      <c r="AZ232" s="16">
        <v>0</v>
      </c>
      <c r="BA232" s="16">
        <v>0</v>
      </c>
      <c r="BB232" s="16">
        <v>0</v>
      </c>
      <c r="BC232" s="25">
        <v>0</v>
      </c>
      <c r="BD232" s="25">
        <v>0</v>
      </c>
      <c r="BE232" s="16">
        <v>0</v>
      </c>
      <c r="BF232" s="25">
        <v>0</v>
      </c>
      <c r="BG232" s="41"/>
      <c r="BH232" s="25">
        <v>0</v>
      </c>
      <c r="BI232" s="16">
        <v>0</v>
      </c>
      <c r="BJ232" s="16">
        <v>0</v>
      </c>
      <c r="BK232" s="15">
        <v>0</v>
      </c>
      <c r="BL232" s="15">
        <v>0</v>
      </c>
      <c r="BM232" s="16">
        <v>0</v>
      </c>
      <c r="BN232" s="41"/>
      <c r="BO232" s="16">
        <v>0</v>
      </c>
      <c r="BP232" s="15">
        <v>0</v>
      </c>
      <c r="BQ232" s="16">
        <v>0</v>
      </c>
      <c r="BR232" s="41"/>
      <c r="BS232" s="16">
        <v>0</v>
      </c>
      <c r="BT232" s="16">
        <v>0</v>
      </c>
      <c r="BU232" s="41"/>
      <c r="BV232" s="16">
        <v>0</v>
      </c>
      <c r="BW232" s="16">
        <v>0</v>
      </c>
      <c r="BX232" s="16">
        <v>0</v>
      </c>
      <c r="BY232" s="1">
        <v>0</v>
      </c>
      <c r="BZ232" s="41"/>
      <c r="CA232" s="16">
        <v>0</v>
      </c>
      <c r="CB232" s="15">
        <v>0</v>
      </c>
      <c r="CC232" s="1">
        <v>0</v>
      </c>
      <c r="CD232" s="15">
        <v>0</v>
      </c>
      <c r="CE232" s="41"/>
      <c r="CF232" s="16">
        <v>0</v>
      </c>
      <c r="CG232" s="42"/>
      <c r="CH232" s="16">
        <v>0</v>
      </c>
      <c r="CI232" s="41"/>
      <c r="CJ232" s="16">
        <v>0</v>
      </c>
      <c r="CK232" s="16">
        <v>0</v>
      </c>
      <c r="CL232" s="16">
        <v>0</v>
      </c>
      <c r="CM232" s="41"/>
      <c r="CN232" s="16">
        <v>0</v>
      </c>
      <c r="CO232" s="16">
        <v>0</v>
      </c>
      <c r="CP232" s="42"/>
      <c r="CQ232" s="16">
        <v>0</v>
      </c>
      <c r="CR232" s="16">
        <v>0</v>
      </c>
      <c r="CS232" s="41"/>
      <c r="CT232" s="16">
        <v>0</v>
      </c>
      <c r="CU232" s="16">
        <v>0</v>
      </c>
      <c r="CV232" s="42"/>
      <c r="CW232" s="16" t="s">
        <v>1082</v>
      </c>
      <c r="CX232" s="16" t="s">
        <v>1082</v>
      </c>
      <c r="CY232" s="16" t="s">
        <v>1082</v>
      </c>
      <c r="CZ232" s="41"/>
      <c r="DA232" s="41"/>
      <c r="DB232" s="16">
        <v>0</v>
      </c>
      <c r="DC232" s="16">
        <v>0</v>
      </c>
      <c r="DD232" s="54">
        <v>0</v>
      </c>
      <c r="DE232" s="54">
        <v>0</v>
      </c>
      <c r="DF232" s="54">
        <v>0</v>
      </c>
      <c r="DG232" s="54">
        <v>0</v>
      </c>
      <c r="DH232" s="41"/>
      <c r="DI232" s="16">
        <v>0</v>
      </c>
      <c r="DJ232" s="1" t="s">
        <v>1082</v>
      </c>
      <c r="DK232" s="16">
        <v>0</v>
      </c>
      <c r="DL232" s="16">
        <v>0</v>
      </c>
      <c r="DM232" s="15">
        <v>0</v>
      </c>
      <c r="DN232" s="41"/>
      <c r="DO232" s="16">
        <v>0</v>
      </c>
      <c r="DP232" s="16">
        <v>0</v>
      </c>
      <c r="DQ232" s="16">
        <v>0</v>
      </c>
      <c r="DR232" s="15">
        <v>0</v>
      </c>
      <c r="DS232" s="41"/>
      <c r="DT232" s="16">
        <v>0</v>
      </c>
      <c r="DU232" s="16">
        <v>0</v>
      </c>
      <c r="DV232" s="16">
        <v>0</v>
      </c>
      <c r="DW232" s="16">
        <v>0</v>
      </c>
      <c r="DX232" s="41"/>
      <c r="DY232" s="16">
        <v>0</v>
      </c>
      <c r="DZ232" s="1">
        <v>0</v>
      </c>
      <c r="EA232" s="41"/>
      <c r="EB232" s="15">
        <v>0</v>
      </c>
      <c r="EC232" s="41"/>
      <c r="ED232" s="15">
        <v>0</v>
      </c>
      <c r="EE232" s="15">
        <v>0</v>
      </c>
      <c r="EF232" s="15">
        <v>0</v>
      </c>
      <c r="EG232" s="15">
        <v>0</v>
      </c>
      <c r="EH232" s="15">
        <v>0</v>
      </c>
      <c r="EI232" s="16">
        <v>0</v>
      </c>
      <c r="EJ232" s="16">
        <v>0</v>
      </c>
      <c r="EK232" s="1">
        <v>0</v>
      </c>
      <c r="EL232" s="41"/>
      <c r="EM232" s="16">
        <v>0</v>
      </c>
      <c r="EN232" s="16">
        <v>0</v>
      </c>
      <c r="EO232" s="16">
        <v>0</v>
      </c>
      <c r="EP232" s="16">
        <v>0</v>
      </c>
      <c r="EQ232" s="16">
        <v>0</v>
      </c>
      <c r="ER232" s="16">
        <v>0</v>
      </c>
      <c r="ES232" s="16">
        <v>0</v>
      </c>
      <c r="ET232" s="16">
        <v>0</v>
      </c>
      <c r="EU232" s="1">
        <v>0</v>
      </c>
      <c r="EV232" s="1">
        <v>0</v>
      </c>
      <c r="EW232" s="1">
        <v>0</v>
      </c>
      <c r="EX232" s="16">
        <v>0</v>
      </c>
      <c r="EY232" s="16">
        <v>0</v>
      </c>
      <c r="EZ232" s="42"/>
      <c r="FA232" s="16">
        <v>0</v>
      </c>
      <c r="FB232" s="16">
        <v>0</v>
      </c>
      <c r="FC232" s="40">
        <v>0</v>
      </c>
      <c r="FD232" s="1">
        <v>0</v>
      </c>
      <c r="FE232" s="1">
        <v>0</v>
      </c>
      <c r="FF232" s="1">
        <v>0</v>
      </c>
      <c r="FG232" s="1">
        <v>0</v>
      </c>
      <c r="FH232" s="1">
        <v>0</v>
      </c>
      <c r="FI232" s="1">
        <v>0</v>
      </c>
      <c r="FJ232" s="1">
        <v>0</v>
      </c>
      <c r="FK232" s="1">
        <v>0</v>
      </c>
      <c r="FL232" s="1">
        <v>0</v>
      </c>
      <c r="FM232" s="1">
        <v>0</v>
      </c>
      <c r="FN232" s="1">
        <v>0</v>
      </c>
      <c r="FO232" s="1">
        <v>0</v>
      </c>
      <c r="FP232" s="1">
        <v>0</v>
      </c>
      <c r="FQ232" s="1">
        <v>0</v>
      </c>
      <c r="FR232" s="1">
        <v>0</v>
      </c>
      <c r="FS232" s="1">
        <v>0</v>
      </c>
      <c r="FT232" s="1">
        <v>0</v>
      </c>
      <c r="FU232" s="1">
        <v>0</v>
      </c>
      <c r="FV232" s="1">
        <v>0</v>
      </c>
      <c r="FW232" s="1">
        <v>0</v>
      </c>
    </row>
    <row r="233" spans="1:179" s="31" customFormat="1" ht="120" customHeight="1" x14ac:dyDescent="0.25">
      <c r="A233" s="35" t="s">
        <v>2466</v>
      </c>
      <c r="B233" s="1" t="s">
        <v>1695</v>
      </c>
      <c r="C233" s="1" t="s">
        <v>1696</v>
      </c>
      <c r="D233" s="1" t="s">
        <v>86</v>
      </c>
      <c r="E233" s="1">
        <v>1</v>
      </c>
      <c r="F233" s="1" t="s">
        <v>1697</v>
      </c>
      <c r="G233" s="1">
        <v>2</v>
      </c>
      <c r="H233" s="7" t="s">
        <v>1227</v>
      </c>
      <c r="I233" s="17">
        <v>2009</v>
      </c>
      <c r="J233" s="1" t="s">
        <v>593</v>
      </c>
      <c r="K233" s="17">
        <v>2011</v>
      </c>
      <c r="L233" s="1" t="s">
        <v>29</v>
      </c>
      <c r="M233" s="1">
        <v>1</v>
      </c>
      <c r="N233" s="1" t="s">
        <v>29</v>
      </c>
      <c r="O233" s="1" t="s">
        <v>29</v>
      </c>
      <c r="P233" s="1" t="s">
        <v>29</v>
      </c>
      <c r="Q233" s="2" t="s">
        <v>29</v>
      </c>
      <c r="R233" s="1" t="s">
        <v>29</v>
      </c>
      <c r="S233" s="1" t="s">
        <v>29</v>
      </c>
      <c r="T233" s="1" t="s">
        <v>29</v>
      </c>
      <c r="U233" s="1" t="s">
        <v>29</v>
      </c>
      <c r="V233" s="35" t="s">
        <v>29</v>
      </c>
      <c r="W233" s="1" t="s">
        <v>30</v>
      </c>
      <c r="X233" s="1" t="s">
        <v>348</v>
      </c>
      <c r="Y233" s="16">
        <v>1</v>
      </c>
      <c r="Z233" s="42"/>
      <c r="AA233" s="42"/>
      <c r="AB233" s="25">
        <v>0</v>
      </c>
      <c r="AC233" s="25">
        <v>0</v>
      </c>
      <c r="AD233" s="16">
        <v>0</v>
      </c>
      <c r="AE233" s="16">
        <v>0</v>
      </c>
      <c r="AF233" s="16">
        <v>0</v>
      </c>
      <c r="AG233" s="16">
        <v>0</v>
      </c>
      <c r="AH233" s="16">
        <v>0</v>
      </c>
      <c r="AI233" s="42"/>
      <c r="AJ233" s="16">
        <v>0</v>
      </c>
      <c r="AK233" s="16">
        <v>0</v>
      </c>
      <c r="AL233" s="42"/>
      <c r="AM233" s="16" t="s">
        <v>1082</v>
      </c>
      <c r="AN233" s="16" t="s">
        <v>1082</v>
      </c>
      <c r="AO233" s="16" t="s">
        <v>1082</v>
      </c>
      <c r="AP233" s="41"/>
      <c r="AQ233" s="16">
        <v>0</v>
      </c>
      <c r="AR233" s="16">
        <v>0</v>
      </c>
      <c r="AS233" s="16">
        <v>0</v>
      </c>
      <c r="AT233" s="2">
        <v>0</v>
      </c>
      <c r="AU233" s="16">
        <v>0</v>
      </c>
      <c r="AV233" s="41"/>
      <c r="AW233" s="16">
        <v>0</v>
      </c>
      <c r="AX233" s="16">
        <v>0</v>
      </c>
      <c r="AY233" s="16">
        <v>0</v>
      </c>
      <c r="AZ233" s="16">
        <v>0</v>
      </c>
      <c r="BA233" s="16">
        <v>0</v>
      </c>
      <c r="BB233" s="16">
        <v>0</v>
      </c>
      <c r="BC233" s="25">
        <v>0</v>
      </c>
      <c r="BD233" s="25">
        <v>0</v>
      </c>
      <c r="BE233" s="16">
        <v>0</v>
      </c>
      <c r="BF233" s="25">
        <v>0</v>
      </c>
      <c r="BG233" s="41"/>
      <c r="BH233" s="25">
        <v>0</v>
      </c>
      <c r="BI233" s="16">
        <v>0</v>
      </c>
      <c r="BJ233" s="16">
        <v>0</v>
      </c>
      <c r="BK233" s="15">
        <v>0</v>
      </c>
      <c r="BL233" s="15">
        <v>0</v>
      </c>
      <c r="BM233" s="16">
        <v>0</v>
      </c>
      <c r="BN233" s="41"/>
      <c r="BO233" s="16">
        <v>0</v>
      </c>
      <c r="BP233" s="15">
        <v>0</v>
      </c>
      <c r="BQ233" s="16">
        <v>0</v>
      </c>
      <c r="BR233" s="41"/>
      <c r="BS233" s="16">
        <v>0</v>
      </c>
      <c r="BT233" s="16">
        <v>0</v>
      </c>
      <c r="BU233" s="41"/>
      <c r="BV233" s="16">
        <v>0</v>
      </c>
      <c r="BW233" s="16">
        <v>0</v>
      </c>
      <c r="BX233" s="16">
        <v>0</v>
      </c>
      <c r="BY233" s="1">
        <v>0</v>
      </c>
      <c r="BZ233" s="41"/>
      <c r="CA233" s="16">
        <v>0</v>
      </c>
      <c r="CB233" s="15">
        <v>0</v>
      </c>
      <c r="CC233" s="1">
        <v>0</v>
      </c>
      <c r="CD233" s="15">
        <v>0</v>
      </c>
      <c r="CE233" s="41"/>
      <c r="CF233" s="16">
        <v>0</v>
      </c>
      <c r="CG233" s="42"/>
      <c r="CH233" s="16">
        <v>0</v>
      </c>
      <c r="CI233" s="41"/>
      <c r="CJ233" s="16">
        <v>0</v>
      </c>
      <c r="CK233" s="16">
        <v>0</v>
      </c>
      <c r="CL233" s="16">
        <v>0</v>
      </c>
      <c r="CM233" s="41"/>
      <c r="CN233" s="16">
        <v>0</v>
      </c>
      <c r="CO233" s="16">
        <v>0</v>
      </c>
      <c r="CP233" s="42"/>
      <c r="CQ233" s="16">
        <v>0</v>
      </c>
      <c r="CR233" s="16">
        <v>0</v>
      </c>
      <c r="CS233" s="41"/>
      <c r="CT233" s="16">
        <v>0</v>
      </c>
      <c r="CU233" s="16">
        <v>0</v>
      </c>
      <c r="CV233" s="42"/>
      <c r="CW233" s="16" t="s">
        <v>1082</v>
      </c>
      <c r="CX233" s="16" t="s">
        <v>1082</v>
      </c>
      <c r="CY233" s="16" t="s">
        <v>1082</v>
      </c>
      <c r="CZ233" s="41"/>
      <c r="DA233" s="41"/>
      <c r="DB233" s="16">
        <v>0</v>
      </c>
      <c r="DC233" s="16">
        <v>0</v>
      </c>
      <c r="DD233" s="54">
        <v>0</v>
      </c>
      <c r="DE233" s="54">
        <v>0</v>
      </c>
      <c r="DF233" s="54">
        <v>0</v>
      </c>
      <c r="DG233" s="54">
        <v>0</v>
      </c>
      <c r="DH233" s="41"/>
      <c r="DI233" s="16">
        <v>0</v>
      </c>
      <c r="DJ233" s="1" t="s">
        <v>1082</v>
      </c>
      <c r="DK233" s="16">
        <v>0</v>
      </c>
      <c r="DL233" s="16">
        <v>0</v>
      </c>
      <c r="DM233" s="15">
        <v>0</v>
      </c>
      <c r="DN233" s="41"/>
      <c r="DO233" s="16">
        <v>0</v>
      </c>
      <c r="DP233" s="16">
        <v>0</v>
      </c>
      <c r="DQ233" s="16">
        <v>0</v>
      </c>
      <c r="DR233" s="15">
        <v>0</v>
      </c>
      <c r="DS233" s="41"/>
      <c r="DT233" s="16">
        <v>0</v>
      </c>
      <c r="DU233" s="16">
        <v>0</v>
      </c>
      <c r="DV233" s="16">
        <v>0</v>
      </c>
      <c r="DW233" s="16">
        <v>0</v>
      </c>
      <c r="DX233" s="41"/>
      <c r="DY233" s="16">
        <v>0</v>
      </c>
      <c r="DZ233" s="1">
        <v>0</v>
      </c>
      <c r="EA233" s="41"/>
      <c r="EB233" s="15">
        <v>0</v>
      </c>
      <c r="EC233" s="41"/>
      <c r="ED233" s="15">
        <v>0</v>
      </c>
      <c r="EE233" s="15">
        <v>0</v>
      </c>
      <c r="EF233" s="15">
        <v>0</v>
      </c>
      <c r="EG233" s="15">
        <v>0</v>
      </c>
      <c r="EH233" s="15">
        <v>0</v>
      </c>
      <c r="EI233" s="16">
        <v>0</v>
      </c>
      <c r="EJ233" s="16">
        <v>0</v>
      </c>
      <c r="EK233" s="1">
        <v>0</v>
      </c>
      <c r="EL233" s="41"/>
      <c r="EM233" s="16">
        <v>0</v>
      </c>
      <c r="EN233" s="16">
        <v>0</v>
      </c>
      <c r="EO233" s="16">
        <v>0</v>
      </c>
      <c r="EP233" s="16">
        <v>0</v>
      </c>
      <c r="EQ233" s="16">
        <v>0</v>
      </c>
      <c r="ER233" s="16">
        <v>0</v>
      </c>
      <c r="ES233" s="16">
        <v>0</v>
      </c>
      <c r="ET233" s="16">
        <v>0</v>
      </c>
      <c r="EU233" s="1">
        <v>0</v>
      </c>
      <c r="EV233" s="1">
        <v>0</v>
      </c>
      <c r="EW233" s="1">
        <v>0</v>
      </c>
      <c r="EX233" s="16">
        <v>0</v>
      </c>
      <c r="EY233" s="16">
        <v>0</v>
      </c>
      <c r="EZ233" s="42"/>
      <c r="FA233" s="16">
        <v>0</v>
      </c>
      <c r="FB233" s="16">
        <v>0</v>
      </c>
      <c r="FC233" s="14">
        <v>2</v>
      </c>
      <c r="FD233" s="1">
        <v>0</v>
      </c>
      <c r="FE233" s="1">
        <v>0</v>
      </c>
      <c r="FF233" s="1">
        <v>0</v>
      </c>
      <c r="FG233" s="93">
        <v>0</v>
      </c>
      <c r="FH233" s="1">
        <v>0</v>
      </c>
      <c r="FI233" s="1">
        <v>0</v>
      </c>
      <c r="FJ233" s="1">
        <v>0</v>
      </c>
      <c r="FK233" s="1">
        <v>0</v>
      </c>
      <c r="FL233" s="1">
        <v>0</v>
      </c>
      <c r="FM233" s="1">
        <v>0</v>
      </c>
      <c r="FN233" s="1">
        <v>0</v>
      </c>
      <c r="FO233" s="1">
        <v>0</v>
      </c>
      <c r="FP233" s="1">
        <v>0</v>
      </c>
      <c r="FQ233" s="1">
        <v>0</v>
      </c>
      <c r="FR233" s="1">
        <v>0</v>
      </c>
      <c r="FS233" s="1">
        <v>0</v>
      </c>
      <c r="FT233" s="1">
        <v>0</v>
      </c>
      <c r="FU233" s="1">
        <v>0</v>
      </c>
      <c r="FV233" s="1">
        <v>0</v>
      </c>
      <c r="FW233" s="1">
        <v>0</v>
      </c>
    </row>
    <row r="234" spans="1:179" ht="120" customHeight="1" x14ac:dyDescent="0.25">
      <c r="A234" s="35" t="s">
        <v>2467</v>
      </c>
      <c r="B234" s="75" t="s">
        <v>615</v>
      </c>
      <c r="C234" s="75" t="s">
        <v>616</v>
      </c>
      <c r="D234" s="75" t="s">
        <v>25</v>
      </c>
      <c r="E234" s="75">
        <v>1</v>
      </c>
      <c r="F234" s="75" t="s">
        <v>617</v>
      </c>
      <c r="G234" s="75">
        <v>1</v>
      </c>
      <c r="H234" s="76" t="s">
        <v>618</v>
      </c>
      <c r="I234" s="77">
        <v>2009</v>
      </c>
      <c r="J234" s="76" t="s">
        <v>1968</v>
      </c>
      <c r="K234" s="77">
        <v>2010</v>
      </c>
      <c r="L234" s="75" t="s">
        <v>29</v>
      </c>
      <c r="M234" s="75">
        <v>1</v>
      </c>
      <c r="N234" s="75" t="s">
        <v>29</v>
      </c>
      <c r="O234" s="75" t="s">
        <v>29</v>
      </c>
      <c r="P234" s="75" t="s">
        <v>29</v>
      </c>
      <c r="Q234" s="2" t="s">
        <v>29</v>
      </c>
      <c r="R234" s="75" t="s">
        <v>29</v>
      </c>
      <c r="S234" s="75" t="s">
        <v>29</v>
      </c>
      <c r="T234" s="75" t="s">
        <v>29</v>
      </c>
      <c r="U234" s="75" t="s">
        <v>29</v>
      </c>
      <c r="V234" s="35" t="s">
        <v>29</v>
      </c>
      <c r="W234" s="75" t="s">
        <v>71</v>
      </c>
      <c r="X234" s="75" t="s">
        <v>31</v>
      </c>
      <c r="Y234" s="83">
        <v>1</v>
      </c>
      <c r="Z234" s="79"/>
      <c r="AA234" s="79"/>
      <c r="AB234" s="96">
        <v>0</v>
      </c>
      <c r="AC234" s="96">
        <v>0</v>
      </c>
      <c r="AD234" s="93">
        <v>0</v>
      </c>
      <c r="AE234" s="93">
        <v>0</v>
      </c>
      <c r="AF234" s="93">
        <v>0</v>
      </c>
      <c r="AG234" s="93">
        <v>0</v>
      </c>
      <c r="AH234" s="93">
        <v>0</v>
      </c>
      <c r="AI234" s="79"/>
      <c r="AJ234" s="93">
        <v>0</v>
      </c>
      <c r="AK234" s="93">
        <v>0</v>
      </c>
      <c r="AL234" s="79"/>
      <c r="AM234" s="93">
        <v>0</v>
      </c>
      <c r="AN234" s="93">
        <v>0</v>
      </c>
      <c r="AO234" s="93">
        <v>0</v>
      </c>
      <c r="AP234" s="78"/>
      <c r="AQ234" s="93">
        <v>0</v>
      </c>
      <c r="AR234" s="93">
        <v>0</v>
      </c>
      <c r="AS234" s="93">
        <v>0</v>
      </c>
      <c r="AT234" s="83">
        <v>0</v>
      </c>
      <c r="AU234" s="93">
        <v>0</v>
      </c>
      <c r="AV234" s="78"/>
      <c r="AW234" s="93">
        <v>0</v>
      </c>
      <c r="AX234" s="93">
        <v>0</v>
      </c>
      <c r="AY234" s="93">
        <v>0</v>
      </c>
      <c r="AZ234" s="93">
        <v>0</v>
      </c>
      <c r="BA234" s="93">
        <v>0</v>
      </c>
      <c r="BB234" s="93">
        <v>0</v>
      </c>
      <c r="BC234" s="96">
        <v>0</v>
      </c>
      <c r="BD234" s="96">
        <v>0</v>
      </c>
      <c r="BE234" s="93">
        <v>0</v>
      </c>
      <c r="BF234" s="96">
        <v>0</v>
      </c>
      <c r="BG234" s="78"/>
      <c r="BH234" s="96">
        <v>0</v>
      </c>
      <c r="BI234" s="93">
        <v>0</v>
      </c>
      <c r="BJ234" s="93">
        <v>0</v>
      </c>
      <c r="BK234" s="15" t="s">
        <v>1082</v>
      </c>
      <c r="BL234" s="15" t="s">
        <v>1082</v>
      </c>
      <c r="BM234" s="93">
        <v>0</v>
      </c>
      <c r="BN234" s="78"/>
      <c r="BO234" s="93">
        <v>0</v>
      </c>
      <c r="BP234" s="15" t="s">
        <v>1082</v>
      </c>
      <c r="BQ234" s="93">
        <v>0</v>
      </c>
      <c r="BR234" s="78"/>
      <c r="BS234" s="93">
        <v>0</v>
      </c>
      <c r="BT234" s="93">
        <v>0</v>
      </c>
      <c r="BU234" s="78"/>
      <c r="BV234" s="93">
        <v>0</v>
      </c>
      <c r="BW234" s="93">
        <v>0</v>
      </c>
      <c r="BX234" s="93">
        <v>0</v>
      </c>
      <c r="BY234" s="1">
        <v>0</v>
      </c>
      <c r="BZ234" s="78"/>
      <c r="CA234" s="93">
        <v>0</v>
      </c>
      <c r="CB234" s="15" t="s">
        <v>1082</v>
      </c>
      <c r="CC234" s="1">
        <v>0</v>
      </c>
      <c r="CD234" s="15" t="s">
        <v>1082</v>
      </c>
      <c r="CE234" s="78"/>
      <c r="CF234" s="93">
        <v>0</v>
      </c>
      <c r="CG234" s="79"/>
      <c r="CH234" s="93">
        <v>0</v>
      </c>
      <c r="CI234" s="78"/>
      <c r="CJ234" s="93">
        <v>0</v>
      </c>
      <c r="CK234" s="93">
        <v>0</v>
      </c>
      <c r="CL234" s="93">
        <v>0</v>
      </c>
      <c r="CM234" s="78"/>
      <c r="CN234" s="93">
        <v>0</v>
      </c>
      <c r="CO234" s="93">
        <v>0</v>
      </c>
      <c r="CP234" s="79"/>
      <c r="CQ234" s="93">
        <v>0</v>
      </c>
      <c r="CR234" s="93">
        <v>0</v>
      </c>
      <c r="CS234" s="78"/>
      <c r="CT234" s="93">
        <v>0</v>
      </c>
      <c r="CU234" s="93">
        <v>0</v>
      </c>
      <c r="CV234" s="79"/>
      <c r="CW234" s="93">
        <v>0</v>
      </c>
      <c r="CX234" s="93">
        <v>0</v>
      </c>
      <c r="CY234" s="93">
        <v>0</v>
      </c>
      <c r="CZ234" s="78"/>
      <c r="DA234" s="78"/>
      <c r="DB234" s="93">
        <v>0</v>
      </c>
      <c r="DC234" s="93">
        <v>0</v>
      </c>
      <c r="DD234" s="97">
        <v>0</v>
      </c>
      <c r="DE234" s="97">
        <v>0</v>
      </c>
      <c r="DF234" s="97">
        <v>0</v>
      </c>
      <c r="DG234" s="97">
        <v>0</v>
      </c>
      <c r="DH234" s="78"/>
      <c r="DI234" s="93">
        <v>0</v>
      </c>
      <c r="DJ234" s="1" t="s">
        <v>1082</v>
      </c>
      <c r="DK234" s="93">
        <v>0</v>
      </c>
      <c r="DL234" s="93">
        <v>0</v>
      </c>
      <c r="DM234" s="15" t="s">
        <v>1082</v>
      </c>
      <c r="DN234" s="78"/>
      <c r="DO234" s="93">
        <v>0</v>
      </c>
      <c r="DP234" s="93">
        <v>0</v>
      </c>
      <c r="DQ234" s="93">
        <v>0</v>
      </c>
      <c r="DR234" s="15" t="s">
        <v>1082</v>
      </c>
      <c r="DS234" s="78"/>
      <c r="DT234" s="93">
        <v>0</v>
      </c>
      <c r="DU234" s="93">
        <v>0</v>
      </c>
      <c r="DV234" s="93">
        <v>0</v>
      </c>
      <c r="DW234" s="93">
        <v>0</v>
      </c>
      <c r="DX234" s="78"/>
      <c r="DY234" s="93">
        <v>0</v>
      </c>
      <c r="DZ234" s="1">
        <v>0</v>
      </c>
      <c r="EA234" s="78"/>
      <c r="EB234" s="15" t="s">
        <v>1082</v>
      </c>
      <c r="EC234" s="78"/>
      <c r="ED234" s="15" t="s">
        <v>1082</v>
      </c>
      <c r="EE234" s="15" t="s">
        <v>1082</v>
      </c>
      <c r="EF234" s="15" t="s">
        <v>1082</v>
      </c>
      <c r="EG234" s="15" t="s">
        <v>1082</v>
      </c>
      <c r="EH234" s="15" t="s">
        <v>1082</v>
      </c>
      <c r="EI234" s="93">
        <v>0</v>
      </c>
      <c r="EJ234" s="93">
        <v>0</v>
      </c>
      <c r="EK234" s="1">
        <v>0</v>
      </c>
      <c r="EL234" s="78"/>
      <c r="EM234" s="93">
        <v>0</v>
      </c>
      <c r="EN234" s="93">
        <v>0</v>
      </c>
      <c r="EO234" s="93">
        <v>0</v>
      </c>
      <c r="EP234" s="93">
        <v>0</v>
      </c>
      <c r="EQ234" s="93">
        <v>0</v>
      </c>
      <c r="ER234" s="93">
        <v>0</v>
      </c>
      <c r="ES234" s="93" t="s">
        <v>1082</v>
      </c>
      <c r="ET234" s="93">
        <v>0</v>
      </c>
      <c r="EU234" s="1" t="s">
        <v>1082</v>
      </c>
      <c r="EV234" s="1" t="s">
        <v>1082</v>
      </c>
      <c r="EW234" s="1" t="s">
        <v>1082</v>
      </c>
      <c r="EX234" s="93">
        <v>0</v>
      </c>
      <c r="EY234" s="93">
        <v>0</v>
      </c>
      <c r="EZ234" s="79"/>
      <c r="FA234" s="92">
        <v>2</v>
      </c>
      <c r="FB234" s="86">
        <v>2</v>
      </c>
      <c r="FC234" s="92">
        <v>2</v>
      </c>
      <c r="FD234" s="98">
        <v>0</v>
      </c>
      <c r="FE234" s="93">
        <v>0</v>
      </c>
      <c r="FF234" s="93">
        <v>0</v>
      </c>
      <c r="FG234" s="1">
        <v>0</v>
      </c>
      <c r="FH234" s="1">
        <v>0</v>
      </c>
      <c r="FI234" s="93">
        <v>0</v>
      </c>
      <c r="FJ234" s="93">
        <v>0</v>
      </c>
      <c r="FK234" s="92">
        <v>2</v>
      </c>
      <c r="FL234" s="93">
        <v>0</v>
      </c>
      <c r="FM234" s="93">
        <v>0</v>
      </c>
      <c r="FN234" s="93">
        <v>0</v>
      </c>
      <c r="FO234" s="93">
        <v>0</v>
      </c>
      <c r="FP234" s="93">
        <v>0</v>
      </c>
      <c r="FQ234" s="93">
        <v>0</v>
      </c>
      <c r="FR234" s="93">
        <v>0</v>
      </c>
      <c r="FS234" s="93">
        <v>0</v>
      </c>
      <c r="FT234" s="93">
        <v>0</v>
      </c>
      <c r="FU234" s="93">
        <v>0</v>
      </c>
      <c r="FV234" s="93">
        <v>0</v>
      </c>
      <c r="FW234" s="93">
        <v>0</v>
      </c>
    </row>
    <row r="235" spans="1:179" ht="120" customHeight="1" x14ac:dyDescent="0.25">
      <c r="A235" s="35" t="s">
        <v>2468</v>
      </c>
      <c r="B235" s="75" t="s">
        <v>609</v>
      </c>
      <c r="C235" s="75" t="s">
        <v>610</v>
      </c>
      <c r="D235" s="75" t="s">
        <v>25</v>
      </c>
      <c r="E235" s="75">
        <v>1</v>
      </c>
      <c r="F235" s="75" t="s">
        <v>611</v>
      </c>
      <c r="G235" s="75">
        <v>1</v>
      </c>
      <c r="H235" s="76" t="s">
        <v>618</v>
      </c>
      <c r="I235" s="77">
        <v>2009</v>
      </c>
      <c r="J235" s="75" t="s">
        <v>612</v>
      </c>
      <c r="K235" s="77">
        <v>2010</v>
      </c>
      <c r="L235" s="90" t="s">
        <v>29</v>
      </c>
      <c r="M235" s="75">
        <v>1</v>
      </c>
      <c r="N235" s="75" t="s">
        <v>29</v>
      </c>
      <c r="O235" s="75" t="s">
        <v>29</v>
      </c>
      <c r="P235" s="75" t="s">
        <v>29</v>
      </c>
      <c r="Q235" s="2" t="s">
        <v>29</v>
      </c>
      <c r="R235" s="75" t="s">
        <v>613</v>
      </c>
      <c r="S235" s="75" t="s">
        <v>614</v>
      </c>
      <c r="T235" s="75" t="s">
        <v>29</v>
      </c>
      <c r="U235" s="75" t="s">
        <v>29</v>
      </c>
      <c r="V235" s="35" t="s">
        <v>29</v>
      </c>
      <c r="W235" s="75" t="s">
        <v>71</v>
      </c>
      <c r="X235" s="75" t="s">
        <v>31</v>
      </c>
      <c r="Y235" s="93">
        <v>1</v>
      </c>
      <c r="Z235" s="79"/>
      <c r="AA235" s="79"/>
      <c r="AB235" s="96">
        <v>0</v>
      </c>
      <c r="AC235" s="96">
        <v>0</v>
      </c>
      <c r="AD235" s="93">
        <v>0</v>
      </c>
      <c r="AE235" s="93">
        <v>0</v>
      </c>
      <c r="AF235" s="93">
        <v>0</v>
      </c>
      <c r="AG235" s="93">
        <v>0</v>
      </c>
      <c r="AH235" s="93">
        <v>0</v>
      </c>
      <c r="AI235" s="79"/>
      <c r="AJ235" s="93">
        <v>0</v>
      </c>
      <c r="AK235" s="93">
        <v>0</v>
      </c>
      <c r="AL235" s="79"/>
      <c r="AM235" s="93">
        <v>0</v>
      </c>
      <c r="AN235" s="93">
        <v>0</v>
      </c>
      <c r="AO235" s="93">
        <v>0</v>
      </c>
      <c r="AP235" s="78"/>
      <c r="AQ235" s="93">
        <v>0</v>
      </c>
      <c r="AR235" s="93">
        <v>0</v>
      </c>
      <c r="AS235" s="93">
        <v>0</v>
      </c>
      <c r="AT235" s="93">
        <v>0</v>
      </c>
      <c r="AU235" s="93">
        <v>0</v>
      </c>
      <c r="AV235" s="78"/>
      <c r="AW235" s="93">
        <v>0</v>
      </c>
      <c r="AX235" s="93">
        <v>0</v>
      </c>
      <c r="AY235" s="93">
        <v>0</v>
      </c>
      <c r="AZ235" s="93">
        <v>0</v>
      </c>
      <c r="BA235" s="93">
        <v>0</v>
      </c>
      <c r="BB235" s="93">
        <v>0</v>
      </c>
      <c r="BC235" s="96">
        <v>0</v>
      </c>
      <c r="BD235" s="96">
        <v>0</v>
      </c>
      <c r="BE235" s="93">
        <v>0</v>
      </c>
      <c r="BF235" s="96">
        <v>0</v>
      </c>
      <c r="BG235" s="78"/>
      <c r="BH235" s="96">
        <v>0</v>
      </c>
      <c r="BI235" s="93">
        <v>0</v>
      </c>
      <c r="BJ235" s="93">
        <v>0</v>
      </c>
      <c r="BK235" s="15" t="s">
        <v>1082</v>
      </c>
      <c r="BL235" s="15" t="s">
        <v>1082</v>
      </c>
      <c r="BM235" s="93">
        <v>0</v>
      </c>
      <c r="BN235" s="78"/>
      <c r="BO235" s="93">
        <v>0</v>
      </c>
      <c r="BP235" s="15" t="s">
        <v>1082</v>
      </c>
      <c r="BQ235" s="93">
        <v>0</v>
      </c>
      <c r="BR235" s="78"/>
      <c r="BS235" s="93">
        <v>0</v>
      </c>
      <c r="BT235" s="93">
        <v>0</v>
      </c>
      <c r="BU235" s="78"/>
      <c r="BV235" s="93">
        <v>0</v>
      </c>
      <c r="BW235" s="1">
        <v>0</v>
      </c>
      <c r="BX235" s="93">
        <v>0</v>
      </c>
      <c r="BY235" s="1">
        <v>0</v>
      </c>
      <c r="BZ235" s="78"/>
      <c r="CA235" s="93">
        <v>0</v>
      </c>
      <c r="CB235" s="15" t="s">
        <v>1082</v>
      </c>
      <c r="CC235" s="1">
        <v>0</v>
      </c>
      <c r="CD235" s="15" t="s">
        <v>1082</v>
      </c>
      <c r="CE235" s="78"/>
      <c r="CF235" s="93">
        <v>0</v>
      </c>
      <c r="CG235" s="79"/>
      <c r="CH235" s="93">
        <v>0</v>
      </c>
      <c r="CI235" s="78"/>
      <c r="CJ235" s="93">
        <v>0</v>
      </c>
      <c r="CK235" s="93">
        <v>0</v>
      </c>
      <c r="CL235" s="93">
        <v>0</v>
      </c>
      <c r="CM235" s="78"/>
      <c r="CN235" s="93">
        <v>0</v>
      </c>
      <c r="CO235" s="93">
        <v>0</v>
      </c>
      <c r="CP235" s="79"/>
      <c r="CQ235" s="93">
        <v>0</v>
      </c>
      <c r="CR235" s="93">
        <v>0</v>
      </c>
      <c r="CS235" s="78"/>
      <c r="CT235" s="93">
        <v>0</v>
      </c>
      <c r="CU235" s="93">
        <v>0</v>
      </c>
      <c r="CV235" s="79"/>
      <c r="CW235" s="93">
        <v>0</v>
      </c>
      <c r="CX235" s="93">
        <v>0</v>
      </c>
      <c r="CY235" s="93">
        <v>0</v>
      </c>
      <c r="CZ235" s="78"/>
      <c r="DA235" s="78"/>
      <c r="DB235" s="93">
        <v>0</v>
      </c>
      <c r="DC235" s="93">
        <v>0</v>
      </c>
      <c r="DD235" s="97">
        <v>0</v>
      </c>
      <c r="DE235" s="97">
        <v>0</v>
      </c>
      <c r="DF235" s="97">
        <v>0</v>
      </c>
      <c r="DG235" s="97">
        <v>0</v>
      </c>
      <c r="DH235" s="78"/>
      <c r="DI235" s="75">
        <v>0</v>
      </c>
      <c r="DJ235" s="1" t="s">
        <v>1082</v>
      </c>
      <c r="DK235" s="75">
        <v>0</v>
      </c>
      <c r="DL235" s="93">
        <v>0</v>
      </c>
      <c r="DM235" s="15" t="s">
        <v>1082</v>
      </c>
      <c r="DN235" s="78"/>
      <c r="DO235" s="93">
        <v>0</v>
      </c>
      <c r="DP235" s="93">
        <v>0</v>
      </c>
      <c r="DQ235" s="93">
        <v>0</v>
      </c>
      <c r="DR235" s="15" t="s">
        <v>1082</v>
      </c>
      <c r="DS235" s="78"/>
      <c r="DT235" s="93">
        <v>0</v>
      </c>
      <c r="DU235" s="93">
        <v>0</v>
      </c>
      <c r="DV235" s="93">
        <v>0</v>
      </c>
      <c r="DW235" s="83">
        <v>0</v>
      </c>
      <c r="DX235" s="78"/>
      <c r="DY235" s="93">
        <v>0</v>
      </c>
      <c r="DZ235" s="1">
        <v>0</v>
      </c>
      <c r="EA235" s="78"/>
      <c r="EB235" s="15" t="s">
        <v>1082</v>
      </c>
      <c r="EC235" s="78"/>
      <c r="ED235" s="15" t="s">
        <v>1082</v>
      </c>
      <c r="EE235" s="15" t="s">
        <v>1082</v>
      </c>
      <c r="EF235" s="15" t="s">
        <v>1082</v>
      </c>
      <c r="EG235" s="15" t="s">
        <v>1082</v>
      </c>
      <c r="EH235" s="15" t="s">
        <v>1082</v>
      </c>
      <c r="EI235" s="93">
        <v>0</v>
      </c>
      <c r="EJ235" s="93">
        <v>0</v>
      </c>
      <c r="EK235" s="1">
        <v>0</v>
      </c>
      <c r="EL235" s="78"/>
      <c r="EM235" s="93">
        <v>0</v>
      </c>
      <c r="EN235" s="93">
        <v>0</v>
      </c>
      <c r="EO235" s="93">
        <v>0</v>
      </c>
      <c r="EP235" s="93">
        <v>0</v>
      </c>
      <c r="EQ235" s="93">
        <v>0</v>
      </c>
      <c r="ER235" s="93">
        <v>0</v>
      </c>
      <c r="ES235" s="93" t="s">
        <v>1082</v>
      </c>
      <c r="ET235" s="93">
        <v>0</v>
      </c>
      <c r="EU235" s="1" t="s">
        <v>1082</v>
      </c>
      <c r="EV235" s="1" t="s">
        <v>1082</v>
      </c>
      <c r="EW235" s="1" t="s">
        <v>1082</v>
      </c>
      <c r="EX235" s="93">
        <v>0</v>
      </c>
      <c r="EY235" s="93">
        <v>0</v>
      </c>
      <c r="EZ235" s="79"/>
      <c r="FA235" s="92">
        <v>2</v>
      </c>
      <c r="FB235" s="92">
        <v>2</v>
      </c>
      <c r="FC235" s="92">
        <v>2</v>
      </c>
      <c r="FD235" s="98">
        <v>0</v>
      </c>
      <c r="FE235" s="93">
        <v>0</v>
      </c>
      <c r="FF235" s="93">
        <v>0</v>
      </c>
      <c r="FG235" s="93">
        <v>0</v>
      </c>
      <c r="FH235" s="1">
        <v>0</v>
      </c>
      <c r="FI235" s="93">
        <v>0</v>
      </c>
      <c r="FJ235" s="93">
        <v>0</v>
      </c>
      <c r="FK235" s="92">
        <v>2</v>
      </c>
      <c r="FL235" s="93">
        <v>0</v>
      </c>
      <c r="FM235" s="93">
        <v>0</v>
      </c>
      <c r="FN235" s="93">
        <v>0</v>
      </c>
      <c r="FO235" s="93">
        <v>0</v>
      </c>
      <c r="FP235" s="93">
        <v>0</v>
      </c>
      <c r="FQ235" s="93">
        <v>0</v>
      </c>
      <c r="FR235" s="93">
        <v>0</v>
      </c>
      <c r="FS235" s="93">
        <v>0</v>
      </c>
      <c r="FT235" s="93">
        <v>0</v>
      </c>
      <c r="FU235" s="93">
        <v>0</v>
      </c>
      <c r="FV235" s="93">
        <v>0</v>
      </c>
      <c r="FW235" s="93">
        <v>0</v>
      </c>
    </row>
    <row r="236" spans="1:179" s="31" customFormat="1" ht="120" customHeight="1" x14ac:dyDescent="0.25">
      <c r="A236" s="35" t="s">
        <v>2469</v>
      </c>
      <c r="B236" s="1" t="s">
        <v>1698</v>
      </c>
      <c r="C236" s="1" t="s">
        <v>1699</v>
      </c>
      <c r="D236" s="1" t="s">
        <v>25</v>
      </c>
      <c r="E236" s="1">
        <v>1</v>
      </c>
      <c r="F236" s="1" t="s">
        <v>1700</v>
      </c>
      <c r="G236" s="1">
        <v>1</v>
      </c>
      <c r="H236" s="7" t="s">
        <v>1701</v>
      </c>
      <c r="I236" s="17">
        <v>2010</v>
      </c>
      <c r="J236" s="1" t="s">
        <v>747</v>
      </c>
      <c r="K236" s="17" t="s">
        <v>29</v>
      </c>
      <c r="L236" s="1" t="s">
        <v>29</v>
      </c>
      <c r="M236" s="1">
        <v>1</v>
      </c>
      <c r="N236" s="1" t="s">
        <v>29</v>
      </c>
      <c r="O236" s="1" t="s">
        <v>29</v>
      </c>
      <c r="P236" s="1" t="s">
        <v>29</v>
      </c>
      <c r="Q236" s="2" t="s">
        <v>29</v>
      </c>
      <c r="R236" s="1" t="s">
        <v>29</v>
      </c>
      <c r="S236" s="1" t="s">
        <v>29</v>
      </c>
      <c r="T236" s="1" t="s">
        <v>29</v>
      </c>
      <c r="U236" s="1" t="s">
        <v>29</v>
      </c>
      <c r="V236" s="35" t="s">
        <v>29</v>
      </c>
      <c r="W236" s="1" t="s">
        <v>30</v>
      </c>
      <c r="X236" s="1" t="s">
        <v>1702</v>
      </c>
      <c r="Y236" s="2">
        <v>0</v>
      </c>
      <c r="Z236" s="42"/>
      <c r="AA236" s="42"/>
      <c r="AB236" s="25">
        <v>0</v>
      </c>
      <c r="AC236" s="25">
        <v>0</v>
      </c>
      <c r="AD236" s="16">
        <v>0</v>
      </c>
      <c r="AE236" s="16">
        <v>0</v>
      </c>
      <c r="AF236" s="16">
        <v>0</v>
      </c>
      <c r="AG236" s="16">
        <v>0</v>
      </c>
      <c r="AH236" s="16">
        <v>0</v>
      </c>
      <c r="AI236" s="42"/>
      <c r="AJ236" s="16">
        <v>0</v>
      </c>
      <c r="AK236" s="16">
        <v>0</v>
      </c>
      <c r="AL236" s="42"/>
      <c r="AM236" s="16" t="s">
        <v>1082</v>
      </c>
      <c r="AN236" s="16" t="s">
        <v>1082</v>
      </c>
      <c r="AO236" s="16" t="s">
        <v>1082</v>
      </c>
      <c r="AP236" s="41"/>
      <c r="AQ236" s="16">
        <v>0</v>
      </c>
      <c r="AR236" s="16">
        <v>0</v>
      </c>
      <c r="AS236" s="16">
        <v>0</v>
      </c>
      <c r="AT236" s="2">
        <v>0</v>
      </c>
      <c r="AU236" s="16">
        <v>0</v>
      </c>
      <c r="AV236" s="41"/>
      <c r="AW236" s="16">
        <v>0</v>
      </c>
      <c r="AX236" s="16">
        <v>0</v>
      </c>
      <c r="AY236" s="16">
        <v>0</v>
      </c>
      <c r="AZ236" s="16">
        <v>0</v>
      </c>
      <c r="BA236" s="16">
        <v>0</v>
      </c>
      <c r="BB236" s="16">
        <v>0</v>
      </c>
      <c r="BC236" s="25">
        <v>0</v>
      </c>
      <c r="BD236" s="25">
        <v>0</v>
      </c>
      <c r="BE236" s="16">
        <v>0</v>
      </c>
      <c r="BF236" s="25">
        <v>0</v>
      </c>
      <c r="BG236" s="41"/>
      <c r="BH236" s="25">
        <v>0</v>
      </c>
      <c r="BI236" s="16">
        <v>0</v>
      </c>
      <c r="BJ236" s="16">
        <v>0</v>
      </c>
      <c r="BK236" s="15">
        <v>0</v>
      </c>
      <c r="BL236" s="15">
        <v>0</v>
      </c>
      <c r="BM236" s="16">
        <v>0</v>
      </c>
      <c r="BN236" s="41"/>
      <c r="BO236" s="16">
        <v>0</v>
      </c>
      <c r="BP236" s="15">
        <v>0</v>
      </c>
      <c r="BQ236" s="16">
        <v>0</v>
      </c>
      <c r="BR236" s="41"/>
      <c r="BS236" s="16">
        <v>0</v>
      </c>
      <c r="BT236" s="16">
        <v>0</v>
      </c>
      <c r="BU236" s="41"/>
      <c r="BV236" s="16">
        <v>0</v>
      </c>
      <c r="BW236" s="16">
        <v>0</v>
      </c>
      <c r="BX236" s="16">
        <v>0</v>
      </c>
      <c r="BY236" s="1">
        <v>0</v>
      </c>
      <c r="BZ236" s="41"/>
      <c r="CA236" s="16">
        <v>0</v>
      </c>
      <c r="CB236" s="15">
        <v>0</v>
      </c>
      <c r="CC236" s="1">
        <v>0</v>
      </c>
      <c r="CD236" s="15">
        <v>0</v>
      </c>
      <c r="CE236" s="41"/>
      <c r="CF236" s="16">
        <v>0</v>
      </c>
      <c r="CG236" s="42"/>
      <c r="CH236" s="16">
        <v>0</v>
      </c>
      <c r="CI236" s="41"/>
      <c r="CJ236" s="16">
        <v>0</v>
      </c>
      <c r="CK236" s="16">
        <v>0</v>
      </c>
      <c r="CL236" s="16">
        <v>0</v>
      </c>
      <c r="CM236" s="41"/>
      <c r="CN236" s="16">
        <v>0</v>
      </c>
      <c r="CO236" s="16">
        <v>0</v>
      </c>
      <c r="CP236" s="42"/>
      <c r="CQ236" s="16">
        <v>0</v>
      </c>
      <c r="CR236" s="16">
        <v>0</v>
      </c>
      <c r="CS236" s="41"/>
      <c r="CT236" s="16">
        <v>0</v>
      </c>
      <c r="CU236" s="16">
        <v>0</v>
      </c>
      <c r="CV236" s="42"/>
      <c r="CW236" s="16" t="s">
        <v>1082</v>
      </c>
      <c r="CX236" s="16" t="s">
        <v>1082</v>
      </c>
      <c r="CY236" s="16" t="s">
        <v>1082</v>
      </c>
      <c r="CZ236" s="41"/>
      <c r="DA236" s="41"/>
      <c r="DB236" s="16">
        <v>0</v>
      </c>
      <c r="DC236" s="16">
        <v>0</v>
      </c>
      <c r="DD236" s="54">
        <v>0</v>
      </c>
      <c r="DE236" s="54">
        <v>0</v>
      </c>
      <c r="DF236" s="54">
        <v>0</v>
      </c>
      <c r="DG236" s="54">
        <v>0</v>
      </c>
      <c r="DH236" s="41"/>
      <c r="DI236" s="16">
        <v>0</v>
      </c>
      <c r="DJ236" s="1" t="s">
        <v>1082</v>
      </c>
      <c r="DK236" s="16">
        <v>0</v>
      </c>
      <c r="DL236" s="16">
        <v>0</v>
      </c>
      <c r="DM236" s="15">
        <v>0</v>
      </c>
      <c r="DN236" s="41"/>
      <c r="DO236" s="16">
        <v>0</v>
      </c>
      <c r="DP236" s="16">
        <v>0</v>
      </c>
      <c r="DQ236" s="16">
        <v>0</v>
      </c>
      <c r="DR236" s="15">
        <v>0</v>
      </c>
      <c r="DS236" s="41"/>
      <c r="DT236" s="16">
        <v>0</v>
      </c>
      <c r="DU236" s="16">
        <v>0</v>
      </c>
      <c r="DV236" s="16">
        <v>0</v>
      </c>
      <c r="DW236" s="16">
        <v>0</v>
      </c>
      <c r="DX236" s="41"/>
      <c r="DY236" s="16">
        <v>0</v>
      </c>
      <c r="DZ236" s="1">
        <v>0</v>
      </c>
      <c r="EA236" s="41"/>
      <c r="EB236" s="15">
        <v>0</v>
      </c>
      <c r="EC236" s="41"/>
      <c r="ED236" s="15">
        <v>0</v>
      </c>
      <c r="EE236" s="15">
        <v>0</v>
      </c>
      <c r="EF236" s="15">
        <v>0</v>
      </c>
      <c r="EG236" s="15">
        <v>0</v>
      </c>
      <c r="EH236" s="15">
        <v>0</v>
      </c>
      <c r="EI236" s="16">
        <v>0</v>
      </c>
      <c r="EJ236" s="16">
        <v>0</v>
      </c>
      <c r="EK236" s="1">
        <v>0</v>
      </c>
      <c r="EL236" s="41"/>
      <c r="EM236" s="16">
        <v>0</v>
      </c>
      <c r="EN236" s="16">
        <v>0</v>
      </c>
      <c r="EO236" s="16">
        <v>0</v>
      </c>
      <c r="EP236" s="16">
        <v>0</v>
      </c>
      <c r="EQ236" s="16">
        <v>0</v>
      </c>
      <c r="ER236" s="16">
        <v>0</v>
      </c>
      <c r="ES236" s="16">
        <v>0</v>
      </c>
      <c r="ET236" s="16">
        <v>0</v>
      </c>
      <c r="EU236" s="1">
        <v>0</v>
      </c>
      <c r="EV236" s="1">
        <v>0</v>
      </c>
      <c r="EW236" s="1">
        <v>0</v>
      </c>
      <c r="EX236" s="16">
        <v>0</v>
      </c>
      <c r="EY236" s="16">
        <v>0</v>
      </c>
      <c r="EZ236" s="42"/>
      <c r="FA236" s="1">
        <v>0</v>
      </c>
      <c r="FB236" s="1">
        <v>0</v>
      </c>
      <c r="FC236" s="1">
        <v>0</v>
      </c>
      <c r="FD236" s="1">
        <v>0</v>
      </c>
      <c r="FE236" s="1">
        <v>0</v>
      </c>
      <c r="FF236" s="1">
        <v>0</v>
      </c>
      <c r="FG236" s="83">
        <v>0</v>
      </c>
      <c r="FH236" s="1">
        <v>0</v>
      </c>
      <c r="FI236" s="1">
        <v>0</v>
      </c>
      <c r="FJ236" s="1">
        <v>0</v>
      </c>
      <c r="FK236" s="1">
        <v>0</v>
      </c>
      <c r="FL236" s="1">
        <v>0</v>
      </c>
      <c r="FM236" s="1">
        <v>0</v>
      </c>
      <c r="FN236" s="1">
        <v>0</v>
      </c>
      <c r="FO236" s="1">
        <v>0</v>
      </c>
      <c r="FP236" s="1">
        <v>0</v>
      </c>
      <c r="FQ236" s="1">
        <v>0</v>
      </c>
      <c r="FR236" s="1">
        <v>0</v>
      </c>
      <c r="FS236" s="1">
        <v>0</v>
      </c>
      <c r="FT236" s="1">
        <v>0</v>
      </c>
      <c r="FU236" s="1">
        <v>0</v>
      </c>
      <c r="FV236" s="1">
        <v>0</v>
      </c>
      <c r="FW236" s="1">
        <v>0</v>
      </c>
    </row>
    <row r="237" spans="1:179" ht="120" customHeight="1" x14ac:dyDescent="0.25">
      <c r="A237" s="35" t="s">
        <v>2470</v>
      </c>
      <c r="B237" s="75" t="s">
        <v>619</v>
      </c>
      <c r="C237" s="75" t="s">
        <v>620</v>
      </c>
      <c r="D237" s="83" t="s">
        <v>34</v>
      </c>
      <c r="E237" s="83">
        <v>1</v>
      </c>
      <c r="F237" s="83" t="s">
        <v>621</v>
      </c>
      <c r="G237" s="75">
        <v>1</v>
      </c>
      <c r="H237" s="76" t="s">
        <v>622</v>
      </c>
      <c r="I237" s="77">
        <v>2010</v>
      </c>
      <c r="J237" s="76" t="s">
        <v>623</v>
      </c>
      <c r="K237" s="77">
        <v>2011</v>
      </c>
      <c r="L237" s="90" t="s">
        <v>29</v>
      </c>
      <c r="M237" s="83">
        <v>1</v>
      </c>
      <c r="N237" s="83" t="s">
        <v>29</v>
      </c>
      <c r="O237" s="83" t="s">
        <v>29</v>
      </c>
      <c r="P237" s="83" t="s">
        <v>29</v>
      </c>
      <c r="Q237" s="2" t="s">
        <v>29</v>
      </c>
      <c r="R237" s="83" t="s">
        <v>29</v>
      </c>
      <c r="S237" s="83" t="s">
        <v>29</v>
      </c>
      <c r="T237" s="83" t="s">
        <v>29</v>
      </c>
      <c r="U237" s="83" t="s">
        <v>29</v>
      </c>
      <c r="V237" s="35" t="s">
        <v>29</v>
      </c>
      <c r="W237" s="83" t="s">
        <v>30</v>
      </c>
      <c r="X237" s="2" t="s">
        <v>31</v>
      </c>
      <c r="Y237" s="83">
        <v>1</v>
      </c>
      <c r="Z237" s="91"/>
      <c r="AA237" s="91"/>
      <c r="AB237" s="83">
        <v>1</v>
      </c>
      <c r="AC237" s="83">
        <v>1</v>
      </c>
      <c r="AD237" s="94">
        <v>1</v>
      </c>
      <c r="AE237" s="75">
        <v>0</v>
      </c>
      <c r="AF237" s="86">
        <v>2</v>
      </c>
      <c r="AG237" s="94">
        <v>1</v>
      </c>
      <c r="AH237" s="94">
        <v>1</v>
      </c>
      <c r="AI237" s="87"/>
      <c r="AJ237" s="83">
        <v>0</v>
      </c>
      <c r="AK237" s="83">
        <v>0</v>
      </c>
      <c r="AL237" s="87"/>
      <c r="AM237" s="92">
        <v>2</v>
      </c>
      <c r="AN237" s="92">
        <v>2</v>
      </c>
      <c r="AO237" s="92">
        <v>2</v>
      </c>
      <c r="AP237" s="78"/>
      <c r="AQ237" s="83">
        <v>0</v>
      </c>
      <c r="AR237" s="75">
        <v>0</v>
      </c>
      <c r="AS237" s="75">
        <v>0</v>
      </c>
      <c r="AT237" s="83">
        <v>0</v>
      </c>
      <c r="AU237" s="94">
        <v>1</v>
      </c>
      <c r="AV237" s="78"/>
      <c r="AW237" s="75">
        <v>0</v>
      </c>
      <c r="AX237" s="75">
        <v>0</v>
      </c>
      <c r="AY237" s="75">
        <v>0</v>
      </c>
      <c r="AZ237" s="75">
        <v>0</v>
      </c>
      <c r="BA237" s="75">
        <v>0</v>
      </c>
      <c r="BB237" s="75">
        <v>0</v>
      </c>
      <c r="BC237" s="88">
        <v>0</v>
      </c>
      <c r="BD237" s="83">
        <v>0</v>
      </c>
      <c r="BE237" s="83">
        <v>0</v>
      </c>
      <c r="BF237" s="83">
        <v>0</v>
      </c>
      <c r="BG237" s="78"/>
      <c r="BH237" s="20">
        <v>1</v>
      </c>
      <c r="BI237" s="83">
        <v>0</v>
      </c>
      <c r="BJ237" s="75">
        <v>0</v>
      </c>
      <c r="BK237" s="15" t="s">
        <v>1082</v>
      </c>
      <c r="BL237" s="15" t="s">
        <v>1082</v>
      </c>
      <c r="BM237" s="94">
        <v>1</v>
      </c>
      <c r="BN237" s="78"/>
      <c r="BO237" s="3">
        <v>1</v>
      </c>
      <c r="BP237" s="15" t="s">
        <v>1082</v>
      </c>
      <c r="BQ237" s="83">
        <v>0</v>
      </c>
      <c r="BR237" s="78"/>
      <c r="BS237" s="94">
        <v>1</v>
      </c>
      <c r="BT237" s="83">
        <v>0</v>
      </c>
      <c r="BU237" s="78"/>
      <c r="BV237" s="93">
        <v>0</v>
      </c>
      <c r="BW237" s="75">
        <v>0</v>
      </c>
      <c r="BX237" s="83">
        <v>0</v>
      </c>
      <c r="BY237" s="1">
        <v>0</v>
      </c>
      <c r="BZ237" s="78"/>
      <c r="CA237" s="83">
        <v>0</v>
      </c>
      <c r="CB237" s="15" t="s">
        <v>1082</v>
      </c>
      <c r="CC237" s="1">
        <v>0</v>
      </c>
      <c r="CD237" s="15" t="s">
        <v>1082</v>
      </c>
      <c r="CE237" s="78"/>
      <c r="CF237" s="83">
        <v>0</v>
      </c>
      <c r="CG237" s="79"/>
      <c r="CH237" s="94">
        <v>1</v>
      </c>
      <c r="CI237" s="78"/>
      <c r="CJ237" s="94">
        <v>1</v>
      </c>
      <c r="CK237" s="94">
        <v>1</v>
      </c>
      <c r="CL237" s="83">
        <v>0</v>
      </c>
      <c r="CM237" s="78"/>
      <c r="CN237" s="75">
        <v>0</v>
      </c>
      <c r="CO237" s="93">
        <v>0</v>
      </c>
      <c r="CP237" s="79"/>
      <c r="CQ237" s="75">
        <v>0</v>
      </c>
      <c r="CR237" s="75">
        <v>1</v>
      </c>
      <c r="CS237" s="78"/>
      <c r="CT237" s="83">
        <v>5</v>
      </c>
      <c r="CU237" s="83">
        <v>566</v>
      </c>
      <c r="CV237" s="91"/>
      <c r="CW237" s="83">
        <v>0</v>
      </c>
      <c r="CX237" s="83">
        <v>0</v>
      </c>
      <c r="CY237" s="83">
        <v>1</v>
      </c>
      <c r="CZ237" s="78"/>
      <c r="DA237" s="78"/>
      <c r="DB237" s="94">
        <v>1</v>
      </c>
      <c r="DC237" s="93">
        <v>0</v>
      </c>
      <c r="DD237" s="94">
        <v>1</v>
      </c>
      <c r="DE237" s="83">
        <v>0</v>
      </c>
      <c r="DF237" s="83">
        <v>0</v>
      </c>
      <c r="DG237" s="83">
        <v>0</v>
      </c>
      <c r="DH237" s="78"/>
      <c r="DI237" s="109">
        <v>1</v>
      </c>
      <c r="DJ237" s="1" t="s">
        <v>1082</v>
      </c>
      <c r="DK237" s="83">
        <v>0</v>
      </c>
      <c r="DL237" s="83">
        <v>0</v>
      </c>
      <c r="DM237" s="15" t="s">
        <v>1082</v>
      </c>
      <c r="DN237" s="78"/>
      <c r="DO237" s="83">
        <v>0</v>
      </c>
      <c r="DP237" s="83">
        <v>0</v>
      </c>
      <c r="DQ237" s="83">
        <v>0</v>
      </c>
      <c r="DR237" s="15" t="s">
        <v>1082</v>
      </c>
      <c r="DS237" s="78"/>
      <c r="DT237" s="83">
        <v>0</v>
      </c>
      <c r="DU237" s="83">
        <v>0</v>
      </c>
      <c r="DV237" s="92">
        <v>2</v>
      </c>
      <c r="DW237" s="83">
        <v>0</v>
      </c>
      <c r="DX237" s="78"/>
      <c r="DY237" s="100">
        <v>1</v>
      </c>
      <c r="DZ237" s="1">
        <v>0</v>
      </c>
      <c r="EA237" s="78"/>
      <c r="EB237" s="15" t="s">
        <v>1082</v>
      </c>
      <c r="EC237" s="78"/>
      <c r="ED237" s="15" t="s">
        <v>1082</v>
      </c>
      <c r="EE237" s="15" t="s">
        <v>1082</v>
      </c>
      <c r="EF237" s="15" t="s">
        <v>1082</v>
      </c>
      <c r="EG237" s="15" t="s">
        <v>1082</v>
      </c>
      <c r="EH237" s="15" t="s">
        <v>1082</v>
      </c>
      <c r="EI237" s="94">
        <v>1</v>
      </c>
      <c r="EJ237" s="83">
        <v>0</v>
      </c>
      <c r="EK237" s="1">
        <v>0</v>
      </c>
      <c r="EL237" s="78"/>
      <c r="EM237" s="83">
        <v>0</v>
      </c>
      <c r="EN237" s="83">
        <v>0</v>
      </c>
      <c r="EO237" s="95">
        <v>1</v>
      </c>
      <c r="EP237" s="30" t="s">
        <v>1082</v>
      </c>
      <c r="EQ237" s="83">
        <v>0</v>
      </c>
      <c r="ER237" s="83">
        <v>0</v>
      </c>
      <c r="ES237" s="95" t="s">
        <v>1082</v>
      </c>
      <c r="ET237" s="95">
        <v>0</v>
      </c>
      <c r="EU237" s="15" t="s">
        <v>1082</v>
      </c>
      <c r="EV237" s="1" t="s">
        <v>1082</v>
      </c>
      <c r="EW237" s="1" t="s">
        <v>1082</v>
      </c>
      <c r="EX237" s="83">
        <v>0</v>
      </c>
      <c r="EY237" s="83">
        <v>0</v>
      </c>
      <c r="EZ237" s="91"/>
      <c r="FA237" s="83">
        <v>0</v>
      </c>
      <c r="FB237" s="83">
        <v>0</v>
      </c>
      <c r="FC237" s="86">
        <v>2</v>
      </c>
      <c r="FD237" s="94">
        <v>1</v>
      </c>
      <c r="FE237" s="83">
        <v>0</v>
      </c>
      <c r="FF237" s="106">
        <v>0</v>
      </c>
      <c r="FG237" s="108">
        <v>0</v>
      </c>
      <c r="FH237" s="1">
        <v>0</v>
      </c>
      <c r="FI237" s="83">
        <v>0</v>
      </c>
      <c r="FJ237" s="83">
        <v>0</v>
      </c>
      <c r="FK237" s="86">
        <v>2</v>
      </c>
      <c r="FL237" s="83">
        <v>0</v>
      </c>
      <c r="FM237" s="83">
        <v>0</v>
      </c>
      <c r="FN237" s="83">
        <v>0</v>
      </c>
      <c r="FO237" s="83">
        <v>0</v>
      </c>
      <c r="FP237" s="83">
        <v>0</v>
      </c>
      <c r="FQ237" s="83">
        <v>0</v>
      </c>
      <c r="FR237" s="83">
        <v>0</v>
      </c>
      <c r="FS237" s="83">
        <v>0</v>
      </c>
      <c r="FT237" s="83">
        <v>0</v>
      </c>
      <c r="FU237" s="83">
        <v>0</v>
      </c>
      <c r="FV237" s="83">
        <v>0</v>
      </c>
      <c r="FW237" s="83">
        <v>0</v>
      </c>
    </row>
    <row r="238" spans="1:179" ht="120" customHeight="1" x14ac:dyDescent="0.25">
      <c r="A238" s="35" t="s">
        <v>2471</v>
      </c>
      <c r="B238" s="83" t="s">
        <v>624</v>
      </c>
      <c r="C238" s="75" t="s">
        <v>625</v>
      </c>
      <c r="D238" s="83" t="s">
        <v>25</v>
      </c>
      <c r="E238" s="83">
        <v>1</v>
      </c>
      <c r="F238" s="83" t="s">
        <v>626</v>
      </c>
      <c r="G238" s="75">
        <v>2</v>
      </c>
      <c r="H238" s="76" t="s">
        <v>1969</v>
      </c>
      <c r="I238" s="77">
        <v>2010</v>
      </c>
      <c r="J238" s="75" t="s">
        <v>627</v>
      </c>
      <c r="K238" s="77">
        <v>2013</v>
      </c>
      <c r="L238" s="83" t="s">
        <v>29</v>
      </c>
      <c r="M238" s="83">
        <v>1</v>
      </c>
      <c r="N238" s="83" t="s">
        <v>29</v>
      </c>
      <c r="O238" s="83" t="s">
        <v>29</v>
      </c>
      <c r="P238" s="83" t="s">
        <v>29</v>
      </c>
      <c r="Q238" s="2" t="s">
        <v>29</v>
      </c>
      <c r="R238" s="83" t="s">
        <v>29</v>
      </c>
      <c r="S238" s="83" t="s">
        <v>29</v>
      </c>
      <c r="T238" s="83" t="s">
        <v>29</v>
      </c>
      <c r="U238" s="83" t="s">
        <v>29</v>
      </c>
      <c r="V238" s="35" t="s">
        <v>29</v>
      </c>
      <c r="W238" s="83" t="s">
        <v>30</v>
      </c>
      <c r="X238" s="83" t="s">
        <v>31</v>
      </c>
      <c r="Y238" s="93">
        <v>1</v>
      </c>
      <c r="Z238" s="91"/>
      <c r="AA238" s="91"/>
      <c r="AB238" s="83">
        <v>1</v>
      </c>
      <c r="AC238" s="83">
        <v>1</v>
      </c>
      <c r="AD238" s="83">
        <v>0</v>
      </c>
      <c r="AE238" s="86">
        <v>2</v>
      </c>
      <c r="AF238" s="86">
        <v>2</v>
      </c>
      <c r="AG238" s="75">
        <v>0</v>
      </c>
      <c r="AH238" s="75">
        <v>0</v>
      </c>
      <c r="AI238" s="87"/>
      <c r="AJ238" s="86">
        <v>2</v>
      </c>
      <c r="AK238" s="86">
        <v>2</v>
      </c>
      <c r="AL238" s="87"/>
      <c r="AM238" s="93">
        <v>0</v>
      </c>
      <c r="AN238" s="92">
        <v>2</v>
      </c>
      <c r="AO238" s="93">
        <v>0</v>
      </c>
      <c r="AP238" s="78"/>
      <c r="AQ238" s="83">
        <v>0</v>
      </c>
      <c r="AR238" s="86">
        <v>2</v>
      </c>
      <c r="AS238" s="95">
        <v>1</v>
      </c>
      <c r="AT238" s="83">
        <v>0</v>
      </c>
      <c r="AU238" s="83">
        <v>0</v>
      </c>
      <c r="AV238" s="78"/>
      <c r="AW238" s="75">
        <v>1</v>
      </c>
      <c r="AX238" s="75">
        <v>0</v>
      </c>
      <c r="AY238" s="75">
        <v>1</v>
      </c>
      <c r="AZ238" s="75">
        <v>0</v>
      </c>
      <c r="BA238" s="75">
        <v>0</v>
      </c>
      <c r="BB238" s="75">
        <v>0</v>
      </c>
      <c r="BC238" s="95">
        <v>1</v>
      </c>
      <c r="BD238" s="95">
        <v>1</v>
      </c>
      <c r="BE238" s="86">
        <v>2</v>
      </c>
      <c r="BF238" s="95">
        <v>0</v>
      </c>
      <c r="BG238" s="78"/>
      <c r="BH238" s="125">
        <v>1</v>
      </c>
      <c r="BI238" s="83">
        <v>0</v>
      </c>
      <c r="BJ238" s="83">
        <v>0</v>
      </c>
      <c r="BK238" s="15" t="s">
        <v>1082</v>
      </c>
      <c r="BL238" s="15" t="s">
        <v>1082</v>
      </c>
      <c r="BM238" s="75">
        <v>0</v>
      </c>
      <c r="BN238" s="78"/>
      <c r="BO238" s="75">
        <v>0</v>
      </c>
      <c r="BP238" s="15" t="s">
        <v>1082</v>
      </c>
      <c r="BQ238" s="83">
        <v>0</v>
      </c>
      <c r="BR238" s="78"/>
      <c r="BS238" s="83">
        <v>0</v>
      </c>
      <c r="BT238" s="83">
        <v>0</v>
      </c>
      <c r="BU238" s="78"/>
      <c r="BV238" s="83">
        <v>0</v>
      </c>
      <c r="BW238" s="75">
        <v>0</v>
      </c>
      <c r="BX238" s="83">
        <v>0</v>
      </c>
      <c r="BY238" s="1">
        <v>0</v>
      </c>
      <c r="BZ238" s="78"/>
      <c r="CA238" s="83">
        <v>0</v>
      </c>
      <c r="CB238" s="15" t="s">
        <v>1082</v>
      </c>
      <c r="CC238" s="1">
        <v>0</v>
      </c>
      <c r="CD238" s="15" t="s">
        <v>1082</v>
      </c>
      <c r="CE238" s="78"/>
      <c r="CF238" s="83">
        <v>0</v>
      </c>
      <c r="CG238" s="79"/>
      <c r="CH238" s="94">
        <v>1</v>
      </c>
      <c r="CI238" s="78"/>
      <c r="CJ238" s="94">
        <v>1</v>
      </c>
      <c r="CK238" s="83">
        <v>0</v>
      </c>
      <c r="CL238" s="83">
        <v>0</v>
      </c>
      <c r="CM238" s="78"/>
      <c r="CN238" s="75">
        <v>0</v>
      </c>
      <c r="CO238" s="75">
        <v>0</v>
      </c>
      <c r="CP238" s="87"/>
      <c r="CQ238" s="75">
        <v>2</v>
      </c>
      <c r="CR238" s="75">
        <v>0</v>
      </c>
      <c r="CS238" s="78"/>
      <c r="CT238" s="83">
        <v>6</v>
      </c>
      <c r="CU238" s="83">
        <v>740</v>
      </c>
      <c r="CV238" s="91"/>
      <c r="CW238" s="83">
        <v>0</v>
      </c>
      <c r="CX238" s="83">
        <v>0</v>
      </c>
      <c r="CY238" s="83">
        <v>1</v>
      </c>
      <c r="CZ238" s="78"/>
      <c r="DA238" s="78"/>
      <c r="DB238" s="109">
        <v>1</v>
      </c>
      <c r="DC238" s="83">
        <v>0</v>
      </c>
      <c r="DD238" s="83">
        <v>0</v>
      </c>
      <c r="DE238" s="83">
        <v>0</v>
      </c>
      <c r="DF238" s="83">
        <v>0</v>
      </c>
      <c r="DG238" s="109">
        <v>1</v>
      </c>
      <c r="DH238" s="78"/>
      <c r="DI238" s="83">
        <v>0</v>
      </c>
      <c r="DJ238" s="1" t="s">
        <v>1082</v>
      </c>
      <c r="DK238" s="83">
        <v>0</v>
      </c>
      <c r="DL238" s="83">
        <v>0</v>
      </c>
      <c r="DM238" s="15" t="s">
        <v>1082</v>
      </c>
      <c r="DN238" s="78"/>
      <c r="DO238" s="83">
        <v>0</v>
      </c>
      <c r="DP238" s="83">
        <v>0</v>
      </c>
      <c r="DQ238" s="83">
        <v>0</v>
      </c>
      <c r="DR238" s="15" t="s">
        <v>1082</v>
      </c>
      <c r="DS238" s="78"/>
      <c r="DT238" s="83">
        <v>0</v>
      </c>
      <c r="DU238" s="83">
        <v>0</v>
      </c>
      <c r="DV238" s="83">
        <v>0</v>
      </c>
      <c r="DW238" s="83">
        <v>0</v>
      </c>
      <c r="DX238" s="78"/>
      <c r="DY238" s="83">
        <v>0</v>
      </c>
      <c r="DZ238" s="1">
        <v>0</v>
      </c>
      <c r="EA238" s="78"/>
      <c r="EB238" s="15" t="s">
        <v>1082</v>
      </c>
      <c r="EC238" s="78"/>
      <c r="ED238" s="15" t="s">
        <v>1082</v>
      </c>
      <c r="EE238" s="15" t="s">
        <v>1082</v>
      </c>
      <c r="EF238" s="15" t="s">
        <v>1082</v>
      </c>
      <c r="EG238" s="15" t="s">
        <v>1082</v>
      </c>
      <c r="EH238" s="15" t="s">
        <v>1082</v>
      </c>
      <c r="EI238" s="94">
        <v>1</v>
      </c>
      <c r="EJ238" s="83">
        <v>0</v>
      </c>
      <c r="EK238" s="1">
        <v>0</v>
      </c>
      <c r="EL238" s="78"/>
      <c r="EM238" s="95">
        <v>1</v>
      </c>
      <c r="EN238" s="95">
        <v>1</v>
      </c>
      <c r="EO238" s="95">
        <v>1</v>
      </c>
      <c r="EP238" s="30" t="s">
        <v>1082</v>
      </c>
      <c r="EQ238" s="95">
        <v>1</v>
      </c>
      <c r="ER238" s="95">
        <v>1</v>
      </c>
      <c r="ES238" s="95" t="s">
        <v>1082</v>
      </c>
      <c r="ET238" s="95">
        <v>0</v>
      </c>
      <c r="EU238" s="15" t="s">
        <v>1082</v>
      </c>
      <c r="EV238" s="1" t="s">
        <v>1082</v>
      </c>
      <c r="EW238" s="1" t="s">
        <v>1082</v>
      </c>
      <c r="EX238" s="95">
        <v>1</v>
      </c>
      <c r="EY238" s="83">
        <v>0</v>
      </c>
      <c r="EZ238" s="91"/>
      <c r="FA238" s="83">
        <v>0</v>
      </c>
      <c r="FB238" s="83">
        <v>0</v>
      </c>
      <c r="FC238" s="86">
        <v>2</v>
      </c>
      <c r="FD238" s="101">
        <v>1</v>
      </c>
      <c r="FE238" s="83">
        <v>0</v>
      </c>
      <c r="FF238" s="83">
        <v>0</v>
      </c>
      <c r="FG238" s="93">
        <v>0</v>
      </c>
      <c r="FH238" s="1">
        <v>0</v>
      </c>
      <c r="FI238" s="83">
        <v>0</v>
      </c>
      <c r="FJ238" s="83">
        <v>0</v>
      </c>
      <c r="FK238" s="83">
        <v>0</v>
      </c>
      <c r="FL238" s="83">
        <v>0</v>
      </c>
      <c r="FM238" s="83">
        <v>0</v>
      </c>
      <c r="FN238" s="83">
        <v>0</v>
      </c>
      <c r="FO238" s="83">
        <v>0</v>
      </c>
      <c r="FP238" s="83">
        <v>0</v>
      </c>
      <c r="FQ238" s="83">
        <v>0</v>
      </c>
      <c r="FR238" s="83">
        <v>0</v>
      </c>
      <c r="FS238" s="83">
        <v>0</v>
      </c>
      <c r="FT238" s="83">
        <v>0</v>
      </c>
      <c r="FU238" s="83">
        <v>0</v>
      </c>
      <c r="FV238" s="83">
        <v>0</v>
      </c>
      <c r="FW238" s="94">
        <v>1</v>
      </c>
    </row>
    <row r="239" spans="1:179" ht="120" customHeight="1" x14ac:dyDescent="0.25">
      <c r="A239" s="35" t="s">
        <v>2472</v>
      </c>
      <c r="B239" s="75" t="s">
        <v>628</v>
      </c>
      <c r="C239" s="75" t="s">
        <v>629</v>
      </c>
      <c r="D239" s="75" t="s">
        <v>25</v>
      </c>
      <c r="E239" s="75">
        <v>1</v>
      </c>
      <c r="F239" s="75" t="s">
        <v>630</v>
      </c>
      <c r="G239" s="75">
        <v>2</v>
      </c>
      <c r="H239" s="76" t="s">
        <v>631</v>
      </c>
      <c r="I239" s="77">
        <v>2010</v>
      </c>
      <c r="J239" s="75" t="s">
        <v>632</v>
      </c>
      <c r="K239" s="77">
        <v>2011</v>
      </c>
      <c r="L239" s="75" t="s">
        <v>29</v>
      </c>
      <c r="M239" s="75">
        <v>1</v>
      </c>
      <c r="N239" s="75" t="s">
        <v>29</v>
      </c>
      <c r="O239" s="75" t="s">
        <v>29</v>
      </c>
      <c r="P239" s="75" t="s">
        <v>29</v>
      </c>
      <c r="Q239" s="2" t="s">
        <v>29</v>
      </c>
      <c r="R239" s="75" t="s">
        <v>29</v>
      </c>
      <c r="S239" s="75" t="s">
        <v>29</v>
      </c>
      <c r="T239" s="75" t="s">
        <v>29</v>
      </c>
      <c r="U239" s="75" t="s">
        <v>29</v>
      </c>
      <c r="V239" s="35" t="s">
        <v>29</v>
      </c>
      <c r="W239" s="75" t="s">
        <v>30</v>
      </c>
      <c r="X239" s="75" t="s">
        <v>574</v>
      </c>
      <c r="Y239" s="83">
        <v>1</v>
      </c>
      <c r="Z239" s="79"/>
      <c r="AA239" s="79"/>
      <c r="AB239" s="96">
        <v>0</v>
      </c>
      <c r="AC239" s="96">
        <v>0</v>
      </c>
      <c r="AD239" s="93">
        <v>0</v>
      </c>
      <c r="AE239" s="93">
        <v>0</v>
      </c>
      <c r="AF239" s="93">
        <v>0</v>
      </c>
      <c r="AG239" s="93">
        <v>0</v>
      </c>
      <c r="AH239" s="93">
        <v>0</v>
      </c>
      <c r="AI239" s="79"/>
      <c r="AJ239" s="93">
        <v>0</v>
      </c>
      <c r="AK239" s="93">
        <v>0</v>
      </c>
      <c r="AL239" s="79"/>
      <c r="AM239" s="93">
        <v>0</v>
      </c>
      <c r="AN239" s="93">
        <v>0</v>
      </c>
      <c r="AO239" s="93">
        <v>0</v>
      </c>
      <c r="AP239" s="78"/>
      <c r="AQ239" s="93">
        <v>0</v>
      </c>
      <c r="AR239" s="93">
        <v>0</v>
      </c>
      <c r="AS239" s="93">
        <v>0</v>
      </c>
      <c r="AT239" s="83">
        <v>0</v>
      </c>
      <c r="AU239" s="93">
        <v>0</v>
      </c>
      <c r="AV239" s="78"/>
      <c r="AW239" s="93">
        <v>0</v>
      </c>
      <c r="AX239" s="93">
        <v>0</v>
      </c>
      <c r="AY239" s="93">
        <v>0</v>
      </c>
      <c r="AZ239" s="93">
        <v>0</v>
      </c>
      <c r="BA239" s="93">
        <v>0</v>
      </c>
      <c r="BB239" s="93">
        <v>0</v>
      </c>
      <c r="BC239" s="96">
        <v>0</v>
      </c>
      <c r="BD239" s="96">
        <v>0</v>
      </c>
      <c r="BE239" s="93">
        <v>0</v>
      </c>
      <c r="BF239" s="96">
        <v>0</v>
      </c>
      <c r="BG239" s="78"/>
      <c r="BH239" s="96">
        <v>0</v>
      </c>
      <c r="BI239" s="93">
        <v>0</v>
      </c>
      <c r="BJ239" s="93">
        <v>0</v>
      </c>
      <c r="BK239" s="15" t="s">
        <v>1082</v>
      </c>
      <c r="BL239" s="15" t="s">
        <v>1082</v>
      </c>
      <c r="BM239" s="93">
        <v>0</v>
      </c>
      <c r="BN239" s="78"/>
      <c r="BO239" s="93">
        <v>0</v>
      </c>
      <c r="BP239" s="15" t="s">
        <v>1082</v>
      </c>
      <c r="BQ239" s="93">
        <v>0</v>
      </c>
      <c r="BR239" s="78"/>
      <c r="BS239" s="93">
        <v>0</v>
      </c>
      <c r="BT239" s="93">
        <v>0</v>
      </c>
      <c r="BU239" s="78"/>
      <c r="BV239" s="93">
        <v>0</v>
      </c>
      <c r="BW239" s="93">
        <v>0</v>
      </c>
      <c r="BX239" s="93">
        <v>0</v>
      </c>
      <c r="BY239" s="1">
        <v>0</v>
      </c>
      <c r="BZ239" s="78"/>
      <c r="CA239" s="93">
        <v>0</v>
      </c>
      <c r="CB239" s="15" t="s">
        <v>1082</v>
      </c>
      <c r="CC239" s="1">
        <v>0</v>
      </c>
      <c r="CD239" s="15" t="s">
        <v>1082</v>
      </c>
      <c r="CE239" s="78"/>
      <c r="CF239" s="93">
        <v>0</v>
      </c>
      <c r="CG239" s="79"/>
      <c r="CH239" s="93">
        <v>0</v>
      </c>
      <c r="CI239" s="78"/>
      <c r="CJ239" s="93">
        <v>0</v>
      </c>
      <c r="CK239" s="93">
        <v>0</v>
      </c>
      <c r="CL239" s="93">
        <v>0</v>
      </c>
      <c r="CM239" s="78"/>
      <c r="CN239" s="93">
        <v>0</v>
      </c>
      <c r="CO239" s="93">
        <v>0</v>
      </c>
      <c r="CP239" s="79"/>
      <c r="CQ239" s="93">
        <v>0</v>
      </c>
      <c r="CR239" s="93">
        <v>0</v>
      </c>
      <c r="CS239" s="78"/>
      <c r="CT239" s="93">
        <v>0</v>
      </c>
      <c r="CU239" s="93">
        <v>0</v>
      </c>
      <c r="CV239" s="79"/>
      <c r="CW239" s="93">
        <v>0</v>
      </c>
      <c r="CX239" s="93">
        <v>0</v>
      </c>
      <c r="CY239" s="93">
        <v>0</v>
      </c>
      <c r="CZ239" s="78"/>
      <c r="DA239" s="78"/>
      <c r="DB239" s="93">
        <v>0</v>
      </c>
      <c r="DC239" s="93">
        <v>0</v>
      </c>
      <c r="DD239" s="97">
        <v>0</v>
      </c>
      <c r="DE239" s="97">
        <v>0</v>
      </c>
      <c r="DF239" s="97">
        <v>0</v>
      </c>
      <c r="DG239" s="97">
        <v>0</v>
      </c>
      <c r="DH239" s="78"/>
      <c r="DI239" s="93">
        <v>0</v>
      </c>
      <c r="DJ239" s="1" t="s">
        <v>1082</v>
      </c>
      <c r="DK239" s="93">
        <v>0</v>
      </c>
      <c r="DL239" s="93">
        <v>0</v>
      </c>
      <c r="DM239" s="15" t="s">
        <v>1082</v>
      </c>
      <c r="DN239" s="78"/>
      <c r="DO239" s="93">
        <v>0</v>
      </c>
      <c r="DP239" s="93">
        <v>0</v>
      </c>
      <c r="DQ239" s="93">
        <v>0</v>
      </c>
      <c r="DR239" s="15" t="s">
        <v>1082</v>
      </c>
      <c r="DS239" s="78"/>
      <c r="DT239" s="93">
        <v>0</v>
      </c>
      <c r="DU239" s="93">
        <v>0</v>
      </c>
      <c r="DV239" s="93">
        <v>0</v>
      </c>
      <c r="DW239" s="93">
        <v>0</v>
      </c>
      <c r="DX239" s="78"/>
      <c r="DY239" s="93">
        <v>0</v>
      </c>
      <c r="DZ239" s="1">
        <v>0</v>
      </c>
      <c r="EA239" s="78"/>
      <c r="EB239" s="15" t="s">
        <v>1082</v>
      </c>
      <c r="EC239" s="78"/>
      <c r="ED239" s="15" t="s">
        <v>1082</v>
      </c>
      <c r="EE239" s="15" t="s">
        <v>1082</v>
      </c>
      <c r="EF239" s="15" t="s">
        <v>1082</v>
      </c>
      <c r="EG239" s="15" t="s">
        <v>1082</v>
      </c>
      <c r="EH239" s="15" t="s">
        <v>1082</v>
      </c>
      <c r="EI239" s="93">
        <v>0</v>
      </c>
      <c r="EJ239" s="93">
        <v>0</v>
      </c>
      <c r="EK239" s="1">
        <v>0</v>
      </c>
      <c r="EL239" s="78"/>
      <c r="EM239" s="93">
        <v>0</v>
      </c>
      <c r="EN239" s="93">
        <v>0</v>
      </c>
      <c r="EO239" s="93">
        <v>0</v>
      </c>
      <c r="EP239" s="93">
        <v>0</v>
      </c>
      <c r="EQ239" s="93">
        <v>0</v>
      </c>
      <c r="ER239" s="93">
        <v>0</v>
      </c>
      <c r="ES239" s="93" t="s">
        <v>1082</v>
      </c>
      <c r="ET239" s="93">
        <v>0</v>
      </c>
      <c r="EU239" s="1" t="s">
        <v>1082</v>
      </c>
      <c r="EV239" s="1" t="s">
        <v>1082</v>
      </c>
      <c r="EW239" s="1" t="s">
        <v>1082</v>
      </c>
      <c r="EX239" s="93">
        <v>0</v>
      </c>
      <c r="EY239" s="93">
        <v>0</v>
      </c>
      <c r="EZ239" s="79"/>
      <c r="FA239" s="93">
        <v>0</v>
      </c>
      <c r="FB239" s="93">
        <v>0</v>
      </c>
      <c r="FC239" s="92">
        <v>2</v>
      </c>
      <c r="FD239" s="102">
        <v>1</v>
      </c>
      <c r="FE239" s="93">
        <v>0</v>
      </c>
      <c r="FF239" s="93">
        <v>0</v>
      </c>
      <c r="FG239" s="1">
        <v>0</v>
      </c>
      <c r="FH239" s="1">
        <v>0</v>
      </c>
      <c r="FI239" s="93">
        <v>0</v>
      </c>
      <c r="FJ239" s="93">
        <v>0</v>
      </c>
      <c r="FK239" s="93">
        <v>0</v>
      </c>
      <c r="FL239" s="93">
        <v>0</v>
      </c>
      <c r="FM239" s="93">
        <v>0</v>
      </c>
      <c r="FN239" s="93">
        <v>0</v>
      </c>
      <c r="FO239" s="93">
        <v>0</v>
      </c>
      <c r="FP239" s="93">
        <v>0</v>
      </c>
      <c r="FQ239" s="93">
        <v>0</v>
      </c>
      <c r="FR239" s="93">
        <v>0</v>
      </c>
      <c r="FS239" s="93">
        <v>0</v>
      </c>
      <c r="FT239" s="93">
        <v>0</v>
      </c>
      <c r="FU239" s="93">
        <v>0</v>
      </c>
      <c r="FV239" s="93">
        <v>0</v>
      </c>
      <c r="FW239" s="101">
        <v>1</v>
      </c>
    </row>
    <row r="240" spans="1:179" s="31" customFormat="1" ht="120" customHeight="1" x14ac:dyDescent="0.25">
      <c r="A240" s="35" t="s">
        <v>2473</v>
      </c>
      <c r="B240" s="1" t="s">
        <v>1703</v>
      </c>
      <c r="C240" s="1" t="s">
        <v>1704</v>
      </c>
      <c r="D240" s="1" t="s">
        <v>364</v>
      </c>
      <c r="E240" s="1">
        <v>1</v>
      </c>
      <c r="F240" s="1" t="s">
        <v>1705</v>
      </c>
      <c r="G240" s="1">
        <v>2</v>
      </c>
      <c r="H240" s="7" t="s">
        <v>1706</v>
      </c>
      <c r="I240" s="17">
        <v>2010</v>
      </c>
      <c r="J240" s="1" t="s">
        <v>651</v>
      </c>
      <c r="K240" s="1">
        <v>2010</v>
      </c>
      <c r="L240" s="1" t="s">
        <v>29</v>
      </c>
      <c r="M240" s="1">
        <v>1</v>
      </c>
      <c r="N240" s="1" t="s">
        <v>29</v>
      </c>
      <c r="O240" s="1" t="s">
        <v>29</v>
      </c>
      <c r="P240" s="1" t="s">
        <v>29</v>
      </c>
      <c r="Q240" s="2" t="s">
        <v>29</v>
      </c>
      <c r="R240" s="1" t="s">
        <v>29</v>
      </c>
      <c r="S240" s="1" t="s">
        <v>29</v>
      </c>
      <c r="T240" s="1" t="s">
        <v>29</v>
      </c>
      <c r="U240" s="1" t="s">
        <v>29</v>
      </c>
      <c r="V240" s="35" t="s">
        <v>29</v>
      </c>
      <c r="W240" s="1" t="s">
        <v>30</v>
      </c>
      <c r="X240" s="1" t="s">
        <v>1707</v>
      </c>
      <c r="Y240" s="2">
        <v>0</v>
      </c>
      <c r="Z240" s="42"/>
      <c r="AA240" s="42"/>
      <c r="AB240" s="25">
        <v>0</v>
      </c>
      <c r="AC240" s="25">
        <v>0</v>
      </c>
      <c r="AD240" s="16">
        <v>0</v>
      </c>
      <c r="AE240" s="16">
        <v>0</v>
      </c>
      <c r="AF240" s="16">
        <v>0</v>
      </c>
      <c r="AG240" s="16">
        <v>0</v>
      </c>
      <c r="AH240" s="16">
        <v>0</v>
      </c>
      <c r="AI240" s="42"/>
      <c r="AJ240" s="16">
        <v>0</v>
      </c>
      <c r="AK240" s="16">
        <v>0</v>
      </c>
      <c r="AL240" s="42"/>
      <c r="AM240" s="16">
        <v>0</v>
      </c>
      <c r="AN240" s="16">
        <v>0</v>
      </c>
      <c r="AO240" s="16">
        <v>0</v>
      </c>
      <c r="AP240" s="41"/>
      <c r="AQ240" s="16">
        <v>0</v>
      </c>
      <c r="AR240" s="16">
        <v>0</v>
      </c>
      <c r="AS240" s="16">
        <v>0</v>
      </c>
      <c r="AT240" s="2">
        <v>0</v>
      </c>
      <c r="AU240" s="16">
        <v>0</v>
      </c>
      <c r="AV240" s="41"/>
      <c r="AW240" s="16">
        <v>0</v>
      </c>
      <c r="AX240" s="16">
        <v>0</v>
      </c>
      <c r="AY240" s="16">
        <v>0</v>
      </c>
      <c r="AZ240" s="16">
        <v>0</v>
      </c>
      <c r="BA240" s="16">
        <v>0</v>
      </c>
      <c r="BB240" s="16">
        <v>0</v>
      </c>
      <c r="BC240" s="25">
        <v>0</v>
      </c>
      <c r="BD240" s="25">
        <v>0</v>
      </c>
      <c r="BE240" s="16">
        <v>0</v>
      </c>
      <c r="BF240" s="25">
        <v>0</v>
      </c>
      <c r="BG240" s="41"/>
      <c r="BH240" s="25">
        <v>0</v>
      </c>
      <c r="BI240" s="16">
        <v>0</v>
      </c>
      <c r="BJ240" s="16">
        <v>0</v>
      </c>
      <c r="BK240" s="15">
        <v>0</v>
      </c>
      <c r="BL240" s="15">
        <v>0</v>
      </c>
      <c r="BM240" s="16">
        <v>0</v>
      </c>
      <c r="BN240" s="41"/>
      <c r="BO240" s="16">
        <v>0</v>
      </c>
      <c r="BP240" s="15">
        <v>0</v>
      </c>
      <c r="BQ240" s="16">
        <v>0</v>
      </c>
      <c r="BR240" s="41"/>
      <c r="BS240" s="16">
        <v>0</v>
      </c>
      <c r="BT240" s="16">
        <v>0</v>
      </c>
      <c r="BU240" s="41"/>
      <c r="BV240" s="16">
        <v>0</v>
      </c>
      <c r="BW240" s="16">
        <v>0</v>
      </c>
      <c r="BX240" s="16">
        <v>0</v>
      </c>
      <c r="BY240" s="1">
        <v>0</v>
      </c>
      <c r="BZ240" s="41"/>
      <c r="CA240" s="16">
        <v>0</v>
      </c>
      <c r="CB240" s="15">
        <v>0</v>
      </c>
      <c r="CC240" s="1">
        <v>0</v>
      </c>
      <c r="CD240" s="15">
        <v>0</v>
      </c>
      <c r="CE240" s="41"/>
      <c r="CF240" s="16">
        <v>0</v>
      </c>
      <c r="CG240" s="42"/>
      <c r="CH240" s="16">
        <v>0</v>
      </c>
      <c r="CI240" s="41"/>
      <c r="CJ240" s="16">
        <v>0</v>
      </c>
      <c r="CK240" s="16">
        <v>0</v>
      </c>
      <c r="CL240" s="16">
        <v>0</v>
      </c>
      <c r="CM240" s="41"/>
      <c r="CN240" s="16">
        <v>0</v>
      </c>
      <c r="CO240" s="16">
        <v>0</v>
      </c>
      <c r="CP240" s="42"/>
      <c r="CQ240" s="16">
        <v>0</v>
      </c>
      <c r="CR240" s="16">
        <v>0</v>
      </c>
      <c r="CS240" s="41"/>
      <c r="CT240" s="16">
        <v>0</v>
      </c>
      <c r="CU240" s="16">
        <v>0</v>
      </c>
      <c r="CV240" s="42"/>
      <c r="CW240" s="16">
        <v>0</v>
      </c>
      <c r="CX240" s="16">
        <v>0</v>
      </c>
      <c r="CY240" s="16">
        <v>0</v>
      </c>
      <c r="CZ240" s="41"/>
      <c r="DA240" s="41"/>
      <c r="DB240" s="16">
        <v>0</v>
      </c>
      <c r="DC240" s="16">
        <v>0</v>
      </c>
      <c r="DD240" s="54">
        <v>0</v>
      </c>
      <c r="DE240" s="54">
        <v>0</v>
      </c>
      <c r="DF240" s="54">
        <v>0</v>
      </c>
      <c r="DG240" s="54">
        <v>0</v>
      </c>
      <c r="DH240" s="41"/>
      <c r="DI240" s="16">
        <v>0</v>
      </c>
      <c r="DJ240" s="1" t="s">
        <v>1082</v>
      </c>
      <c r="DK240" s="16">
        <v>0</v>
      </c>
      <c r="DL240" s="16">
        <v>0</v>
      </c>
      <c r="DM240" s="15">
        <v>0</v>
      </c>
      <c r="DN240" s="41"/>
      <c r="DO240" s="16">
        <v>0</v>
      </c>
      <c r="DP240" s="16">
        <v>0</v>
      </c>
      <c r="DQ240" s="16">
        <v>0</v>
      </c>
      <c r="DR240" s="15">
        <v>0</v>
      </c>
      <c r="DS240" s="41"/>
      <c r="DT240" s="16">
        <v>0</v>
      </c>
      <c r="DU240" s="16">
        <v>0</v>
      </c>
      <c r="DV240" s="16">
        <v>0</v>
      </c>
      <c r="DW240" s="16">
        <v>0</v>
      </c>
      <c r="DX240" s="41"/>
      <c r="DY240" s="16">
        <v>0</v>
      </c>
      <c r="DZ240" s="1">
        <v>0</v>
      </c>
      <c r="EA240" s="41"/>
      <c r="EB240" s="15">
        <v>0</v>
      </c>
      <c r="EC240" s="41"/>
      <c r="ED240" s="15">
        <v>0</v>
      </c>
      <c r="EE240" s="15">
        <v>0</v>
      </c>
      <c r="EF240" s="15">
        <v>0</v>
      </c>
      <c r="EG240" s="15">
        <v>0</v>
      </c>
      <c r="EH240" s="15">
        <v>0</v>
      </c>
      <c r="EI240" s="16">
        <v>0</v>
      </c>
      <c r="EJ240" s="16">
        <v>0</v>
      </c>
      <c r="EK240" s="1">
        <v>0</v>
      </c>
      <c r="EL240" s="41"/>
      <c r="EM240" s="16">
        <v>0</v>
      </c>
      <c r="EN240" s="16">
        <v>0</v>
      </c>
      <c r="EO240" s="16">
        <v>0</v>
      </c>
      <c r="EP240" s="16">
        <v>0</v>
      </c>
      <c r="EQ240" s="16">
        <v>0</v>
      </c>
      <c r="ER240" s="16">
        <v>0</v>
      </c>
      <c r="ES240" s="16">
        <v>0</v>
      </c>
      <c r="ET240" s="16">
        <v>0</v>
      </c>
      <c r="EU240" s="1">
        <v>0</v>
      </c>
      <c r="EV240" s="1">
        <v>0</v>
      </c>
      <c r="EW240" s="1">
        <v>0</v>
      </c>
      <c r="EX240" s="16">
        <v>0</v>
      </c>
      <c r="EY240" s="16">
        <v>0</v>
      </c>
      <c r="EZ240" s="42"/>
      <c r="FA240" s="1">
        <v>0</v>
      </c>
      <c r="FB240" s="1">
        <v>0</v>
      </c>
      <c r="FC240" s="1">
        <v>0</v>
      </c>
      <c r="FD240" s="1">
        <v>0</v>
      </c>
      <c r="FE240" s="1">
        <v>0</v>
      </c>
      <c r="FF240" s="1">
        <v>0</v>
      </c>
      <c r="FG240" s="1">
        <v>0</v>
      </c>
      <c r="FH240" s="1">
        <v>0</v>
      </c>
      <c r="FI240" s="1">
        <v>0</v>
      </c>
      <c r="FJ240" s="1">
        <v>0</v>
      </c>
      <c r="FK240" s="1">
        <v>0</v>
      </c>
      <c r="FL240" s="1">
        <v>0</v>
      </c>
      <c r="FM240" s="1">
        <v>0</v>
      </c>
      <c r="FN240" s="1">
        <v>0</v>
      </c>
      <c r="FO240" s="1">
        <v>0</v>
      </c>
      <c r="FP240" s="1">
        <v>0</v>
      </c>
      <c r="FQ240" s="1">
        <v>0</v>
      </c>
      <c r="FR240" s="1">
        <v>0</v>
      </c>
      <c r="FS240" s="1">
        <v>0</v>
      </c>
      <c r="FT240" s="1">
        <v>0</v>
      </c>
      <c r="FU240" s="1">
        <v>0</v>
      </c>
      <c r="FV240" s="1">
        <v>0</v>
      </c>
      <c r="FW240" s="1">
        <v>0</v>
      </c>
    </row>
    <row r="241" spans="1:179" ht="120" customHeight="1" x14ac:dyDescent="0.25">
      <c r="A241" s="35" t="s">
        <v>2474</v>
      </c>
      <c r="B241" s="75" t="s">
        <v>633</v>
      </c>
      <c r="C241" s="75" t="s">
        <v>634</v>
      </c>
      <c r="D241" s="83" t="s">
        <v>25</v>
      </c>
      <c r="E241" s="83">
        <v>1</v>
      </c>
      <c r="F241" s="83" t="s">
        <v>635</v>
      </c>
      <c r="G241" s="75">
        <v>1</v>
      </c>
      <c r="H241" s="76" t="s">
        <v>636</v>
      </c>
      <c r="I241" s="77">
        <v>2010</v>
      </c>
      <c r="J241" s="76" t="s">
        <v>637</v>
      </c>
      <c r="K241" s="77">
        <v>2013</v>
      </c>
      <c r="L241" s="128" t="s">
        <v>29</v>
      </c>
      <c r="M241" s="83">
        <v>1</v>
      </c>
      <c r="N241" s="90" t="s">
        <v>29</v>
      </c>
      <c r="O241" s="90" t="s">
        <v>29</v>
      </c>
      <c r="P241" s="90" t="s">
        <v>29</v>
      </c>
      <c r="Q241" s="2" t="s">
        <v>29</v>
      </c>
      <c r="R241" s="90" t="s">
        <v>29</v>
      </c>
      <c r="S241" s="90" t="s">
        <v>29</v>
      </c>
      <c r="T241" s="90" t="s">
        <v>29</v>
      </c>
      <c r="U241" s="90" t="s">
        <v>29</v>
      </c>
      <c r="V241" s="35" t="s">
        <v>29</v>
      </c>
      <c r="W241" s="83" t="s">
        <v>43</v>
      </c>
      <c r="X241" s="83" t="s">
        <v>508</v>
      </c>
      <c r="Y241" s="93">
        <v>1</v>
      </c>
      <c r="Z241" s="79"/>
      <c r="AA241" s="79"/>
      <c r="AB241" s="83">
        <v>1</v>
      </c>
      <c r="AC241" s="83">
        <v>1</v>
      </c>
      <c r="AD241" s="94">
        <v>1</v>
      </c>
      <c r="AE241" s="86">
        <v>2</v>
      </c>
      <c r="AF241" s="75">
        <v>0</v>
      </c>
      <c r="AG241" s="94">
        <v>1</v>
      </c>
      <c r="AH241" s="94">
        <v>1</v>
      </c>
      <c r="AI241" s="87"/>
      <c r="AJ241" s="83">
        <v>0</v>
      </c>
      <c r="AK241" s="83">
        <v>0</v>
      </c>
      <c r="AL241" s="87"/>
      <c r="AM241" s="93">
        <v>0</v>
      </c>
      <c r="AN241" s="92">
        <v>2</v>
      </c>
      <c r="AO241" s="92">
        <v>2</v>
      </c>
      <c r="AP241" s="78"/>
      <c r="AQ241" s="86">
        <v>2</v>
      </c>
      <c r="AR241" s="4">
        <v>2</v>
      </c>
      <c r="AS241" s="30">
        <v>0</v>
      </c>
      <c r="AT241" s="83">
        <v>0</v>
      </c>
      <c r="AU241" s="83">
        <v>0</v>
      </c>
      <c r="AV241" s="78"/>
      <c r="AW241" s="95">
        <v>1</v>
      </c>
      <c r="AX241" s="75">
        <v>0</v>
      </c>
      <c r="AY241" s="75">
        <v>1</v>
      </c>
      <c r="AZ241" s="75">
        <v>0</v>
      </c>
      <c r="BA241" s="75">
        <v>0</v>
      </c>
      <c r="BB241" s="75">
        <v>0</v>
      </c>
      <c r="BC241" s="95">
        <v>1</v>
      </c>
      <c r="BD241" s="83">
        <v>1</v>
      </c>
      <c r="BE241" s="83">
        <v>0</v>
      </c>
      <c r="BF241" s="83">
        <v>0</v>
      </c>
      <c r="BG241" s="78"/>
      <c r="BH241" s="20">
        <v>1</v>
      </c>
      <c r="BI241" s="83">
        <v>0</v>
      </c>
      <c r="BJ241" s="83">
        <v>0</v>
      </c>
      <c r="BK241" s="15" t="s">
        <v>1082</v>
      </c>
      <c r="BL241" s="15" t="s">
        <v>1082</v>
      </c>
      <c r="BM241" s="75">
        <v>0</v>
      </c>
      <c r="BN241" s="78"/>
      <c r="BO241" s="75">
        <v>0</v>
      </c>
      <c r="BP241" s="15" t="s">
        <v>1082</v>
      </c>
      <c r="BQ241" s="94">
        <v>1</v>
      </c>
      <c r="BR241" s="78"/>
      <c r="BS241" s="83">
        <v>0</v>
      </c>
      <c r="BT241" s="83">
        <v>0</v>
      </c>
      <c r="BU241" s="78"/>
      <c r="BV241" s="83">
        <v>0</v>
      </c>
      <c r="BW241" s="75">
        <v>0</v>
      </c>
      <c r="BX241" s="83">
        <v>0</v>
      </c>
      <c r="BY241" s="1">
        <v>0</v>
      </c>
      <c r="BZ241" s="78"/>
      <c r="CA241" s="83">
        <v>0</v>
      </c>
      <c r="CB241" s="15" t="s">
        <v>1082</v>
      </c>
      <c r="CC241" s="1">
        <v>0</v>
      </c>
      <c r="CD241" s="15" t="s">
        <v>1082</v>
      </c>
      <c r="CE241" s="78"/>
      <c r="CF241" s="83">
        <v>0</v>
      </c>
      <c r="CG241" s="79"/>
      <c r="CH241" s="94">
        <v>1</v>
      </c>
      <c r="CI241" s="78"/>
      <c r="CJ241" s="83">
        <v>0</v>
      </c>
      <c r="CK241" s="83">
        <v>0</v>
      </c>
      <c r="CL241" s="83">
        <v>0</v>
      </c>
      <c r="CM241" s="78"/>
      <c r="CN241" s="94">
        <v>1</v>
      </c>
      <c r="CO241" s="94">
        <v>1</v>
      </c>
      <c r="CP241" s="87"/>
      <c r="CQ241" s="75">
        <v>2</v>
      </c>
      <c r="CR241" s="75">
        <v>0</v>
      </c>
      <c r="CS241" s="78"/>
      <c r="CT241" s="83">
        <v>5</v>
      </c>
      <c r="CU241" s="83">
        <v>510</v>
      </c>
      <c r="CV241" s="91"/>
      <c r="CW241" s="83">
        <v>0</v>
      </c>
      <c r="CX241" s="83">
        <v>0</v>
      </c>
      <c r="CY241" s="83">
        <v>1</v>
      </c>
      <c r="CZ241" s="78"/>
      <c r="DA241" s="78"/>
      <c r="DB241" s="109">
        <v>1</v>
      </c>
      <c r="DC241" s="83">
        <v>0</v>
      </c>
      <c r="DD241" s="83">
        <v>0</v>
      </c>
      <c r="DE241" s="83">
        <v>0</v>
      </c>
      <c r="DF241" s="83">
        <v>0</v>
      </c>
      <c r="DG241" s="109">
        <v>1</v>
      </c>
      <c r="DH241" s="78"/>
      <c r="DI241" s="83">
        <v>0</v>
      </c>
      <c r="DJ241" s="1" t="s">
        <v>1082</v>
      </c>
      <c r="DK241" s="83">
        <v>0</v>
      </c>
      <c r="DL241" s="83">
        <v>0</v>
      </c>
      <c r="DM241" s="15" t="s">
        <v>1082</v>
      </c>
      <c r="DN241" s="78"/>
      <c r="DO241" s="83">
        <v>0</v>
      </c>
      <c r="DP241" s="83">
        <v>0</v>
      </c>
      <c r="DQ241" s="83">
        <v>0</v>
      </c>
      <c r="DR241" s="15" t="s">
        <v>1082</v>
      </c>
      <c r="DS241" s="78"/>
      <c r="DT241" s="92">
        <v>2</v>
      </c>
      <c r="DU241" s="83">
        <v>0</v>
      </c>
      <c r="DV241" s="83">
        <v>0</v>
      </c>
      <c r="DW241" s="92">
        <v>2</v>
      </c>
      <c r="DX241" s="78"/>
      <c r="DY241" s="83">
        <v>0</v>
      </c>
      <c r="DZ241" s="1">
        <v>0</v>
      </c>
      <c r="EA241" s="78"/>
      <c r="EB241" s="15" t="s">
        <v>1082</v>
      </c>
      <c r="EC241" s="78"/>
      <c r="ED241" s="15" t="s">
        <v>1082</v>
      </c>
      <c r="EE241" s="15" t="s">
        <v>1082</v>
      </c>
      <c r="EF241" s="15" t="s">
        <v>1082</v>
      </c>
      <c r="EG241" s="15" t="s">
        <v>1082</v>
      </c>
      <c r="EH241" s="15" t="s">
        <v>1082</v>
      </c>
      <c r="EI241" s="94">
        <v>1</v>
      </c>
      <c r="EJ241" s="83">
        <v>0</v>
      </c>
      <c r="EK241" s="1">
        <v>0</v>
      </c>
      <c r="EL241" s="78"/>
      <c r="EM241" s="129">
        <v>1</v>
      </c>
      <c r="EN241" s="95">
        <v>1</v>
      </c>
      <c r="EO241" s="95">
        <v>1</v>
      </c>
      <c r="EP241" s="39" t="s">
        <v>1082</v>
      </c>
      <c r="EQ241" s="30">
        <v>1</v>
      </c>
      <c r="ER241" s="83">
        <v>0</v>
      </c>
      <c r="ES241" s="95" t="s">
        <v>1082</v>
      </c>
      <c r="ET241" s="95">
        <v>0</v>
      </c>
      <c r="EU241" s="1" t="s">
        <v>1082</v>
      </c>
      <c r="EV241" s="1" t="s">
        <v>1082</v>
      </c>
      <c r="EW241" s="1" t="s">
        <v>1082</v>
      </c>
      <c r="EX241" s="83">
        <v>0</v>
      </c>
      <c r="EY241" s="30">
        <v>1</v>
      </c>
      <c r="EZ241" s="12"/>
      <c r="FA241" s="93">
        <v>0</v>
      </c>
      <c r="FB241" s="93">
        <v>0</v>
      </c>
      <c r="FC241" s="93">
        <v>0</v>
      </c>
      <c r="FD241" s="93">
        <v>0</v>
      </c>
      <c r="FE241" s="93">
        <v>0</v>
      </c>
      <c r="FF241" s="93">
        <v>0</v>
      </c>
      <c r="FG241" s="1">
        <v>0</v>
      </c>
      <c r="FH241" s="1">
        <v>0</v>
      </c>
      <c r="FI241" s="93">
        <v>0</v>
      </c>
      <c r="FJ241" s="93">
        <v>0</v>
      </c>
      <c r="FK241" s="93">
        <v>0</v>
      </c>
      <c r="FL241" s="93">
        <v>0</v>
      </c>
      <c r="FM241" s="93">
        <v>0</v>
      </c>
      <c r="FN241" s="93">
        <v>0</v>
      </c>
      <c r="FO241" s="93">
        <v>0</v>
      </c>
      <c r="FP241" s="93">
        <v>0</v>
      </c>
      <c r="FQ241" s="93">
        <v>0</v>
      </c>
      <c r="FR241" s="93">
        <v>0</v>
      </c>
      <c r="FS241" s="93">
        <v>0</v>
      </c>
      <c r="FT241" s="93">
        <v>0</v>
      </c>
      <c r="FU241" s="93">
        <v>0</v>
      </c>
      <c r="FV241" s="93">
        <v>0</v>
      </c>
      <c r="FW241" s="93">
        <v>0</v>
      </c>
    </row>
    <row r="242" spans="1:179" s="32" customFormat="1" ht="120" customHeight="1" x14ac:dyDescent="0.25">
      <c r="A242" s="35" t="s">
        <v>2475</v>
      </c>
      <c r="B242" s="1" t="s">
        <v>1708</v>
      </c>
      <c r="C242" s="1" t="s">
        <v>1709</v>
      </c>
      <c r="D242" s="1" t="s">
        <v>25</v>
      </c>
      <c r="E242" s="2">
        <v>1</v>
      </c>
      <c r="F242" s="1" t="s">
        <v>1710</v>
      </c>
      <c r="G242" s="1">
        <v>2</v>
      </c>
      <c r="H242" s="7" t="s">
        <v>1711</v>
      </c>
      <c r="I242" s="17">
        <v>2010</v>
      </c>
      <c r="J242" s="1" t="s">
        <v>1712</v>
      </c>
      <c r="K242" s="17">
        <v>2010</v>
      </c>
      <c r="L242" s="55" t="s">
        <v>29</v>
      </c>
      <c r="M242" s="2">
        <v>1</v>
      </c>
      <c r="N242" s="6" t="s">
        <v>29</v>
      </c>
      <c r="O242" s="6" t="s">
        <v>29</v>
      </c>
      <c r="P242" s="6" t="s">
        <v>29</v>
      </c>
      <c r="Q242" s="2" t="s">
        <v>29</v>
      </c>
      <c r="R242" s="6" t="s">
        <v>29</v>
      </c>
      <c r="S242" s="6" t="s">
        <v>29</v>
      </c>
      <c r="T242" s="6" t="s">
        <v>29</v>
      </c>
      <c r="U242" s="6" t="s">
        <v>29</v>
      </c>
      <c r="V242" s="35" t="s">
        <v>29</v>
      </c>
      <c r="W242" s="1" t="s">
        <v>43</v>
      </c>
      <c r="X242" s="1" t="s">
        <v>65</v>
      </c>
      <c r="Y242" s="16">
        <v>1</v>
      </c>
      <c r="Z242" s="42"/>
      <c r="AA242" s="42"/>
      <c r="AB242" s="2">
        <v>0</v>
      </c>
      <c r="AC242" s="2">
        <v>0</v>
      </c>
      <c r="AD242" s="22">
        <v>0</v>
      </c>
      <c r="AE242" s="30">
        <v>0</v>
      </c>
      <c r="AF242" s="15">
        <v>0</v>
      </c>
      <c r="AG242" s="22">
        <v>0</v>
      </c>
      <c r="AH242" s="22">
        <v>0</v>
      </c>
      <c r="AI242" s="11"/>
      <c r="AJ242" s="2">
        <v>0</v>
      </c>
      <c r="AK242" s="2">
        <v>0</v>
      </c>
      <c r="AL242" s="11"/>
      <c r="AM242" s="16">
        <v>0</v>
      </c>
      <c r="AN242" s="40">
        <v>0</v>
      </c>
      <c r="AO242" s="40">
        <v>0</v>
      </c>
      <c r="AP242" s="41"/>
      <c r="AQ242" s="30">
        <v>0</v>
      </c>
      <c r="AR242" s="30">
        <v>0</v>
      </c>
      <c r="AS242" s="30">
        <v>0</v>
      </c>
      <c r="AT242" s="2">
        <v>0</v>
      </c>
      <c r="AU242" s="2">
        <v>0</v>
      </c>
      <c r="AV242" s="41"/>
      <c r="AW242" s="30">
        <v>0</v>
      </c>
      <c r="AX242" s="30">
        <v>0</v>
      </c>
      <c r="AY242" s="30">
        <v>0</v>
      </c>
      <c r="AZ242" s="30">
        <v>0</v>
      </c>
      <c r="BA242" s="30">
        <v>0</v>
      </c>
      <c r="BB242" s="30">
        <v>0</v>
      </c>
      <c r="BC242" s="30">
        <v>0</v>
      </c>
      <c r="BD242" s="2">
        <v>0</v>
      </c>
      <c r="BE242" s="2">
        <v>0</v>
      </c>
      <c r="BF242" s="2">
        <v>0</v>
      </c>
      <c r="BG242" s="41"/>
      <c r="BH242" s="22">
        <v>0</v>
      </c>
      <c r="BI242" s="2">
        <v>0</v>
      </c>
      <c r="BJ242" s="2">
        <v>0</v>
      </c>
      <c r="BK242" s="15">
        <v>0</v>
      </c>
      <c r="BL242" s="15">
        <v>0</v>
      </c>
      <c r="BM242" s="1">
        <v>0</v>
      </c>
      <c r="BN242" s="41"/>
      <c r="BO242" s="1">
        <v>0</v>
      </c>
      <c r="BP242" s="15">
        <v>0</v>
      </c>
      <c r="BQ242" s="22">
        <v>0</v>
      </c>
      <c r="BR242" s="41"/>
      <c r="BS242" s="2">
        <v>0</v>
      </c>
      <c r="BT242" s="2">
        <v>0</v>
      </c>
      <c r="BU242" s="41"/>
      <c r="BV242" s="2">
        <v>0</v>
      </c>
      <c r="BW242" s="1">
        <v>0</v>
      </c>
      <c r="BX242" s="2">
        <v>0</v>
      </c>
      <c r="BY242" s="1">
        <v>0</v>
      </c>
      <c r="BZ242" s="41"/>
      <c r="CA242" s="2">
        <v>0</v>
      </c>
      <c r="CB242" s="15">
        <v>0</v>
      </c>
      <c r="CC242" s="1">
        <v>0</v>
      </c>
      <c r="CD242" s="15">
        <v>0</v>
      </c>
      <c r="CE242" s="41"/>
      <c r="CF242" s="2">
        <v>0</v>
      </c>
      <c r="CG242" s="42"/>
      <c r="CH242" s="22">
        <v>0</v>
      </c>
      <c r="CI242" s="41"/>
      <c r="CJ242" s="2">
        <v>0</v>
      </c>
      <c r="CK242" s="2">
        <v>0</v>
      </c>
      <c r="CL242" s="2">
        <v>0</v>
      </c>
      <c r="CM242" s="41"/>
      <c r="CN242" s="22">
        <v>0</v>
      </c>
      <c r="CO242" s="22">
        <v>0</v>
      </c>
      <c r="CP242" s="11"/>
      <c r="CQ242" s="30">
        <v>0</v>
      </c>
      <c r="CR242" s="1">
        <v>0</v>
      </c>
      <c r="CS242" s="41"/>
      <c r="CT242" s="2">
        <v>0</v>
      </c>
      <c r="CU242" s="2">
        <v>0</v>
      </c>
      <c r="CV242" s="10"/>
      <c r="CW242" s="2">
        <v>0</v>
      </c>
      <c r="CX242" s="2">
        <v>0</v>
      </c>
      <c r="CY242" s="2">
        <v>0</v>
      </c>
      <c r="CZ242" s="41"/>
      <c r="DA242" s="41"/>
      <c r="DB242" s="29">
        <v>0</v>
      </c>
      <c r="DC242" s="2">
        <v>0</v>
      </c>
      <c r="DD242" s="2">
        <v>0</v>
      </c>
      <c r="DE242" s="2">
        <v>0</v>
      </c>
      <c r="DF242" s="2">
        <v>0</v>
      </c>
      <c r="DG242" s="29">
        <v>0</v>
      </c>
      <c r="DH242" s="41"/>
      <c r="DI242" s="2">
        <v>0</v>
      </c>
      <c r="DJ242" s="2">
        <v>0</v>
      </c>
      <c r="DK242" s="2">
        <v>0</v>
      </c>
      <c r="DL242" s="2">
        <v>0</v>
      </c>
      <c r="DM242" s="15">
        <v>0</v>
      </c>
      <c r="DN242" s="41"/>
      <c r="DO242" s="2">
        <v>0</v>
      </c>
      <c r="DP242" s="2">
        <v>0</v>
      </c>
      <c r="DQ242" s="2">
        <v>0</v>
      </c>
      <c r="DR242" s="15">
        <v>0</v>
      </c>
      <c r="DS242" s="41"/>
      <c r="DT242" s="40">
        <v>0</v>
      </c>
      <c r="DU242" s="2">
        <v>0</v>
      </c>
      <c r="DV242" s="2">
        <v>0</v>
      </c>
      <c r="DW242" s="40">
        <v>0</v>
      </c>
      <c r="DX242" s="41"/>
      <c r="DY242" s="2">
        <v>0</v>
      </c>
      <c r="DZ242" s="1">
        <v>0</v>
      </c>
      <c r="EA242" s="41"/>
      <c r="EB242" s="15">
        <v>0</v>
      </c>
      <c r="EC242" s="41"/>
      <c r="ED242" s="15">
        <v>0</v>
      </c>
      <c r="EE242" s="15">
        <v>0</v>
      </c>
      <c r="EF242" s="15">
        <v>0</v>
      </c>
      <c r="EG242" s="15">
        <v>0</v>
      </c>
      <c r="EH242" s="15">
        <v>0</v>
      </c>
      <c r="EI242" s="22">
        <v>0</v>
      </c>
      <c r="EJ242" s="2">
        <v>0</v>
      </c>
      <c r="EK242" s="1">
        <v>0</v>
      </c>
      <c r="EL242" s="41"/>
      <c r="EM242" s="2">
        <v>0</v>
      </c>
      <c r="EN242" s="30">
        <v>0</v>
      </c>
      <c r="EO242" s="30">
        <v>0</v>
      </c>
      <c r="EP242" s="30">
        <v>0</v>
      </c>
      <c r="EQ242" s="30">
        <v>0</v>
      </c>
      <c r="ER242" s="2">
        <v>0</v>
      </c>
      <c r="ES242" s="30">
        <v>0</v>
      </c>
      <c r="ET242" s="30">
        <v>0</v>
      </c>
      <c r="EU242" s="1">
        <v>0</v>
      </c>
      <c r="EV242" s="1">
        <v>0</v>
      </c>
      <c r="EW242" s="1">
        <v>0</v>
      </c>
      <c r="EX242" s="2">
        <v>0</v>
      </c>
      <c r="EY242" s="30">
        <v>0</v>
      </c>
      <c r="EZ242" s="12"/>
      <c r="FA242" s="1">
        <v>0</v>
      </c>
      <c r="FB242" s="1">
        <v>0</v>
      </c>
      <c r="FC242" s="1">
        <v>0</v>
      </c>
      <c r="FD242" s="1">
        <v>0</v>
      </c>
      <c r="FE242" s="1">
        <v>0</v>
      </c>
      <c r="FF242" s="1">
        <v>0</v>
      </c>
      <c r="FG242" s="1">
        <v>0</v>
      </c>
      <c r="FH242" s="1">
        <v>0</v>
      </c>
      <c r="FI242" s="1">
        <v>0</v>
      </c>
      <c r="FJ242" s="1">
        <v>0</v>
      </c>
      <c r="FK242" s="1">
        <v>0</v>
      </c>
      <c r="FL242" s="1">
        <v>0</v>
      </c>
      <c r="FM242" s="1">
        <v>0</v>
      </c>
      <c r="FN242" s="1">
        <v>0</v>
      </c>
      <c r="FO242" s="1">
        <v>0</v>
      </c>
      <c r="FP242" s="1">
        <v>0</v>
      </c>
      <c r="FQ242" s="1">
        <v>0</v>
      </c>
      <c r="FR242" s="1">
        <v>0</v>
      </c>
      <c r="FS242" s="1">
        <v>0</v>
      </c>
      <c r="FT242" s="1">
        <v>0</v>
      </c>
      <c r="FU242" s="1">
        <v>0</v>
      </c>
      <c r="FV242" s="1">
        <v>0</v>
      </c>
      <c r="FW242" s="1">
        <v>0</v>
      </c>
    </row>
    <row r="243" spans="1:179" ht="120" customHeight="1" x14ac:dyDescent="0.25">
      <c r="A243" s="35" t="s">
        <v>2476</v>
      </c>
      <c r="B243" s="75" t="s">
        <v>638</v>
      </c>
      <c r="C243" s="75" t="s">
        <v>639</v>
      </c>
      <c r="D243" s="75" t="s">
        <v>25</v>
      </c>
      <c r="E243" s="75">
        <v>1</v>
      </c>
      <c r="F243" s="75" t="s">
        <v>640</v>
      </c>
      <c r="G243" s="75">
        <v>1</v>
      </c>
      <c r="H243" s="76" t="s">
        <v>641</v>
      </c>
      <c r="I243" s="77">
        <v>2010</v>
      </c>
      <c r="J243" s="75" t="s">
        <v>642</v>
      </c>
      <c r="K243" s="77">
        <v>2012</v>
      </c>
      <c r="L243" s="75" t="s">
        <v>29</v>
      </c>
      <c r="M243" s="75">
        <v>1</v>
      </c>
      <c r="N243" s="75" t="s">
        <v>29</v>
      </c>
      <c r="O243" s="75" t="s">
        <v>29</v>
      </c>
      <c r="P243" s="75" t="s">
        <v>29</v>
      </c>
      <c r="Q243" s="2" t="s">
        <v>29</v>
      </c>
      <c r="R243" s="75" t="s">
        <v>29</v>
      </c>
      <c r="S243" s="75" t="s">
        <v>29</v>
      </c>
      <c r="T243" s="75" t="s">
        <v>29</v>
      </c>
      <c r="U243" s="75" t="s">
        <v>29</v>
      </c>
      <c r="V243" s="35" t="s">
        <v>29</v>
      </c>
      <c r="W243" s="75" t="s">
        <v>71</v>
      </c>
      <c r="X243" s="75" t="s">
        <v>31</v>
      </c>
      <c r="Y243" s="83">
        <v>1</v>
      </c>
      <c r="Z243" s="79"/>
      <c r="AA243" s="79"/>
      <c r="AB243" s="96">
        <v>0</v>
      </c>
      <c r="AC243" s="96">
        <v>0</v>
      </c>
      <c r="AD243" s="93">
        <v>0</v>
      </c>
      <c r="AE243" s="93">
        <v>0</v>
      </c>
      <c r="AF243" s="93">
        <v>0</v>
      </c>
      <c r="AG243" s="93">
        <v>0</v>
      </c>
      <c r="AH243" s="93">
        <v>0</v>
      </c>
      <c r="AI243" s="79"/>
      <c r="AJ243" s="93">
        <v>0</v>
      </c>
      <c r="AK243" s="93">
        <v>0</v>
      </c>
      <c r="AL243" s="79"/>
      <c r="AM243" s="93">
        <v>0</v>
      </c>
      <c r="AN243" s="93">
        <v>0</v>
      </c>
      <c r="AO243" s="93">
        <v>0</v>
      </c>
      <c r="AP243" s="78"/>
      <c r="AQ243" s="93">
        <v>0</v>
      </c>
      <c r="AR243" s="93">
        <v>0</v>
      </c>
      <c r="AS243" s="93">
        <v>0</v>
      </c>
      <c r="AT243" s="83">
        <v>0</v>
      </c>
      <c r="AU243" s="93">
        <v>0</v>
      </c>
      <c r="AV243" s="78"/>
      <c r="AW243" s="93">
        <v>0</v>
      </c>
      <c r="AX243" s="93">
        <v>0</v>
      </c>
      <c r="AY243" s="93">
        <v>0</v>
      </c>
      <c r="AZ243" s="93">
        <v>0</v>
      </c>
      <c r="BA243" s="93">
        <v>0</v>
      </c>
      <c r="BB243" s="93">
        <v>0</v>
      </c>
      <c r="BC243" s="96">
        <v>0</v>
      </c>
      <c r="BD243" s="96">
        <v>0</v>
      </c>
      <c r="BE243" s="93">
        <v>0</v>
      </c>
      <c r="BF243" s="96">
        <v>0</v>
      </c>
      <c r="BG243" s="78"/>
      <c r="BH243" s="96">
        <v>0</v>
      </c>
      <c r="BI243" s="93">
        <v>0</v>
      </c>
      <c r="BJ243" s="93">
        <v>0</v>
      </c>
      <c r="BK243" s="15" t="s">
        <v>1082</v>
      </c>
      <c r="BL243" s="15" t="s">
        <v>1082</v>
      </c>
      <c r="BM243" s="93">
        <v>0</v>
      </c>
      <c r="BN243" s="78"/>
      <c r="BO243" s="93">
        <v>0</v>
      </c>
      <c r="BP243" s="15" t="s">
        <v>1082</v>
      </c>
      <c r="BQ243" s="93">
        <v>0</v>
      </c>
      <c r="BR243" s="78"/>
      <c r="BS243" s="93">
        <v>0</v>
      </c>
      <c r="BT243" s="93">
        <v>0</v>
      </c>
      <c r="BU243" s="78"/>
      <c r="BV243" s="93">
        <v>0</v>
      </c>
      <c r="BW243" s="93">
        <v>0</v>
      </c>
      <c r="BX243" s="93">
        <v>0</v>
      </c>
      <c r="BY243" s="1">
        <v>0</v>
      </c>
      <c r="BZ243" s="78"/>
      <c r="CA243" s="93">
        <v>0</v>
      </c>
      <c r="CB243" s="15" t="s">
        <v>1082</v>
      </c>
      <c r="CC243" s="1">
        <v>0</v>
      </c>
      <c r="CD243" s="15" t="s">
        <v>1082</v>
      </c>
      <c r="CE243" s="78"/>
      <c r="CF243" s="93">
        <v>0</v>
      </c>
      <c r="CG243" s="79"/>
      <c r="CH243" s="93">
        <v>0</v>
      </c>
      <c r="CI243" s="78"/>
      <c r="CJ243" s="93">
        <v>0</v>
      </c>
      <c r="CK243" s="93">
        <v>0</v>
      </c>
      <c r="CL243" s="93">
        <v>0</v>
      </c>
      <c r="CM243" s="78"/>
      <c r="CN243" s="93">
        <v>0</v>
      </c>
      <c r="CO243" s="93">
        <v>0</v>
      </c>
      <c r="CP243" s="79"/>
      <c r="CQ243" s="93">
        <v>0</v>
      </c>
      <c r="CR243" s="93">
        <v>0</v>
      </c>
      <c r="CS243" s="78"/>
      <c r="CT243" s="93">
        <v>0</v>
      </c>
      <c r="CU243" s="93">
        <v>0</v>
      </c>
      <c r="CV243" s="79"/>
      <c r="CW243" s="93">
        <v>0</v>
      </c>
      <c r="CX243" s="93">
        <v>0</v>
      </c>
      <c r="CY243" s="93">
        <v>0</v>
      </c>
      <c r="CZ243" s="78"/>
      <c r="DA243" s="78"/>
      <c r="DB243" s="93">
        <v>0</v>
      </c>
      <c r="DC243" s="93">
        <v>0</v>
      </c>
      <c r="DD243" s="97">
        <v>0</v>
      </c>
      <c r="DE243" s="97">
        <v>0</v>
      </c>
      <c r="DF243" s="97">
        <v>0</v>
      </c>
      <c r="DG243" s="97">
        <v>0</v>
      </c>
      <c r="DH243" s="78"/>
      <c r="DI243" s="93">
        <v>0</v>
      </c>
      <c r="DJ243" s="1" t="s">
        <v>1082</v>
      </c>
      <c r="DK243" s="93">
        <v>0</v>
      </c>
      <c r="DL243" s="93">
        <v>0</v>
      </c>
      <c r="DM243" s="15" t="s">
        <v>1082</v>
      </c>
      <c r="DN243" s="78"/>
      <c r="DO243" s="93">
        <v>0</v>
      </c>
      <c r="DP243" s="93">
        <v>0</v>
      </c>
      <c r="DQ243" s="93">
        <v>0</v>
      </c>
      <c r="DR243" s="15" t="s">
        <v>1082</v>
      </c>
      <c r="DS243" s="78"/>
      <c r="DT243" s="93">
        <v>0</v>
      </c>
      <c r="DU243" s="93">
        <v>0</v>
      </c>
      <c r="DV243" s="93">
        <v>0</v>
      </c>
      <c r="DW243" s="93">
        <v>0</v>
      </c>
      <c r="DX243" s="78"/>
      <c r="DY243" s="93">
        <v>0</v>
      </c>
      <c r="DZ243" s="1">
        <v>0</v>
      </c>
      <c r="EA243" s="78"/>
      <c r="EB243" s="15" t="s">
        <v>1082</v>
      </c>
      <c r="EC243" s="78"/>
      <c r="ED243" s="15" t="s">
        <v>1082</v>
      </c>
      <c r="EE243" s="15" t="s">
        <v>1082</v>
      </c>
      <c r="EF243" s="15" t="s">
        <v>1082</v>
      </c>
      <c r="EG243" s="15" t="s">
        <v>1082</v>
      </c>
      <c r="EH243" s="15" t="s">
        <v>1082</v>
      </c>
      <c r="EI243" s="93">
        <v>0</v>
      </c>
      <c r="EJ243" s="93">
        <v>0</v>
      </c>
      <c r="EK243" s="1">
        <v>0</v>
      </c>
      <c r="EL243" s="78"/>
      <c r="EM243" s="93">
        <v>0</v>
      </c>
      <c r="EN243" s="93">
        <v>0</v>
      </c>
      <c r="EO243" s="93">
        <v>0</v>
      </c>
      <c r="EP243" s="93">
        <v>0</v>
      </c>
      <c r="EQ243" s="93">
        <v>0</v>
      </c>
      <c r="ER243" s="93">
        <v>0</v>
      </c>
      <c r="ES243" s="93" t="s">
        <v>1082</v>
      </c>
      <c r="ET243" s="93">
        <v>0</v>
      </c>
      <c r="EU243" s="1" t="s">
        <v>1082</v>
      </c>
      <c r="EV243" s="1" t="s">
        <v>1082</v>
      </c>
      <c r="EW243" s="1" t="s">
        <v>1082</v>
      </c>
      <c r="EX243" s="93">
        <v>0</v>
      </c>
      <c r="EY243" s="93">
        <v>0</v>
      </c>
      <c r="EZ243" s="79"/>
      <c r="FA243" s="92">
        <v>2</v>
      </c>
      <c r="FB243" s="92">
        <v>2</v>
      </c>
      <c r="FC243" s="92">
        <v>2</v>
      </c>
      <c r="FD243" s="98">
        <v>0</v>
      </c>
      <c r="FE243" s="93">
        <v>0</v>
      </c>
      <c r="FF243" s="93">
        <v>0</v>
      </c>
      <c r="FG243" s="1">
        <v>0</v>
      </c>
      <c r="FH243" s="1">
        <v>0</v>
      </c>
      <c r="FI243" s="93">
        <v>0</v>
      </c>
      <c r="FJ243" s="93">
        <v>0</v>
      </c>
      <c r="FK243" s="92">
        <v>2</v>
      </c>
      <c r="FL243" s="93">
        <v>0</v>
      </c>
      <c r="FM243" s="93">
        <v>0</v>
      </c>
      <c r="FN243" s="93">
        <v>0</v>
      </c>
      <c r="FO243" s="93">
        <v>0</v>
      </c>
      <c r="FP243" s="93">
        <v>0</v>
      </c>
      <c r="FQ243" s="93">
        <v>0</v>
      </c>
      <c r="FR243" s="93">
        <v>0</v>
      </c>
      <c r="FS243" s="93">
        <v>0</v>
      </c>
      <c r="FT243" s="93">
        <v>0</v>
      </c>
      <c r="FU243" s="93">
        <v>0</v>
      </c>
      <c r="FV243" s="96">
        <v>0</v>
      </c>
      <c r="FW243" s="93">
        <v>0</v>
      </c>
    </row>
    <row r="244" spans="1:179" s="31" customFormat="1" ht="120" customHeight="1" x14ac:dyDescent="0.25">
      <c r="A244" s="35" t="s">
        <v>2477</v>
      </c>
      <c r="B244" s="58" t="s">
        <v>1713</v>
      </c>
      <c r="C244" s="1" t="s">
        <v>1714</v>
      </c>
      <c r="D244" s="1" t="s">
        <v>128</v>
      </c>
      <c r="E244" s="1">
        <v>1</v>
      </c>
      <c r="F244" s="1" t="s">
        <v>1715</v>
      </c>
      <c r="G244" s="1">
        <v>2</v>
      </c>
      <c r="H244" s="7" t="s">
        <v>1970</v>
      </c>
      <c r="I244" s="17">
        <v>2010</v>
      </c>
      <c r="J244" s="7" t="s">
        <v>1971</v>
      </c>
      <c r="K244" s="17">
        <v>2010</v>
      </c>
      <c r="L244" s="1" t="s">
        <v>29</v>
      </c>
      <c r="M244" s="1">
        <v>1</v>
      </c>
      <c r="N244" s="1" t="s">
        <v>29</v>
      </c>
      <c r="O244" s="1" t="s">
        <v>29</v>
      </c>
      <c r="P244" s="1" t="s">
        <v>29</v>
      </c>
      <c r="Q244" s="2" t="s">
        <v>29</v>
      </c>
      <c r="R244" s="1" t="s">
        <v>29</v>
      </c>
      <c r="S244" s="1" t="s">
        <v>29</v>
      </c>
      <c r="T244" s="1" t="s">
        <v>29</v>
      </c>
      <c r="U244" s="1" t="s">
        <v>29</v>
      </c>
      <c r="V244" s="35" t="s">
        <v>29</v>
      </c>
      <c r="W244" s="1" t="s">
        <v>51</v>
      </c>
      <c r="X244" s="1" t="s">
        <v>31</v>
      </c>
      <c r="Y244" s="2">
        <v>1</v>
      </c>
      <c r="Z244" s="42"/>
      <c r="AA244" s="42"/>
      <c r="AB244" s="25">
        <v>1</v>
      </c>
      <c r="AC244" s="25">
        <v>0</v>
      </c>
      <c r="AD244" s="16">
        <v>0</v>
      </c>
      <c r="AE244" s="16">
        <v>0</v>
      </c>
      <c r="AF244" s="16">
        <v>0</v>
      </c>
      <c r="AG244" s="16">
        <v>0</v>
      </c>
      <c r="AH244" s="16">
        <v>0</v>
      </c>
      <c r="AI244" s="42"/>
      <c r="AJ244" s="16">
        <v>0</v>
      </c>
      <c r="AK244" s="16">
        <v>0</v>
      </c>
      <c r="AL244" s="42"/>
      <c r="AM244" s="16" t="s">
        <v>1082</v>
      </c>
      <c r="AN244" s="16" t="s">
        <v>1082</v>
      </c>
      <c r="AO244" s="16" t="s">
        <v>1082</v>
      </c>
      <c r="AP244" s="41"/>
      <c r="AQ244" s="16">
        <v>0</v>
      </c>
      <c r="AR244" s="16">
        <v>0</v>
      </c>
      <c r="AS244" s="16">
        <v>0</v>
      </c>
      <c r="AT244" s="2">
        <v>0</v>
      </c>
      <c r="AU244" s="16">
        <v>0</v>
      </c>
      <c r="AV244" s="41"/>
      <c r="AW244" s="16">
        <v>0</v>
      </c>
      <c r="AX244" s="16">
        <v>0</v>
      </c>
      <c r="AY244" s="16">
        <v>0</v>
      </c>
      <c r="AZ244" s="16">
        <v>0</v>
      </c>
      <c r="BA244" s="16">
        <v>0</v>
      </c>
      <c r="BB244" s="16">
        <v>0</v>
      </c>
      <c r="BC244" s="25">
        <v>0</v>
      </c>
      <c r="BD244" s="25">
        <v>0</v>
      </c>
      <c r="BE244" s="16">
        <v>0</v>
      </c>
      <c r="BF244" s="25">
        <v>0</v>
      </c>
      <c r="BG244" s="41"/>
      <c r="BH244" s="25">
        <v>0</v>
      </c>
      <c r="BI244" s="16">
        <v>0</v>
      </c>
      <c r="BJ244" s="16">
        <v>0</v>
      </c>
      <c r="BK244" s="15">
        <v>0</v>
      </c>
      <c r="BL244" s="15">
        <v>0</v>
      </c>
      <c r="BM244" s="16">
        <v>0</v>
      </c>
      <c r="BN244" s="41"/>
      <c r="BO244" s="16">
        <v>0</v>
      </c>
      <c r="BP244" s="15">
        <v>0</v>
      </c>
      <c r="BQ244" s="16">
        <v>0</v>
      </c>
      <c r="BR244" s="41"/>
      <c r="BS244" s="16">
        <v>0</v>
      </c>
      <c r="BT244" s="16">
        <v>0</v>
      </c>
      <c r="BU244" s="41"/>
      <c r="BV244" s="16">
        <v>0</v>
      </c>
      <c r="BW244" s="16">
        <v>0</v>
      </c>
      <c r="BX244" s="16">
        <v>0</v>
      </c>
      <c r="BY244" s="1">
        <v>0</v>
      </c>
      <c r="BZ244" s="41"/>
      <c r="CA244" s="16">
        <v>0</v>
      </c>
      <c r="CB244" s="15">
        <v>0</v>
      </c>
      <c r="CC244" s="1">
        <v>0</v>
      </c>
      <c r="CD244" s="15">
        <v>0</v>
      </c>
      <c r="CE244" s="41"/>
      <c r="CF244" s="16">
        <v>0</v>
      </c>
      <c r="CG244" s="42"/>
      <c r="CH244" s="16">
        <v>0</v>
      </c>
      <c r="CI244" s="41"/>
      <c r="CJ244" s="62">
        <v>1</v>
      </c>
      <c r="CK244" s="16">
        <v>0</v>
      </c>
      <c r="CL244" s="16">
        <v>0</v>
      </c>
      <c r="CM244" s="41"/>
      <c r="CN244" s="16">
        <v>0</v>
      </c>
      <c r="CO244" s="16">
        <v>0</v>
      </c>
      <c r="CP244" s="42"/>
      <c r="CQ244" s="16">
        <v>0</v>
      </c>
      <c r="CR244" s="16">
        <v>0</v>
      </c>
      <c r="CS244" s="41"/>
      <c r="CT244" s="16">
        <v>0</v>
      </c>
      <c r="CU244" s="16">
        <v>0</v>
      </c>
      <c r="CV244" s="42"/>
      <c r="CW244" s="16" t="s">
        <v>1082</v>
      </c>
      <c r="CX244" s="16" t="s">
        <v>1082</v>
      </c>
      <c r="CY244" s="16" t="s">
        <v>1082</v>
      </c>
      <c r="CZ244" s="41"/>
      <c r="DA244" s="41"/>
      <c r="DB244" s="16">
        <v>0</v>
      </c>
      <c r="DC244" s="16">
        <v>0</v>
      </c>
      <c r="DD244" s="54">
        <v>0</v>
      </c>
      <c r="DE244" s="54">
        <v>0</v>
      </c>
      <c r="DF244" s="54">
        <v>0</v>
      </c>
      <c r="DG244" s="54">
        <v>0</v>
      </c>
      <c r="DH244" s="41"/>
      <c r="DI244" s="16">
        <v>0</v>
      </c>
      <c r="DJ244" s="1" t="s">
        <v>1082</v>
      </c>
      <c r="DK244" s="16">
        <v>0</v>
      </c>
      <c r="DL244" s="16">
        <v>0</v>
      </c>
      <c r="DM244" s="15">
        <v>0</v>
      </c>
      <c r="DN244" s="41"/>
      <c r="DO244" s="16">
        <v>0</v>
      </c>
      <c r="DP244" s="16">
        <v>0</v>
      </c>
      <c r="DQ244" s="16">
        <v>0</v>
      </c>
      <c r="DR244" s="15">
        <v>0</v>
      </c>
      <c r="DS244" s="41"/>
      <c r="DT244" s="16">
        <v>0</v>
      </c>
      <c r="DU244" s="16">
        <v>0</v>
      </c>
      <c r="DV244" s="16">
        <v>0</v>
      </c>
      <c r="DW244" s="16">
        <v>0</v>
      </c>
      <c r="DX244" s="41"/>
      <c r="DY244" s="16">
        <v>0</v>
      </c>
      <c r="DZ244" s="1">
        <v>0</v>
      </c>
      <c r="EA244" s="41"/>
      <c r="EB244" s="15">
        <v>0</v>
      </c>
      <c r="EC244" s="41"/>
      <c r="ED244" s="15">
        <v>0</v>
      </c>
      <c r="EE244" s="15">
        <v>0</v>
      </c>
      <c r="EF244" s="15">
        <v>0</v>
      </c>
      <c r="EG244" s="15">
        <v>0</v>
      </c>
      <c r="EH244" s="15">
        <v>0</v>
      </c>
      <c r="EI244" s="16">
        <v>0</v>
      </c>
      <c r="EJ244" s="16">
        <v>0</v>
      </c>
      <c r="EK244" s="1">
        <v>0</v>
      </c>
      <c r="EL244" s="41"/>
      <c r="EM244" s="16">
        <v>0</v>
      </c>
      <c r="EN244" s="16">
        <v>0</v>
      </c>
      <c r="EO244" s="16">
        <v>0</v>
      </c>
      <c r="EP244" s="16">
        <v>0</v>
      </c>
      <c r="EQ244" s="16">
        <v>0</v>
      </c>
      <c r="ER244" s="16">
        <v>0</v>
      </c>
      <c r="ES244" s="16">
        <v>0</v>
      </c>
      <c r="ET244" s="16">
        <v>0</v>
      </c>
      <c r="EU244" s="1">
        <v>0</v>
      </c>
      <c r="EV244" s="1">
        <v>0</v>
      </c>
      <c r="EW244" s="1">
        <v>0</v>
      </c>
      <c r="EX244" s="16">
        <v>0</v>
      </c>
      <c r="EY244" s="16">
        <v>0</v>
      </c>
      <c r="EZ244" s="42"/>
      <c r="FA244" s="1">
        <v>0</v>
      </c>
      <c r="FB244" s="1">
        <v>0</v>
      </c>
      <c r="FC244" s="1">
        <v>0</v>
      </c>
      <c r="FD244" s="1">
        <v>0</v>
      </c>
      <c r="FE244" s="1">
        <v>0</v>
      </c>
      <c r="FF244" s="1">
        <v>0</v>
      </c>
      <c r="FG244" s="1">
        <v>0</v>
      </c>
      <c r="FH244" s="1">
        <v>0</v>
      </c>
      <c r="FI244" s="1">
        <v>0</v>
      </c>
      <c r="FJ244" s="1">
        <v>0</v>
      </c>
      <c r="FK244" s="1">
        <v>0</v>
      </c>
      <c r="FL244" s="1">
        <v>0</v>
      </c>
      <c r="FM244" s="1">
        <v>0</v>
      </c>
      <c r="FN244" s="1">
        <v>0</v>
      </c>
      <c r="FO244" s="1">
        <v>0</v>
      </c>
      <c r="FP244" s="1">
        <v>0</v>
      </c>
      <c r="FQ244" s="1">
        <v>0</v>
      </c>
      <c r="FR244" s="1">
        <v>0</v>
      </c>
      <c r="FS244" s="1">
        <v>0</v>
      </c>
      <c r="FT244" s="1">
        <v>0</v>
      </c>
      <c r="FU244" s="1">
        <v>0</v>
      </c>
      <c r="FV244" s="1">
        <v>0</v>
      </c>
      <c r="FW244" s="1">
        <v>0</v>
      </c>
    </row>
    <row r="245" spans="1:179" ht="120" customHeight="1" x14ac:dyDescent="0.25">
      <c r="A245" s="35" t="s">
        <v>2478</v>
      </c>
      <c r="B245" s="75" t="s">
        <v>643</v>
      </c>
      <c r="C245" s="75" t="s">
        <v>644</v>
      </c>
      <c r="D245" s="83" t="s">
        <v>25</v>
      </c>
      <c r="E245" s="83">
        <v>1</v>
      </c>
      <c r="F245" s="83" t="s">
        <v>645</v>
      </c>
      <c r="G245" s="75">
        <v>1</v>
      </c>
      <c r="H245" s="76" t="s">
        <v>646</v>
      </c>
      <c r="I245" s="77">
        <v>2010</v>
      </c>
      <c r="J245" s="76" t="s">
        <v>647</v>
      </c>
      <c r="K245" s="77">
        <v>2011</v>
      </c>
      <c r="L245" s="90" t="s">
        <v>29</v>
      </c>
      <c r="M245" s="83">
        <v>1</v>
      </c>
      <c r="N245" s="83" t="s">
        <v>29</v>
      </c>
      <c r="O245" s="83" t="s">
        <v>29</v>
      </c>
      <c r="P245" s="83" t="s">
        <v>29</v>
      </c>
      <c r="Q245" s="2" t="s">
        <v>29</v>
      </c>
      <c r="R245" s="83" t="s">
        <v>29</v>
      </c>
      <c r="S245" s="83" t="s">
        <v>29</v>
      </c>
      <c r="T245" s="83" t="s">
        <v>29</v>
      </c>
      <c r="U245" s="83" t="s">
        <v>29</v>
      </c>
      <c r="V245" s="35" t="s">
        <v>29</v>
      </c>
      <c r="W245" s="83" t="s">
        <v>30</v>
      </c>
      <c r="X245" s="83" t="s">
        <v>44</v>
      </c>
      <c r="Y245" s="83">
        <v>1</v>
      </c>
      <c r="Z245" s="91"/>
      <c r="AA245" s="91"/>
      <c r="AB245" s="83">
        <v>1</v>
      </c>
      <c r="AC245" s="83">
        <v>0</v>
      </c>
      <c r="AD245" s="83">
        <v>0</v>
      </c>
      <c r="AE245" s="75">
        <v>0</v>
      </c>
      <c r="AF245" s="75">
        <v>0</v>
      </c>
      <c r="AG245" s="75">
        <v>0</v>
      </c>
      <c r="AH245" s="75">
        <v>0</v>
      </c>
      <c r="AI245" s="87"/>
      <c r="AJ245" s="83">
        <v>0</v>
      </c>
      <c r="AK245" s="83">
        <v>0</v>
      </c>
      <c r="AL245" s="87"/>
      <c r="AM245" s="93">
        <v>0</v>
      </c>
      <c r="AN245" s="93">
        <v>0</v>
      </c>
      <c r="AO245" s="93">
        <v>0</v>
      </c>
      <c r="AP245" s="78"/>
      <c r="AQ245" s="83">
        <v>0</v>
      </c>
      <c r="AR245" s="75">
        <v>0</v>
      </c>
      <c r="AS245" s="75">
        <v>0</v>
      </c>
      <c r="AT245" s="83">
        <v>0</v>
      </c>
      <c r="AU245" s="83">
        <v>0</v>
      </c>
      <c r="AV245" s="78"/>
      <c r="AW245" s="75">
        <v>0</v>
      </c>
      <c r="AX245" s="75">
        <v>0</v>
      </c>
      <c r="AY245" s="75">
        <v>0</v>
      </c>
      <c r="AZ245" s="75">
        <v>0</v>
      </c>
      <c r="BA245" s="75">
        <v>0</v>
      </c>
      <c r="BB245" s="75">
        <v>0</v>
      </c>
      <c r="BC245" s="88">
        <v>0</v>
      </c>
      <c r="BD245" s="83">
        <v>0</v>
      </c>
      <c r="BE245" s="83">
        <v>0</v>
      </c>
      <c r="BF245" s="83">
        <v>0</v>
      </c>
      <c r="BG245" s="78"/>
      <c r="BH245" s="125">
        <v>1</v>
      </c>
      <c r="BI245" s="83">
        <v>0</v>
      </c>
      <c r="BJ245" s="83">
        <v>0</v>
      </c>
      <c r="BK245" s="15" t="s">
        <v>1082</v>
      </c>
      <c r="BL245" s="15" t="s">
        <v>1082</v>
      </c>
      <c r="BM245" s="75">
        <v>0</v>
      </c>
      <c r="BN245" s="78"/>
      <c r="BO245" s="75">
        <v>0</v>
      </c>
      <c r="BP245" s="15" t="s">
        <v>1082</v>
      </c>
      <c r="BQ245" s="83">
        <v>0</v>
      </c>
      <c r="BR245" s="78"/>
      <c r="BS245" s="94">
        <v>1</v>
      </c>
      <c r="BT245" s="94">
        <v>1</v>
      </c>
      <c r="BU245" s="78"/>
      <c r="BV245" s="83">
        <v>0</v>
      </c>
      <c r="BW245" s="75">
        <v>0</v>
      </c>
      <c r="BX245" s="83">
        <v>0</v>
      </c>
      <c r="BY245" s="1">
        <v>0</v>
      </c>
      <c r="BZ245" s="78"/>
      <c r="CA245" s="83">
        <v>0</v>
      </c>
      <c r="CB245" s="15" t="s">
        <v>1082</v>
      </c>
      <c r="CC245" s="1">
        <v>0</v>
      </c>
      <c r="CD245" s="15" t="s">
        <v>1082</v>
      </c>
      <c r="CE245" s="78"/>
      <c r="CF245" s="83">
        <v>0</v>
      </c>
      <c r="CG245" s="79"/>
      <c r="CH245" s="83">
        <v>0</v>
      </c>
      <c r="CI245" s="78"/>
      <c r="CJ245" s="94">
        <v>1</v>
      </c>
      <c r="CK245" s="83">
        <v>0</v>
      </c>
      <c r="CL245" s="86">
        <v>2</v>
      </c>
      <c r="CM245" s="78"/>
      <c r="CN245" s="75">
        <v>0</v>
      </c>
      <c r="CO245" s="75">
        <v>0</v>
      </c>
      <c r="CP245" s="87"/>
      <c r="CQ245" s="83">
        <v>0</v>
      </c>
      <c r="CR245" s="75">
        <v>0</v>
      </c>
      <c r="CS245" s="78"/>
      <c r="CT245" s="83">
        <v>3</v>
      </c>
      <c r="CU245" s="83">
        <v>302</v>
      </c>
      <c r="CV245" s="91"/>
      <c r="CW245" s="83">
        <v>0</v>
      </c>
      <c r="CX245" s="83">
        <v>0</v>
      </c>
      <c r="CY245" s="83">
        <v>1</v>
      </c>
      <c r="CZ245" s="78"/>
      <c r="DA245" s="78"/>
      <c r="DB245" s="94">
        <v>1</v>
      </c>
      <c r="DC245" s="94">
        <v>1</v>
      </c>
      <c r="DD245" s="83">
        <v>0</v>
      </c>
      <c r="DE245" s="83">
        <v>0</v>
      </c>
      <c r="DF245" s="83">
        <v>0</v>
      </c>
      <c r="DG245" s="83">
        <v>0</v>
      </c>
      <c r="DH245" s="78"/>
      <c r="DI245" s="83">
        <v>0</v>
      </c>
      <c r="DJ245" s="1" t="s">
        <v>1082</v>
      </c>
      <c r="DK245" s="83">
        <v>0</v>
      </c>
      <c r="DL245" s="83">
        <v>0</v>
      </c>
      <c r="DM245" s="15" t="s">
        <v>1082</v>
      </c>
      <c r="DN245" s="78"/>
      <c r="DO245" s="83">
        <v>0</v>
      </c>
      <c r="DP245" s="83">
        <v>0</v>
      </c>
      <c r="DQ245" s="83">
        <v>0</v>
      </c>
      <c r="DR245" s="15" t="s">
        <v>1082</v>
      </c>
      <c r="DS245" s="78"/>
      <c r="DT245" s="83">
        <v>0</v>
      </c>
      <c r="DU245" s="83">
        <v>0</v>
      </c>
      <c r="DV245" s="83">
        <v>0</v>
      </c>
      <c r="DW245" s="83">
        <v>0</v>
      </c>
      <c r="DX245" s="78"/>
      <c r="DY245" s="83">
        <v>0</v>
      </c>
      <c r="DZ245" s="1">
        <v>0</v>
      </c>
      <c r="EA245" s="78"/>
      <c r="EB245" s="15" t="s">
        <v>1082</v>
      </c>
      <c r="EC245" s="78"/>
      <c r="ED245" s="15" t="s">
        <v>1082</v>
      </c>
      <c r="EE245" s="15" t="s">
        <v>1082</v>
      </c>
      <c r="EF245" s="15" t="s">
        <v>1082</v>
      </c>
      <c r="EG245" s="15" t="s">
        <v>1082</v>
      </c>
      <c r="EH245" s="15" t="s">
        <v>1082</v>
      </c>
      <c r="EI245" s="94">
        <v>1</v>
      </c>
      <c r="EJ245" s="83">
        <v>0</v>
      </c>
      <c r="EK245" s="1">
        <v>0</v>
      </c>
      <c r="EL245" s="78"/>
      <c r="EM245" s="83">
        <v>0</v>
      </c>
      <c r="EN245" s="83">
        <v>0</v>
      </c>
      <c r="EO245" s="75">
        <v>0</v>
      </c>
      <c r="EP245" s="83">
        <v>0</v>
      </c>
      <c r="EQ245" s="83">
        <v>0</v>
      </c>
      <c r="ER245" s="83">
        <v>0</v>
      </c>
      <c r="ES245" s="83" t="s">
        <v>1082</v>
      </c>
      <c r="ET245" s="83">
        <v>0</v>
      </c>
      <c r="EU245" s="1" t="s">
        <v>1082</v>
      </c>
      <c r="EV245" s="1" t="s">
        <v>1082</v>
      </c>
      <c r="EW245" s="1" t="s">
        <v>1082</v>
      </c>
      <c r="EX245" s="83">
        <v>0</v>
      </c>
      <c r="EY245" s="83">
        <v>0</v>
      </c>
      <c r="EZ245" s="91"/>
      <c r="FA245" s="86">
        <v>2</v>
      </c>
      <c r="FB245" s="86">
        <v>2</v>
      </c>
      <c r="FC245" s="86">
        <v>2</v>
      </c>
      <c r="FD245" s="95">
        <v>0</v>
      </c>
      <c r="FE245" s="83">
        <v>0</v>
      </c>
      <c r="FF245" s="83">
        <v>0</v>
      </c>
      <c r="FG245" s="1">
        <v>0</v>
      </c>
      <c r="FH245" s="1">
        <v>0</v>
      </c>
      <c r="FI245" s="83">
        <v>0</v>
      </c>
      <c r="FJ245" s="83">
        <v>0</v>
      </c>
      <c r="FK245" s="86">
        <v>2</v>
      </c>
      <c r="FL245" s="83">
        <v>0</v>
      </c>
      <c r="FM245" s="83">
        <v>0</v>
      </c>
      <c r="FN245" s="83">
        <v>0</v>
      </c>
      <c r="FO245" s="83">
        <v>0</v>
      </c>
      <c r="FP245" s="83">
        <v>0</v>
      </c>
      <c r="FQ245" s="83">
        <v>0</v>
      </c>
      <c r="FR245" s="83">
        <v>0</v>
      </c>
      <c r="FS245" s="83">
        <v>0</v>
      </c>
      <c r="FT245" s="83">
        <v>0</v>
      </c>
      <c r="FU245" s="83">
        <v>0</v>
      </c>
      <c r="FV245" s="83">
        <v>0</v>
      </c>
      <c r="FW245" s="83">
        <v>0</v>
      </c>
    </row>
    <row r="246" spans="1:179" s="32" customFormat="1" ht="120" customHeight="1" x14ac:dyDescent="0.25">
      <c r="A246" s="35" t="s">
        <v>2479</v>
      </c>
      <c r="B246" s="1" t="s">
        <v>1716</v>
      </c>
      <c r="C246" s="1" t="s">
        <v>1717</v>
      </c>
      <c r="D246" s="1" t="s">
        <v>25</v>
      </c>
      <c r="E246" s="2">
        <v>1</v>
      </c>
      <c r="F246" s="1" t="s">
        <v>1718</v>
      </c>
      <c r="G246" s="1">
        <v>2</v>
      </c>
      <c r="H246" s="7" t="s">
        <v>1719</v>
      </c>
      <c r="I246" s="17">
        <v>2010</v>
      </c>
      <c r="J246" s="1" t="s">
        <v>802</v>
      </c>
      <c r="K246" s="17">
        <v>2017</v>
      </c>
      <c r="L246" s="6" t="s">
        <v>29</v>
      </c>
      <c r="M246" s="2">
        <v>1</v>
      </c>
      <c r="N246" s="2" t="s">
        <v>29</v>
      </c>
      <c r="O246" s="2" t="s">
        <v>29</v>
      </c>
      <c r="P246" s="2" t="s">
        <v>29</v>
      </c>
      <c r="Q246" s="2" t="s">
        <v>29</v>
      </c>
      <c r="R246" s="2" t="s">
        <v>29</v>
      </c>
      <c r="S246" s="2" t="s">
        <v>29</v>
      </c>
      <c r="T246" s="2" t="s">
        <v>29</v>
      </c>
      <c r="U246" s="2" t="s">
        <v>29</v>
      </c>
      <c r="V246" s="35" t="s">
        <v>29</v>
      </c>
      <c r="W246" s="1" t="s">
        <v>30</v>
      </c>
      <c r="X246" s="1" t="s">
        <v>31</v>
      </c>
      <c r="Y246" s="2">
        <v>1</v>
      </c>
      <c r="Z246" s="10"/>
      <c r="AA246" s="10"/>
      <c r="AB246" s="2">
        <v>0</v>
      </c>
      <c r="AC246" s="2">
        <v>0</v>
      </c>
      <c r="AD246" s="2">
        <v>0</v>
      </c>
      <c r="AE246" s="1">
        <v>0</v>
      </c>
      <c r="AF246" s="1">
        <v>0</v>
      </c>
      <c r="AG246" s="1">
        <v>0</v>
      </c>
      <c r="AH246" s="1">
        <v>0</v>
      </c>
      <c r="AI246" s="11"/>
      <c r="AJ246" s="2">
        <v>0</v>
      </c>
      <c r="AK246" s="2">
        <v>0</v>
      </c>
      <c r="AL246" s="11"/>
      <c r="AM246" s="16" t="s">
        <v>1082</v>
      </c>
      <c r="AN246" s="16" t="s">
        <v>1082</v>
      </c>
      <c r="AO246" s="16" t="s">
        <v>1082</v>
      </c>
      <c r="AP246" s="41"/>
      <c r="AQ246" s="2">
        <v>0</v>
      </c>
      <c r="AR246" s="1">
        <v>0</v>
      </c>
      <c r="AS246" s="1">
        <v>0</v>
      </c>
      <c r="AT246" s="2">
        <v>0</v>
      </c>
      <c r="AU246" s="2">
        <v>0</v>
      </c>
      <c r="AV246" s="41"/>
      <c r="AW246" s="1">
        <v>0</v>
      </c>
      <c r="AX246" s="1">
        <v>0</v>
      </c>
      <c r="AY246" s="1">
        <v>0</v>
      </c>
      <c r="AZ246" s="1">
        <v>0</v>
      </c>
      <c r="BA246" s="1">
        <v>0</v>
      </c>
      <c r="BB246" s="1">
        <v>0</v>
      </c>
      <c r="BC246" s="15">
        <v>0</v>
      </c>
      <c r="BD246" s="2">
        <v>0</v>
      </c>
      <c r="BE246" s="2">
        <v>0</v>
      </c>
      <c r="BF246" s="2">
        <v>0</v>
      </c>
      <c r="BG246" s="41"/>
      <c r="BH246" s="22">
        <v>0</v>
      </c>
      <c r="BI246" s="2">
        <v>0</v>
      </c>
      <c r="BJ246" s="2">
        <v>0</v>
      </c>
      <c r="BK246" s="15">
        <v>0</v>
      </c>
      <c r="BL246" s="15">
        <v>0</v>
      </c>
      <c r="BM246" s="1">
        <v>0</v>
      </c>
      <c r="BN246" s="41"/>
      <c r="BO246" s="1">
        <v>0</v>
      </c>
      <c r="BP246" s="15">
        <v>0</v>
      </c>
      <c r="BQ246" s="2">
        <v>0</v>
      </c>
      <c r="BR246" s="41"/>
      <c r="BS246" s="22">
        <v>0</v>
      </c>
      <c r="BT246" s="22">
        <v>0</v>
      </c>
      <c r="BU246" s="41"/>
      <c r="BV246" s="2">
        <v>0</v>
      </c>
      <c r="BW246" s="1">
        <v>0</v>
      </c>
      <c r="BX246" s="2">
        <v>0</v>
      </c>
      <c r="BY246" s="1">
        <v>0</v>
      </c>
      <c r="BZ246" s="41"/>
      <c r="CA246" s="2">
        <v>0</v>
      </c>
      <c r="CB246" s="15">
        <v>0</v>
      </c>
      <c r="CC246" s="1">
        <v>0</v>
      </c>
      <c r="CD246" s="15">
        <v>0</v>
      </c>
      <c r="CE246" s="41"/>
      <c r="CF246" s="2">
        <v>0</v>
      </c>
      <c r="CG246" s="42"/>
      <c r="CH246" s="2">
        <v>0</v>
      </c>
      <c r="CI246" s="41"/>
      <c r="CJ246" s="2">
        <v>0</v>
      </c>
      <c r="CK246" s="2">
        <v>0</v>
      </c>
      <c r="CL246" s="30">
        <v>0</v>
      </c>
      <c r="CM246" s="41"/>
      <c r="CN246" s="1">
        <v>0</v>
      </c>
      <c r="CO246" s="1">
        <v>0</v>
      </c>
      <c r="CP246" s="11"/>
      <c r="CQ246" s="2">
        <v>0</v>
      </c>
      <c r="CR246" s="1">
        <v>0</v>
      </c>
      <c r="CS246" s="41"/>
      <c r="CT246" s="2">
        <v>0</v>
      </c>
      <c r="CU246" s="2">
        <v>0</v>
      </c>
      <c r="CV246" s="10"/>
      <c r="CW246" s="2" t="s">
        <v>1082</v>
      </c>
      <c r="CX246" s="2" t="s">
        <v>1082</v>
      </c>
      <c r="CY246" s="2" t="s">
        <v>1082</v>
      </c>
      <c r="CZ246" s="41"/>
      <c r="DA246" s="41"/>
      <c r="DB246" s="22">
        <v>0</v>
      </c>
      <c r="DC246" s="22">
        <v>0</v>
      </c>
      <c r="DD246" s="2">
        <v>0</v>
      </c>
      <c r="DE246" s="2">
        <v>0</v>
      </c>
      <c r="DF246" s="2">
        <v>0</v>
      </c>
      <c r="DG246" s="2">
        <v>0</v>
      </c>
      <c r="DH246" s="41"/>
      <c r="DI246" s="2">
        <v>0</v>
      </c>
      <c r="DJ246" s="1" t="s">
        <v>1082</v>
      </c>
      <c r="DK246" s="2">
        <v>0</v>
      </c>
      <c r="DL246" s="2">
        <v>0</v>
      </c>
      <c r="DM246" s="15">
        <v>0</v>
      </c>
      <c r="DN246" s="41"/>
      <c r="DO246" s="2">
        <v>0</v>
      </c>
      <c r="DP246" s="2">
        <v>0</v>
      </c>
      <c r="DQ246" s="2">
        <v>0</v>
      </c>
      <c r="DR246" s="15">
        <v>0</v>
      </c>
      <c r="DS246" s="41"/>
      <c r="DT246" s="2">
        <v>0</v>
      </c>
      <c r="DU246" s="2">
        <v>0</v>
      </c>
      <c r="DV246" s="2">
        <v>0</v>
      </c>
      <c r="DW246" s="2">
        <v>0</v>
      </c>
      <c r="DX246" s="41"/>
      <c r="DY246" s="2">
        <v>0</v>
      </c>
      <c r="DZ246" s="1">
        <v>0</v>
      </c>
      <c r="EA246" s="41"/>
      <c r="EB246" s="15">
        <v>0</v>
      </c>
      <c r="EC246" s="41"/>
      <c r="ED246" s="15">
        <v>0</v>
      </c>
      <c r="EE246" s="15">
        <v>0</v>
      </c>
      <c r="EF246" s="15">
        <v>0</v>
      </c>
      <c r="EG246" s="15">
        <v>0</v>
      </c>
      <c r="EH246" s="15">
        <v>0</v>
      </c>
      <c r="EI246" s="22">
        <v>0</v>
      </c>
      <c r="EJ246" s="2">
        <v>0</v>
      </c>
      <c r="EK246" s="1">
        <v>0</v>
      </c>
      <c r="EL246" s="41"/>
      <c r="EM246" s="2">
        <v>0</v>
      </c>
      <c r="EN246" s="2">
        <v>0</v>
      </c>
      <c r="EO246" s="1">
        <v>0</v>
      </c>
      <c r="EP246" s="2">
        <v>0</v>
      </c>
      <c r="EQ246" s="2">
        <v>0</v>
      </c>
      <c r="ER246" s="2">
        <v>0</v>
      </c>
      <c r="ES246" s="2">
        <v>0</v>
      </c>
      <c r="ET246" s="2">
        <v>0</v>
      </c>
      <c r="EU246" s="1">
        <v>0</v>
      </c>
      <c r="EV246" s="1">
        <v>0</v>
      </c>
      <c r="EW246" s="1">
        <v>0</v>
      </c>
      <c r="EX246" s="2">
        <v>0</v>
      </c>
      <c r="EY246" s="2">
        <v>0</v>
      </c>
      <c r="EZ246" s="10"/>
      <c r="FA246" s="30">
        <v>0</v>
      </c>
      <c r="FB246" s="30">
        <v>0</v>
      </c>
      <c r="FC246" s="30">
        <v>0</v>
      </c>
      <c r="FD246" s="1">
        <v>0</v>
      </c>
      <c r="FE246" s="1">
        <v>0</v>
      </c>
      <c r="FF246" s="1">
        <v>0</v>
      </c>
      <c r="FG246" s="56">
        <v>0</v>
      </c>
      <c r="FH246" s="1">
        <v>0</v>
      </c>
      <c r="FI246" s="1">
        <v>0</v>
      </c>
      <c r="FJ246" s="1">
        <v>0</v>
      </c>
      <c r="FK246" s="1">
        <v>0</v>
      </c>
      <c r="FL246" s="1">
        <v>0</v>
      </c>
      <c r="FM246" s="1">
        <v>0</v>
      </c>
      <c r="FN246" s="1">
        <v>0</v>
      </c>
      <c r="FO246" s="1">
        <v>0</v>
      </c>
      <c r="FP246" s="1">
        <v>0</v>
      </c>
      <c r="FQ246" s="1">
        <v>0</v>
      </c>
      <c r="FR246" s="1">
        <v>0</v>
      </c>
      <c r="FS246" s="1">
        <v>0</v>
      </c>
      <c r="FT246" s="1">
        <v>0</v>
      </c>
      <c r="FU246" s="1">
        <v>0</v>
      </c>
      <c r="FV246" s="1">
        <v>0</v>
      </c>
      <c r="FW246" s="1">
        <v>0</v>
      </c>
    </row>
    <row r="247" spans="1:179" ht="120" customHeight="1" x14ac:dyDescent="0.25">
      <c r="A247" s="35" t="s">
        <v>2480</v>
      </c>
      <c r="B247" s="75" t="s">
        <v>648</v>
      </c>
      <c r="C247" s="75" t="s">
        <v>649</v>
      </c>
      <c r="D247" s="83" t="s">
        <v>25</v>
      </c>
      <c r="E247" s="83">
        <v>1</v>
      </c>
      <c r="F247" s="83" t="s">
        <v>650</v>
      </c>
      <c r="G247" s="75">
        <v>1</v>
      </c>
      <c r="H247" s="76" t="s">
        <v>651</v>
      </c>
      <c r="I247" s="77">
        <v>2010</v>
      </c>
      <c r="J247" s="107" t="s">
        <v>540</v>
      </c>
      <c r="K247" s="77">
        <v>2011</v>
      </c>
      <c r="L247" s="90" t="s">
        <v>29</v>
      </c>
      <c r="M247" s="83">
        <v>1</v>
      </c>
      <c r="N247" s="83" t="s">
        <v>29</v>
      </c>
      <c r="O247" s="83" t="s">
        <v>29</v>
      </c>
      <c r="P247" s="83" t="s">
        <v>29</v>
      </c>
      <c r="Q247" s="2" t="s">
        <v>29</v>
      </c>
      <c r="R247" s="83" t="s">
        <v>29</v>
      </c>
      <c r="S247" s="83" t="s">
        <v>29</v>
      </c>
      <c r="T247" s="83" t="s">
        <v>29</v>
      </c>
      <c r="U247" s="83" t="s">
        <v>29</v>
      </c>
      <c r="V247" s="35" t="s">
        <v>29</v>
      </c>
      <c r="W247" s="83" t="s">
        <v>30</v>
      </c>
      <c r="X247" s="83" t="s">
        <v>488</v>
      </c>
      <c r="Y247" s="93">
        <v>0</v>
      </c>
      <c r="Z247" s="91"/>
      <c r="AA247" s="91"/>
      <c r="AB247" s="83">
        <v>1</v>
      </c>
      <c r="AC247" s="83">
        <v>1</v>
      </c>
      <c r="AD247" s="83">
        <v>0</v>
      </c>
      <c r="AE247" s="86">
        <v>2</v>
      </c>
      <c r="AF247" s="75">
        <v>0</v>
      </c>
      <c r="AG247" s="75">
        <v>0</v>
      </c>
      <c r="AH247" s="75">
        <v>0</v>
      </c>
      <c r="AI247" s="87"/>
      <c r="AJ247" s="83">
        <v>0</v>
      </c>
      <c r="AK247" s="83">
        <v>0</v>
      </c>
      <c r="AL247" s="87"/>
      <c r="AM247" s="92">
        <v>2</v>
      </c>
      <c r="AN247" s="92">
        <v>2</v>
      </c>
      <c r="AO247" s="92">
        <v>2</v>
      </c>
      <c r="AP247" s="78"/>
      <c r="AQ247" s="83">
        <v>0</v>
      </c>
      <c r="AR247" s="86">
        <v>2</v>
      </c>
      <c r="AS247" s="95">
        <v>0</v>
      </c>
      <c r="AT247" s="83">
        <v>1</v>
      </c>
      <c r="AU247" s="83">
        <v>0</v>
      </c>
      <c r="AV247" s="78"/>
      <c r="AW247" s="95">
        <v>1</v>
      </c>
      <c r="AX247" s="75">
        <v>0</v>
      </c>
      <c r="AY247" s="75">
        <v>0</v>
      </c>
      <c r="AZ247" s="75">
        <v>0</v>
      </c>
      <c r="BA247" s="75">
        <v>0</v>
      </c>
      <c r="BB247" s="75">
        <v>0</v>
      </c>
      <c r="BC247" s="95">
        <v>0</v>
      </c>
      <c r="BD247" s="96">
        <v>0</v>
      </c>
      <c r="BE247" s="93"/>
      <c r="BF247" s="96">
        <v>0</v>
      </c>
      <c r="BG247" s="78"/>
      <c r="BH247" s="125">
        <v>1</v>
      </c>
      <c r="BI247" s="83">
        <v>0</v>
      </c>
      <c r="BJ247" s="83">
        <v>0</v>
      </c>
      <c r="BK247" s="15" t="s">
        <v>1082</v>
      </c>
      <c r="BL247" s="15" t="s">
        <v>1082</v>
      </c>
      <c r="BM247" s="94">
        <v>1</v>
      </c>
      <c r="BN247" s="78"/>
      <c r="BO247" s="94">
        <v>1</v>
      </c>
      <c r="BP247" s="15" t="s">
        <v>1082</v>
      </c>
      <c r="BQ247" s="109">
        <v>1</v>
      </c>
      <c r="BR247" s="78"/>
      <c r="BS247" s="94">
        <v>1</v>
      </c>
      <c r="BT247" s="94">
        <v>1</v>
      </c>
      <c r="BU247" s="78"/>
      <c r="BV247" s="83">
        <v>0</v>
      </c>
      <c r="BW247" s="75">
        <v>0</v>
      </c>
      <c r="BX247" s="83">
        <v>0</v>
      </c>
      <c r="BY247" s="1">
        <v>0</v>
      </c>
      <c r="BZ247" s="78"/>
      <c r="CA247" s="83">
        <v>0</v>
      </c>
      <c r="CB247" s="15" t="s">
        <v>1082</v>
      </c>
      <c r="CC247" s="1">
        <v>0</v>
      </c>
      <c r="CD247" s="15" t="s">
        <v>1082</v>
      </c>
      <c r="CE247" s="78"/>
      <c r="CF247" s="83">
        <v>0</v>
      </c>
      <c r="CG247" s="79"/>
      <c r="CH247" s="83">
        <v>0</v>
      </c>
      <c r="CI247" s="78"/>
      <c r="CJ247" s="94">
        <v>1</v>
      </c>
      <c r="CK247" s="83">
        <v>0</v>
      </c>
      <c r="CL247" s="86">
        <v>2</v>
      </c>
      <c r="CM247" s="78"/>
      <c r="CN247" s="75">
        <v>0</v>
      </c>
      <c r="CO247" s="75">
        <v>0</v>
      </c>
      <c r="CP247" s="87"/>
      <c r="CQ247" s="75">
        <v>2</v>
      </c>
      <c r="CR247" s="75">
        <v>0</v>
      </c>
      <c r="CS247" s="78"/>
      <c r="CT247" s="83">
        <v>2</v>
      </c>
      <c r="CU247" s="83">
        <v>285</v>
      </c>
      <c r="CV247" s="91"/>
      <c r="CW247" s="83">
        <v>0</v>
      </c>
      <c r="CX247" s="83">
        <v>1</v>
      </c>
      <c r="CY247" s="83">
        <v>0</v>
      </c>
      <c r="CZ247" s="78"/>
      <c r="DA247" s="78"/>
      <c r="DB247" s="109">
        <v>1</v>
      </c>
      <c r="DC247" s="93">
        <v>0</v>
      </c>
      <c r="DD247" s="83">
        <v>0</v>
      </c>
      <c r="DE247" s="83">
        <v>0</v>
      </c>
      <c r="DF247" s="86">
        <v>2</v>
      </c>
      <c r="DG247" s="86">
        <v>2</v>
      </c>
      <c r="DH247" s="78"/>
      <c r="DI247" s="83">
        <v>0</v>
      </c>
      <c r="DJ247" s="1" t="s">
        <v>1082</v>
      </c>
      <c r="DK247" s="83">
        <v>0</v>
      </c>
      <c r="DL247" s="83">
        <v>0</v>
      </c>
      <c r="DM247" s="15" t="s">
        <v>1082</v>
      </c>
      <c r="DN247" s="78"/>
      <c r="DO247" s="86">
        <v>2</v>
      </c>
      <c r="DP247" s="83">
        <v>0</v>
      </c>
      <c r="DQ247" s="83">
        <v>0</v>
      </c>
      <c r="DR247" s="15" t="s">
        <v>1082</v>
      </c>
      <c r="DS247" s="78"/>
      <c r="DT247" s="86">
        <v>2</v>
      </c>
      <c r="DU247" s="86">
        <v>2</v>
      </c>
      <c r="DV247" s="83">
        <v>0</v>
      </c>
      <c r="DW247" s="86">
        <v>2</v>
      </c>
      <c r="DX247" s="78"/>
      <c r="DY247" s="83">
        <v>0</v>
      </c>
      <c r="DZ247" s="1">
        <v>0</v>
      </c>
      <c r="EA247" s="78"/>
      <c r="EB247" s="15" t="s">
        <v>1082</v>
      </c>
      <c r="EC247" s="78"/>
      <c r="ED247" s="15" t="s">
        <v>1082</v>
      </c>
      <c r="EE247" s="15" t="s">
        <v>1082</v>
      </c>
      <c r="EF247" s="15" t="s">
        <v>1082</v>
      </c>
      <c r="EG247" s="15" t="s">
        <v>1082</v>
      </c>
      <c r="EH247" s="15" t="s">
        <v>1082</v>
      </c>
      <c r="EI247" s="83">
        <v>0</v>
      </c>
      <c r="EJ247" s="83">
        <v>0</v>
      </c>
      <c r="EK247" s="1">
        <v>0</v>
      </c>
      <c r="EL247" s="78"/>
      <c r="EM247" s="95">
        <v>1</v>
      </c>
      <c r="EN247" s="95">
        <v>1</v>
      </c>
      <c r="EO247" s="95">
        <v>1</v>
      </c>
      <c r="EP247" s="30" t="s">
        <v>1082</v>
      </c>
      <c r="EQ247" s="83">
        <v>0</v>
      </c>
      <c r="ER247" s="83">
        <v>0</v>
      </c>
      <c r="ES247" s="95" t="s">
        <v>1082</v>
      </c>
      <c r="ET247" s="95">
        <v>0</v>
      </c>
      <c r="EU247" s="1" t="s">
        <v>1082</v>
      </c>
      <c r="EV247" s="1" t="s">
        <v>1082</v>
      </c>
      <c r="EW247" s="1" t="s">
        <v>1082</v>
      </c>
      <c r="EX247" s="83">
        <v>0</v>
      </c>
      <c r="EY247" s="83">
        <v>0</v>
      </c>
      <c r="EZ247" s="91"/>
      <c r="FA247" s="86">
        <v>2</v>
      </c>
      <c r="FB247" s="86">
        <v>2</v>
      </c>
      <c r="FC247" s="86">
        <v>2</v>
      </c>
      <c r="FD247" s="95">
        <v>0</v>
      </c>
      <c r="FE247" s="86">
        <v>2</v>
      </c>
      <c r="FF247" s="83">
        <v>0</v>
      </c>
      <c r="FG247" s="1">
        <v>0</v>
      </c>
      <c r="FH247" s="1">
        <v>0</v>
      </c>
      <c r="FI247" s="86">
        <v>2</v>
      </c>
      <c r="FJ247" s="86">
        <v>2</v>
      </c>
      <c r="FK247" s="83">
        <v>0</v>
      </c>
      <c r="FL247" s="83">
        <v>0</v>
      </c>
      <c r="FM247" s="83">
        <v>0</v>
      </c>
      <c r="FN247" s="83">
        <v>0</v>
      </c>
      <c r="FO247" s="86">
        <v>2</v>
      </c>
      <c r="FP247" s="86">
        <v>2</v>
      </c>
      <c r="FQ247" s="83">
        <v>0</v>
      </c>
      <c r="FR247" s="83">
        <v>0</v>
      </c>
      <c r="FS247" s="83">
        <v>0</v>
      </c>
      <c r="FT247" s="83">
        <v>0</v>
      </c>
      <c r="FU247" s="83">
        <v>0</v>
      </c>
      <c r="FV247" s="83">
        <v>0</v>
      </c>
      <c r="FW247" s="83">
        <v>0</v>
      </c>
    </row>
    <row r="248" spans="1:179" s="31" customFormat="1" ht="120" customHeight="1" x14ac:dyDescent="0.25">
      <c r="A248" s="35" t="s">
        <v>2481</v>
      </c>
      <c r="B248" s="1" t="s">
        <v>1720</v>
      </c>
      <c r="C248" s="1" t="s">
        <v>1721</v>
      </c>
      <c r="D248" s="1" t="s">
        <v>25</v>
      </c>
      <c r="E248" s="2">
        <v>1</v>
      </c>
      <c r="F248" s="1" t="s">
        <v>1722</v>
      </c>
      <c r="G248" s="1">
        <v>2</v>
      </c>
      <c r="H248" s="7" t="s">
        <v>1723</v>
      </c>
      <c r="I248" s="17">
        <v>2010</v>
      </c>
      <c r="J248" s="7" t="s">
        <v>1972</v>
      </c>
      <c r="K248" s="17">
        <v>2012</v>
      </c>
      <c r="L248" s="6" t="s">
        <v>29</v>
      </c>
      <c r="M248" s="2">
        <v>1</v>
      </c>
      <c r="N248" s="2" t="s">
        <v>29</v>
      </c>
      <c r="O248" s="2" t="s">
        <v>29</v>
      </c>
      <c r="P248" s="2" t="s">
        <v>29</v>
      </c>
      <c r="Q248" s="2" t="s">
        <v>29</v>
      </c>
      <c r="R248" s="2" t="s">
        <v>29</v>
      </c>
      <c r="S248" s="2" t="s">
        <v>29</v>
      </c>
      <c r="T248" s="2" t="s">
        <v>29</v>
      </c>
      <c r="U248" s="2" t="s">
        <v>29</v>
      </c>
      <c r="V248" s="35" t="s">
        <v>29</v>
      </c>
      <c r="W248" s="1" t="s">
        <v>30</v>
      </c>
      <c r="X248" s="1" t="s">
        <v>1498</v>
      </c>
      <c r="Y248" s="16">
        <v>1</v>
      </c>
      <c r="Z248" s="10"/>
      <c r="AA248" s="10"/>
      <c r="AB248" s="2">
        <v>1</v>
      </c>
      <c r="AC248" s="2">
        <v>0</v>
      </c>
      <c r="AD248" s="2">
        <v>0</v>
      </c>
      <c r="AE248" s="30">
        <v>0</v>
      </c>
      <c r="AF248" s="1">
        <v>0</v>
      </c>
      <c r="AG248" s="1">
        <v>0</v>
      </c>
      <c r="AH248" s="1">
        <v>0</v>
      </c>
      <c r="AI248" s="11"/>
      <c r="AJ248" s="2">
        <v>0</v>
      </c>
      <c r="AK248" s="2">
        <v>0</v>
      </c>
      <c r="AL248" s="11"/>
      <c r="AM248" s="40" t="s">
        <v>1082</v>
      </c>
      <c r="AN248" s="40" t="s">
        <v>1082</v>
      </c>
      <c r="AO248" s="40" t="s">
        <v>1082</v>
      </c>
      <c r="AP248" s="41"/>
      <c r="AQ248" s="2">
        <v>0</v>
      </c>
      <c r="AR248" s="30">
        <v>0</v>
      </c>
      <c r="AS248" s="30">
        <v>0</v>
      </c>
      <c r="AT248" s="2">
        <v>0</v>
      </c>
      <c r="AU248" s="2">
        <v>0</v>
      </c>
      <c r="AV248" s="41"/>
      <c r="AW248" s="30">
        <v>0</v>
      </c>
      <c r="AX248" s="30">
        <v>0</v>
      </c>
      <c r="AY248" s="30">
        <v>0</v>
      </c>
      <c r="AZ248" s="30">
        <v>0</v>
      </c>
      <c r="BA248" s="30">
        <v>0</v>
      </c>
      <c r="BB248" s="30">
        <v>0</v>
      </c>
      <c r="BC248" s="30">
        <v>0</v>
      </c>
      <c r="BD248" s="25">
        <v>0</v>
      </c>
      <c r="BE248" s="16">
        <v>0</v>
      </c>
      <c r="BF248" s="25">
        <v>0</v>
      </c>
      <c r="BG248" s="41"/>
      <c r="BH248" s="22">
        <v>0</v>
      </c>
      <c r="BI248" s="2">
        <v>0</v>
      </c>
      <c r="BJ248" s="2">
        <v>0</v>
      </c>
      <c r="BK248" s="15">
        <v>0</v>
      </c>
      <c r="BL248" s="15">
        <v>0</v>
      </c>
      <c r="BM248" s="20">
        <v>1</v>
      </c>
      <c r="BN248" s="41"/>
      <c r="BO248" s="20">
        <v>1</v>
      </c>
      <c r="BP248" s="15">
        <v>0</v>
      </c>
      <c r="BQ248" s="29">
        <v>0</v>
      </c>
      <c r="BR248" s="41"/>
      <c r="BS248" s="22">
        <v>0</v>
      </c>
      <c r="BT248" s="22">
        <v>0</v>
      </c>
      <c r="BU248" s="41"/>
      <c r="BV248" s="2">
        <v>0</v>
      </c>
      <c r="BW248" s="1">
        <v>0</v>
      </c>
      <c r="BX248" s="2">
        <v>0</v>
      </c>
      <c r="BY248" s="1">
        <v>0</v>
      </c>
      <c r="BZ248" s="41"/>
      <c r="CA248" s="2">
        <v>0</v>
      </c>
      <c r="CB248" s="15">
        <v>0</v>
      </c>
      <c r="CC248" s="1">
        <v>0</v>
      </c>
      <c r="CD248" s="15">
        <v>0</v>
      </c>
      <c r="CE248" s="41"/>
      <c r="CF248" s="2">
        <v>0</v>
      </c>
      <c r="CG248" s="42"/>
      <c r="CH248" s="2">
        <v>0</v>
      </c>
      <c r="CI248" s="41"/>
      <c r="CJ248" s="61">
        <v>1</v>
      </c>
      <c r="CK248" s="2">
        <v>0</v>
      </c>
      <c r="CL248" s="30">
        <v>0</v>
      </c>
      <c r="CM248" s="41"/>
      <c r="CN248" s="1">
        <v>0</v>
      </c>
      <c r="CO248" s="1">
        <v>0</v>
      </c>
      <c r="CP248" s="11"/>
      <c r="CQ248" s="30">
        <v>0</v>
      </c>
      <c r="CR248" s="1">
        <v>0</v>
      </c>
      <c r="CS248" s="41"/>
      <c r="CT248" s="2">
        <v>0</v>
      </c>
      <c r="CU248" s="2">
        <v>0</v>
      </c>
      <c r="CV248" s="10"/>
      <c r="CW248" s="2" t="s">
        <v>1082</v>
      </c>
      <c r="CX248" s="2" t="s">
        <v>1082</v>
      </c>
      <c r="CY248" s="2" t="s">
        <v>1082</v>
      </c>
      <c r="CZ248" s="41"/>
      <c r="DA248" s="41"/>
      <c r="DB248" s="29">
        <v>0</v>
      </c>
      <c r="DC248" s="25">
        <v>0</v>
      </c>
      <c r="DD248" s="2">
        <v>0</v>
      </c>
      <c r="DE248" s="2">
        <v>0</v>
      </c>
      <c r="DF248" s="30">
        <v>0</v>
      </c>
      <c r="DG248" s="30">
        <v>0</v>
      </c>
      <c r="DH248" s="41"/>
      <c r="DI248" s="2">
        <v>0</v>
      </c>
      <c r="DJ248" s="1" t="s">
        <v>1082</v>
      </c>
      <c r="DK248" s="2">
        <v>0</v>
      </c>
      <c r="DL248" s="2">
        <v>0</v>
      </c>
      <c r="DM248" s="15">
        <v>0</v>
      </c>
      <c r="DN248" s="41"/>
      <c r="DO248" s="30">
        <v>0</v>
      </c>
      <c r="DP248" s="2">
        <v>0</v>
      </c>
      <c r="DQ248" s="2">
        <v>0</v>
      </c>
      <c r="DR248" s="15">
        <v>0</v>
      </c>
      <c r="DS248" s="41"/>
      <c r="DT248" s="30">
        <v>0</v>
      </c>
      <c r="DU248" s="30">
        <v>0</v>
      </c>
      <c r="DV248" s="2">
        <v>0</v>
      </c>
      <c r="DW248" s="30">
        <v>0</v>
      </c>
      <c r="DX248" s="41"/>
      <c r="DY248" s="2">
        <v>0</v>
      </c>
      <c r="DZ248" s="1">
        <v>0</v>
      </c>
      <c r="EA248" s="41"/>
      <c r="EB248" s="15">
        <v>0</v>
      </c>
      <c r="EC248" s="41"/>
      <c r="ED248" s="15">
        <v>0</v>
      </c>
      <c r="EE248" s="15">
        <v>0</v>
      </c>
      <c r="EF248" s="15">
        <v>0</v>
      </c>
      <c r="EG248" s="15">
        <v>0</v>
      </c>
      <c r="EH248" s="15">
        <v>0</v>
      </c>
      <c r="EI248" s="2">
        <v>0</v>
      </c>
      <c r="EJ248" s="2">
        <v>0</v>
      </c>
      <c r="EK248" s="1">
        <v>0</v>
      </c>
      <c r="EL248" s="41"/>
      <c r="EM248" s="30">
        <v>0</v>
      </c>
      <c r="EN248" s="30">
        <v>0</v>
      </c>
      <c r="EO248" s="30">
        <v>0</v>
      </c>
      <c r="EP248" s="30">
        <v>0</v>
      </c>
      <c r="EQ248" s="2">
        <v>0</v>
      </c>
      <c r="ER248" s="2">
        <v>0</v>
      </c>
      <c r="ES248" s="30">
        <v>0</v>
      </c>
      <c r="ET248" s="30">
        <v>0</v>
      </c>
      <c r="EU248" s="1">
        <v>0</v>
      </c>
      <c r="EV248" s="1">
        <v>0</v>
      </c>
      <c r="EW248" s="1">
        <v>0</v>
      </c>
      <c r="EX248" s="2">
        <v>0</v>
      </c>
      <c r="EY248" s="2">
        <v>0</v>
      </c>
      <c r="EZ248" s="10"/>
      <c r="FA248" s="1">
        <v>0</v>
      </c>
      <c r="FB248" s="1">
        <v>0</v>
      </c>
      <c r="FC248" s="1">
        <v>0</v>
      </c>
      <c r="FD248" s="1">
        <v>0</v>
      </c>
      <c r="FE248" s="1">
        <v>0</v>
      </c>
      <c r="FF248" s="1">
        <v>0</v>
      </c>
      <c r="FG248" s="1">
        <v>0</v>
      </c>
      <c r="FH248" s="1">
        <v>0</v>
      </c>
      <c r="FI248" s="1">
        <v>0</v>
      </c>
      <c r="FJ248" s="1">
        <v>0</v>
      </c>
      <c r="FK248" s="1">
        <v>0</v>
      </c>
      <c r="FL248" s="1">
        <v>0</v>
      </c>
      <c r="FM248" s="1">
        <v>0</v>
      </c>
      <c r="FN248" s="1">
        <v>0</v>
      </c>
      <c r="FO248" s="1">
        <v>0</v>
      </c>
      <c r="FP248" s="1">
        <v>0</v>
      </c>
      <c r="FQ248" s="1">
        <v>0</v>
      </c>
      <c r="FR248" s="1">
        <v>0</v>
      </c>
      <c r="FS248" s="1">
        <v>0</v>
      </c>
      <c r="FT248" s="1">
        <v>0</v>
      </c>
      <c r="FU248" s="1">
        <v>0</v>
      </c>
      <c r="FV248" s="1">
        <v>0</v>
      </c>
      <c r="FW248" s="1">
        <v>0</v>
      </c>
    </row>
    <row r="249" spans="1:179" s="31" customFormat="1" ht="120" customHeight="1" x14ac:dyDescent="0.25">
      <c r="A249" s="35" t="s">
        <v>2482</v>
      </c>
      <c r="B249" s="1" t="s">
        <v>1724</v>
      </c>
      <c r="C249" s="1" t="s">
        <v>1725</v>
      </c>
      <c r="D249" s="1" t="s">
        <v>25</v>
      </c>
      <c r="E249" s="2">
        <v>1</v>
      </c>
      <c r="F249" s="1" t="s">
        <v>1726</v>
      </c>
      <c r="G249" s="1">
        <v>2</v>
      </c>
      <c r="H249" s="7" t="s">
        <v>1727</v>
      </c>
      <c r="I249" s="17">
        <v>2010</v>
      </c>
      <c r="J249" s="1" t="s">
        <v>747</v>
      </c>
      <c r="K249" s="27" t="s">
        <v>29</v>
      </c>
      <c r="L249" s="6" t="s">
        <v>29</v>
      </c>
      <c r="M249" s="2">
        <v>2</v>
      </c>
      <c r="N249" s="2" t="s">
        <v>29</v>
      </c>
      <c r="O249" s="2" t="s">
        <v>29</v>
      </c>
      <c r="P249" s="2" t="s">
        <v>29</v>
      </c>
      <c r="Q249" s="2" t="s">
        <v>29</v>
      </c>
      <c r="R249" s="2" t="s">
        <v>29</v>
      </c>
      <c r="S249" s="2" t="s">
        <v>29</v>
      </c>
      <c r="T249" s="2" t="s">
        <v>29</v>
      </c>
      <c r="U249" s="2" t="s">
        <v>29</v>
      </c>
      <c r="V249" s="35" t="s">
        <v>29</v>
      </c>
      <c r="W249" s="1" t="s">
        <v>30</v>
      </c>
      <c r="X249" s="1" t="s">
        <v>348</v>
      </c>
      <c r="Y249" s="16">
        <v>0</v>
      </c>
      <c r="Z249" s="10"/>
      <c r="AA249" s="10"/>
      <c r="AB249" s="2">
        <v>0</v>
      </c>
      <c r="AC249" s="2">
        <v>0</v>
      </c>
      <c r="AD249" s="2">
        <v>0</v>
      </c>
      <c r="AE249" s="30">
        <v>0</v>
      </c>
      <c r="AF249" s="1">
        <v>0</v>
      </c>
      <c r="AG249" s="1">
        <v>0</v>
      </c>
      <c r="AH249" s="1">
        <v>0</v>
      </c>
      <c r="AI249" s="11"/>
      <c r="AJ249" s="2">
        <v>0</v>
      </c>
      <c r="AK249" s="2">
        <v>0</v>
      </c>
      <c r="AL249" s="11"/>
      <c r="AM249" s="40" t="s">
        <v>1082</v>
      </c>
      <c r="AN249" s="40" t="s">
        <v>1082</v>
      </c>
      <c r="AO249" s="40" t="s">
        <v>1082</v>
      </c>
      <c r="AP249" s="41"/>
      <c r="AQ249" s="2">
        <v>0</v>
      </c>
      <c r="AR249" s="30">
        <v>0</v>
      </c>
      <c r="AS249" s="30">
        <v>0</v>
      </c>
      <c r="AT249" s="2">
        <v>0</v>
      </c>
      <c r="AU249" s="2">
        <v>0</v>
      </c>
      <c r="AV249" s="41"/>
      <c r="AW249" s="30">
        <v>0</v>
      </c>
      <c r="AX249" s="30">
        <v>0</v>
      </c>
      <c r="AY249" s="30">
        <v>0</v>
      </c>
      <c r="AZ249" s="30">
        <v>0</v>
      </c>
      <c r="BA249" s="30">
        <v>0</v>
      </c>
      <c r="BB249" s="30">
        <v>0</v>
      </c>
      <c r="BC249" s="30">
        <v>0</v>
      </c>
      <c r="BD249" s="25">
        <v>0</v>
      </c>
      <c r="BE249" s="16">
        <v>0</v>
      </c>
      <c r="BF249" s="25">
        <v>0</v>
      </c>
      <c r="BG249" s="41"/>
      <c r="BH249" s="22">
        <v>0</v>
      </c>
      <c r="BI249" s="2">
        <v>0</v>
      </c>
      <c r="BJ249" s="2">
        <v>0</v>
      </c>
      <c r="BK249" s="15">
        <v>0</v>
      </c>
      <c r="BL249" s="15">
        <v>0</v>
      </c>
      <c r="BM249" s="22">
        <v>0</v>
      </c>
      <c r="BN249" s="41"/>
      <c r="BO249" s="22">
        <v>0</v>
      </c>
      <c r="BP249" s="15">
        <v>0</v>
      </c>
      <c r="BQ249" s="29">
        <v>0</v>
      </c>
      <c r="BR249" s="41"/>
      <c r="BS249" s="22">
        <v>0</v>
      </c>
      <c r="BT249" s="22">
        <v>0</v>
      </c>
      <c r="BU249" s="41"/>
      <c r="BV249" s="2">
        <v>0</v>
      </c>
      <c r="BW249" s="1">
        <v>0</v>
      </c>
      <c r="BX249" s="2">
        <v>0</v>
      </c>
      <c r="BY249" s="1">
        <v>0</v>
      </c>
      <c r="BZ249" s="41"/>
      <c r="CA249" s="2">
        <v>0</v>
      </c>
      <c r="CB249" s="15">
        <v>0</v>
      </c>
      <c r="CC249" s="1">
        <v>0</v>
      </c>
      <c r="CD249" s="15">
        <v>0</v>
      </c>
      <c r="CE249" s="41"/>
      <c r="CF249" s="2">
        <v>0</v>
      </c>
      <c r="CG249" s="42"/>
      <c r="CH249" s="2">
        <v>0</v>
      </c>
      <c r="CI249" s="41"/>
      <c r="CJ249" s="2">
        <v>0</v>
      </c>
      <c r="CK249" s="2">
        <v>0</v>
      </c>
      <c r="CL249" s="30">
        <v>0</v>
      </c>
      <c r="CM249" s="41"/>
      <c r="CN249" s="1">
        <v>0</v>
      </c>
      <c r="CO249" s="1">
        <v>0</v>
      </c>
      <c r="CP249" s="11"/>
      <c r="CQ249" s="30">
        <v>0</v>
      </c>
      <c r="CR249" s="1">
        <v>0</v>
      </c>
      <c r="CS249" s="41"/>
      <c r="CT249" s="2">
        <v>0</v>
      </c>
      <c r="CU249" s="2">
        <v>0</v>
      </c>
      <c r="CV249" s="10"/>
      <c r="CW249" s="2" t="s">
        <v>1082</v>
      </c>
      <c r="CX249" s="2" t="s">
        <v>1082</v>
      </c>
      <c r="CY249" s="2" t="s">
        <v>1082</v>
      </c>
      <c r="CZ249" s="41"/>
      <c r="DA249" s="41"/>
      <c r="DB249" s="29">
        <v>0</v>
      </c>
      <c r="DC249" s="25">
        <v>0</v>
      </c>
      <c r="DD249" s="2">
        <v>0</v>
      </c>
      <c r="DE249" s="2">
        <v>0</v>
      </c>
      <c r="DF249" s="30">
        <v>0</v>
      </c>
      <c r="DG249" s="30">
        <v>0</v>
      </c>
      <c r="DH249" s="41"/>
      <c r="DI249" s="2">
        <v>0</v>
      </c>
      <c r="DJ249" s="1" t="s">
        <v>1082</v>
      </c>
      <c r="DK249" s="2">
        <v>0</v>
      </c>
      <c r="DL249" s="2">
        <v>0</v>
      </c>
      <c r="DM249" s="15">
        <v>0</v>
      </c>
      <c r="DN249" s="41"/>
      <c r="DO249" s="30">
        <v>0</v>
      </c>
      <c r="DP249" s="2">
        <v>0</v>
      </c>
      <c r="DQ249" s="2">
        <v>0</v>
      </c>
      <c r="DR249" s="15">
        <v>0</v>
      </c>
      <c r="DS249" s="41"/>
      <c r="DT249" s="30">
        <v>0</v>
      </c>
      <c r="DU249" s="30">
        <v>0</v>
      </c>
      <c r="DV249" s="2">
        <v>0</v>
      </c>
      <c r="DW249" s="30">
        <v>0</v>
      </c>
      <c r="DX249" s="41"/>
      <c r="DY249" s="2">
        <v>0</v>
      </c>
      <c r="DZ249" s="1">
        <v>0</v>
      </c>
      <c r="EA249" s="41"/>
      <c r="EB249" s="15">
        <v>0</v>
      </c>
      <c r="EC249" s="41"/>
      <c r="ED249" s="15">
        <v>0</v>
      </c>
      <c r="EE249" s="15">
        <v>0</v>
      </c>
      <c r="EF249" s="15">
        <v>0</v>
      </c>
      <c r="EG249" s="15">
        <v>0</v>
      </c>
      <c r="EH249" s="15">
        <v>0</v>
      </c>
      <c r="EI249" s="2">
        <v>0</v>
      </c>
      <c r="EJ249" s="2">
        <v>0</v>
      </c>
      <c r="EK249" s="1">
        <v>0</v>
      </c>
      <c r="EL249" s="41"/>
      <c r="EM249" s="30">
        <v>0</v>
      </c>
      <c r="EN249" s="30">
        <v>0</v>
      </c>
      <c r="EO249" s="30">
        <v>0</v>
      </c>
      <c r="EP249" s="30">
        <v>0</v>
      </c>
      <c r="EQ249" s="2">
        <v>0</v>
      </c>
      <c r="ER249" s="2">
        <v>0</v>
      </c>
      <c r="ES249" s="30">
        <v>0</v>
      </c>
      <c r="ET249" s="30">
        <v>0</v>
      </c>
      <c r="EU249" s="1">
        <v>0</v>
      </c>
      <c r="EV249" s="1">
        <v>0</v>
      </c>
      <c r="EW249" s="1">
        <v>0</v>
      </c>
      <c r="EX249" s="2">
        <v>0</v>
      </c>
      <c r="EY249" s="2">
        <v>0</v>
      </c>
      <c r="EZ249" s="10"/>
      <c r="FA249" s="30">
        <v>0</v>
      </c>
      <c r="FB249" s="30">
        <v>0</v>
      </c>
      <c r="FC249" s="30">
        <v>0</v>
      </c>
      <c r="FD249" s="1">
        <v>0</v>
      </c>
      <c r="FE249" s="1">
        <v>0</v>
      </c>
      <c r="FF249" s="1">
        <v>0</v>
      </c>
      <c r="FG249" s="1">
        <v>0</v>
      </c>
      <c r="FH249" s="1">
        <v>0</v>
      </c>
      <c r="FI249" s="1">
        <v>0</v>
      </c>
      <c r="FJ249" s="1">
        <v>0</v>
      </c>
      <c r="FK249" s="1">
        <v>0</v>
      </c>
      <c r="FL249" s="1">
        <v>0</v>
      </c>
      <c r="FM249" s="1">
        <v>0</v>
      </c>
      <c r="FN249" s="1">
        <v>0</v>
      </c>
      <c r="FO249" s="1">
        <v>0</v>
      </c>
      <c r="FP249" s="1">
        <v>0</v>
      </c>
      <c r="FQ249" s="1">
        <v>0</v>
      </c>
      <c r="FR249" s="1">
        <v>0</v>
      </c>
      <c r="FS249" s="1">
        <v>0</v>
      </c>
      <c r="FT249" s="1">
        <v>0</v>
      </c>
      <c r="FU249" s="1">
        <v>0</v>
      </c>
      <c r="FV249" s="1">
        <v>0</v>
      </c>
      <c r="FW249" s="1">
        <v>0</v>
      </c>
    </row>
    <row r="250" spans="1:179" ht="120" customHeight="1" x14ac:dyDescent="0.25">
      <c r="A250" s="35" t="s">
        <v>2483</v>
      </c>
      <c r="B250" s="75" t="s">
        <v>652</v>
      </c>
      <c r="C250" s="75" t="s">
        <v>653</v>
      </c>
      <c r="D250" s="75" t="s">
        <v>25</v>
      </c>
      <c r="E250" s="75">
        <v>1</v>
      </c>
      <c r="F250" s="75" t="s">
        <v>654</v>
      </c>
      <c r="G250" s="75">
        <v>2</v>
      </c>
      <c r="H250" s="76" t="s">
        <v>655</v>
      </c>
      <c r="I250" s="77">
        <v>2011</v>
      </c>
      <c r="J250" s="75" t="s">
        <v>656</v>
      </c>
      <c r="K250" s="77">
        <v>2011</v>
      </c>
      <c r="L250" s="75" t="s">
        <v>29</v>
      </c>
      <c r="M250" s="75">
        <v>2</v>
      </c>
      <c r="N250" s="75" t="s">
        <v>29</v>
      </c>
      <c r="O250" s="75" t="s">
        <v>29</v>
      </c>
      <c r="P250" s="75" t="s">
        <v>29</v>
      </c>
      <c r="Q250" s="2" t="s">
        <v>29</v>
      </c>
      <c r="R250" s="75" t="s">
        <v>29</v>
      </c>
      <c r="S250" s="75" t="s">
        <v>29</v>
      </c>
      <c r="T250" s="75" t="s">
        <v>29</v>
      </c>
      <c r="U250" s="75" t="s">
        <v>29</v>
      </c>
      <c r="V250" s="35" t="s">
        <v>29</v>
      </c>
      <c r="W250" s="75" t="s">
        <v>43</v>
      </c>
      <c r="X250" s="75" t="s">
        <v>65</v>
      </c>
      <c r="Y250" s="93">
        <v>1</v>
      </c>
      <c r="Z250" s="79"/>
      <c r="AA250" s="79"/>
      <c r="AB250" s="96">
        <v>0</v>
      </c>
      <c r="AC250" s="96">
        <v>0</v>
      </c>
      <c r="AD250" s="93">
        <v>0</v>
      </c>
      <c r="AE250" s="93">
        <v>0</v>
      </c>
      <c r="AF250" s="93">
        <v>0</v>
      </c>
      <c r="AG250" s="93">
        <v>0</v>
      </c>
      <c r="AH250" s="93">
        <v>0</v>
      </c>
      <c r="AI250" s="79"/>
      <c r="AJ250" s="93">
        <v>0</v>
      </c>
      <c r="AK250" s="93">
        <v>0</v>
      </c>
      <c r="AL250" s="79"/>
      <c r="AM250" s="93">
        <v>0</v>
      </c>
      <c r="AN250" s="93">
        <v>0</v>
      </c>
      <c r="AO250" s="93">
        <v>0</v>
      </c>
      <c r="AP250" s="78"/>
      <c r="AQ250" s="93">
        <v>0</v>
      </c>
      <c r="AR250" s="93">
        <v>0</v>
      </c>
      <c r="AS250" s="93">
        <v>0</v>
      </c>
      <c r="AT250" s="93">
        <v>0</v>
      </c>
      <c r="AU250" s="93">
        <v>0</v>
      </c>
      <c r="AV250" s="78"/>
      <c r="AW250" s="93">
        <v>0</v>
      </c>
      <c r="AX250" s="93">
        <v>0</v>
      </c>
      <c r="AY250" s="93">
        <v>0</v>
      </c>
      <c r="AZ250" s="93">
        <v>0</v>
      </c>
      <c r="BA250" s="93">
        <v>0</v>
      </c>
      <c r="BB250" s="93">
        <v>0</v>
      </c>
      <c r="BC250" s="96">
        <v>0</v>
      </c>
      <c r="BD250" s="96">
        <v>0</v>
      </c>
      <c r="BE250" s="93">
        <v>0</v>
      </c>
      <c r="BF250" s="96">
        <v>0</v>
      </c>
      <c r="BG250" s="78"/>
      <c r="BH250" s="96">
        <v>0</v>
      </c>
      <c r="BI250" s="93">
        <v>0</v>
      </c>
      <c r="BJ250" s="93">
        <v>0</v>
      </c>
      <c r="BK250" s="15" t="s">
        <v>1082</v>
      </c>
      <c r="BL250" s="15" t="s">
        <v>1082</v>
      </c>
      <c r="BM250" s="93">
        <v>0</v>
      </c>
      <c r="BN250" s="78"/>
      <c r="BO250" s="93">
        <v>0</v>
      </c>
      <c r="BP250" s="15" t="s">
        <v>1082</v>
      </c>
      <c r="BQ250" s="93">
        <v>0</v>
      </c>
      <c r="BR250" s="78"/>
      <c r="BS250" s="93">
        <v>0</v>
      </c>
      <c r="BT250" s="93">
        <v>0</v>
      </c>
      <c r="BU250" s="78"/>
      <c r="BV250" s="93">
        <v>0</v>
      </c>
      <c r="BW250" s="93">
        <v>0</v>
      </c>
      <c r="BX250" s="93">
        <v>0</v>
      </c>
      <c r="BY250" s="1">
        <v>0</v>
      </c>
      <c r="BZ250" s="78"/>
      <c r="CA250" s="93">
        <v>0</v>
      </c>
      <c r="CB250" s="15" t="s">
        <v>1082</v>
      </c>
      <c r="CC250" s="1">
        <v>0</v>
      </c>
      <c r="CD250" s="15" t="s">
        <v>1082</v>
      </c>
      <c r="CE250" s="78"/>
      <c r="CF250" s="93">
        <v>0</v>
      </c>
      <c r="CG250" s="79"/>
      <c r="CH250" s="93">
        <v>0</v>
      </c>
      <c r="CI250" s="78"/>
      <c r="CJ250" s="93">
        <v>0</v>
      </c>
      <c r="CK250" s="93">
        <v>0</v>
      </c>
      <c r="CL250" s="93">
        <v>0</v>
      </c>
      <c r="CM250" s="78"/>
      <c r="CN250" s="93">
        <v>0</v>
      </c>
      <c r="CO250" s="93">
        <v>0</v>
      </c>
      <c r="CP250" s="79"/>
      <c r="CQ250" s="93">
        <v>0</v>
      </c>
      <c r="CR250" s="93">
        <v>0</v>
      </c>
      <c r="CS250" s="78"/>
      <c r="CT250" s="93">
        <v>0</v>
      </c>
      <c r="CU250" s="93">
        <v>0</v>
      </c>
      <c r="CV250" s="79"/>
      <c r="CW250" s="93">
        <v>0</v>
      </c>
      <c r="CX250" s="93">
        <v>0</v>
      </c>
      <c r="CY250" s="93">
        <v>0</v>
      </c>
      <c r="CZ250" s="78"/>
      <c r="DA250" s="78"/>
      <c r="DB250" s="93">
        <v>0</v>
      </c>
      <c r="DC250" s="93">
        <v>0</v>
      </c>
      <c r="DD250" s="97">
        <v>0</v>
      </c>
      <c r="DE250" s="97">
        <v>0</v>
      </c>
      <c r="DF250" s="97">
        <v>0</v>
      </c>
      <c r="DG250" s="97">
        <v>0</v>
      </c>
      <c r="DH250" s="78"/>
      <c r="DI250" s="83">
        <v>0</v>
      </c>
      <c r="DJ250" s="1" t="s">
        <v>1082</v>
      </c>
      <c r="DK250" s="83">
        <v>0</v>
      </c>
      <c r="DL250" s="93">
        <v>0</v>
      </c>
      <c r="DM250" s="15" t="s">
        <v>1082</v>
      </c>
      <c r="DN250" s="78"/>
      <c r="DO250" s="93">
        <v>0</v>
      </c>
      <c r="DP250" s="93">
        <v>0</v>
      </c>
      <c r="DQ250" s="93">
        <v>0</v>
      </c>
      <c r="DR250" s="15" t="s">
        <v>1082</v>
      </c>
      <c r="DS250" s="78"/>
      <c r="DT250" s="93">
        <v>0</v>
      </c>
      <c r="DU250" s="93">
        <v>0</v>
      </c>
      <c r="DV250" s="93">
        <v>0</v>
      </c>
      <c r="DW250" s="93">
        <v>0</v>
      </c>
      <c r="DX250" s="78"/>
      <c r="DY250" s="93">
        <v>0</v>
      </c>
      <c r="DZ250" s="1">
        <v>0</v>
      </c>
      <c r="EA250" s="78"/>
      <c r="EB250" s="15" t="s">
        <v>1082</v>
      </c>
      <c r="EC250" s="78"/>
      <c r="ED250" s="15" t="s">
        <v>1082</v>
      </c>
      <c r="EE250" s="15" t="s">
        <v>1082</v>
      </c>
      <c r="EF250" s="15" t="s">
        <v>1082</v>
      </c>
      <c r="EG250" s="15" t="s">
        <v>1082</v>
      </c>
      <c r="EH250" s="15" t="s">
        <v>1082</v>
      </c>
      <c r="EI250" s="93">
        <v>0</v>
      </c>
      <c r="EJ250" s="93">
        <v>0</v>
      </c>
      <c r="EK250" s="1">
        <v>0</v>
      </c>
      <c r="EL250" s="78"/>
      <c r="EM250" s="93">
        <v>0</v>
      </c>
      <c r="EN250" s="93">
        <v>0</v>
      </c>
      <c r="EO250" s="93">
        <v>0</v>
      </c>
      <c r="EP250" s="93">
        <v>0</v>
      </c>
      <c r="EQ250" s="93">
        <v>0</v>
      </c>
      <c r="ER250" s="93">
        <v>0</v>
      </c>
      <c r="ES250" s="93" t="s">
        <v>1082</v>
      </c>
      <c r="ET250" s="93">
        <v>0</v>
      </c>
      <c r="EU250" s="1" t="s">
        <v>1082</v>
      </c>
      <c r="EV250" s="1" t="s">
        <v>1082</v>
      </c>
      <c r="EW250" s="1" t="s">
        <v>1082</v>
      </c>
      <c r="EX250" s="93">
        <v>0</v>
      </c>
      <c r="EY250" s="93">
        <v>0</v>
      </c>
      <c r="EZ250" s="79"/>
      <c r="FA250" s="92">
        <v>2</v>
      </c>
      <c r="FB250" s="109">
        <v>1</v>
      </c>
      <c r="FC250" s="92">
        <v>2</v>
      </c>
      <c r="FD250" s="98">
        <v>0</v>
      </c>
      <c r="FE250" s="93">
        <v>0</v>
      </c>
      <c r="FF250" s="101">
        <v>1</v>
      </c>
      <c r="FG250" s="93">
        <v>0</v>
      </c>
      <c r="FH250" s="1">
        <v>0</v>
      </c>
      <c r="FI250" s="93">
        <v>0</v>
      </c>
      <c r="FJ250" s="93">
        <v>0</v>
      </c>
      <c r="FK250" s="93">
        <v>0</v>
      </c>
      <c r="FL250" s="93">
        <v>0</v>
      </c>
      <c r="FM250" s="93">
        <v>0</v>
      </c>
      <c r="FN250" s="93">
        <v>0</v>
      </c>
      <c r="FO250" s="93">
        <v>0</v>
      </c>
      <c r="FP250" s="93">
        <v>0</v>
      </c>
      <c r="FQ250" s="93">
        <v>0</v>
      </c>
      <c r="FR250" s="93">
        <v>0</v>
      </c>
      <c r="FS250" s="93">
        <v>0</v>
      </c>
      <c r="FT250" s="93">
        <v>0</v>
      </c>
      <c r="FU250" s="93">
        <v>0</v>
      </c>
      <c r="FV250" s="93">
        <v>0</v>
      </c>
      <c r="FW250" s="93">
        <v>0</v>
      </c>
    </row>
    <row r="251" spans="1:179" ht="120" customHeight="1" x14ac:dyDescent="0.25">
      <c r="A251" s="35" t="s">
        <v>2484</v>
      </c>
      <c r="B251" s="75" t="s">
        <v>657</v>
      </c>
      <c r="C251" s="75" t="s">
        <v>658</v>
      </c>
      <c r="D251" s="75" t="s">
        <v>34</v>
      </c>
      <c r="E251" s="75">
        <v>1</v>
      </c>
      <c r="F251" s="75" t="s">
        <v>659</v>
      </c>
      <c r="G251" s="75">
        <v>1</v>
      </c>
      <c r="H251" s="76" t="s">
        <v>660</v>
      </c>
      <c r="I251" s="77">
        <v>2011</v>
      </c>
      <c r="J251" s="75" t="s">
        <v>632</v>
      </c>
      <c r="K251" s="77">
        <v>2011</v>
      </c>
      <c r="L251" s="75" t="s">
        <v>29</v>
      </c>
      <c r="M251" s="75">
        <v>1</v>
      </c>
      <c r="N251" s="75" t="s">
        <v>29</v>
      </c>
      <c r="O251" s="75" t="s">
        <v>29</v>
      </c>
      <c r="P251" s="75" t="s">
        <v>29</v>
      </c>
      <c r="Q251" s="2" t="s">
        <v>29</v>
      </c>
      <c r="R251" s="75" t="s">
        <v>29</v>
      </c>
      <c r="S251" s="75" t="s">
        <v>29</v>
      </c>
      <c r="T251" s="75" t="s">
        <v>29</v>
      </c>
      <c r="U251" s="75" t="s">
        <v>29</v>
      </c>
      <c r="V251" s="35" t="s">
        <v>29</v>
      </c>
      <c r="W251" s="75" t="s">
        <v>51</v>
      </c>
      <c r="X251" s="75" t="s">
        <v>31</v>
      </c>
      <c r="Y251" s="83">
        <v>1</v>
      </c>
      <c r="Z251" s="79"/>
      <c r="AA251" s="79"/>
      <c r="AB251" s="96">
        <v>0</v>
      </c>
      <c r="AC251" s="96">
        <v>0</v>
      </c>
      <c r="AD251" s="93">
        <v>0</v>
      </c>
      <c r="AE251" s="93">
        <v>0</v>
      </c>
      <c r="AF251" s="93">
        <v>0</v>
      </c>
      <c r="AG251" s="93">
        <v>0</v>
      </c>
      <c r="AH251" s="93">
        <v>0</v>
      </c>
      <c r="AI251" s="79"/>
      <c r="AJ251" s="93">
        <v>0</v>
      </c>
      <c r="AK251" s="93">
        <v>0</v>
      </c>
      <c r="AL251" s="79"/>
      <c r="AM251" s="93">
        <v>0</v>
      </c>
      <c r="AN251" s="93">
        <v>0</v>
      </c>
      <c r="AO251" s="93">
        <v>0</v>
      </c>
      <c r="AP251" s="78"/>
      <c r="AQ251" s="93">
        <v>0</v>
      </c>
      <c r="AR251" s="93">
        <v>0</v>
      </c>
      <c r="AS251" s="93">
        <v>0</v>
      </c>
      <c r="AT251" s="93">
        <v>0</v>
      </c>
      <c r="AU251" s="93">
        <v>0</v>
      </c>
      <c r="AV251" s="78"/>
      <c r="AW251" s="93">
        <v>0</v>
      </c>
      <c r="AX251" s="93">
        <v>0</v>
      </c>
      <c r="AY251" s="93">
        <v>0</v>
      </c>
      <c r="AZ251" s="93">
        <v>0</v>
      </c>
      <c r="BA251" s="93">
        <v>0</v>
      </c>
      <c r="BB251" s="93">
        <v>0</v>
      </c>
      <c r="BC251" s="96">
        <v>0</v>
      </c>
      <c r="BD251" s="96">
        <v>0</v>
      </c>
      <c r="BE251" s="93">
        <v>0</v>
      </c>
      <c r="BF251" s="96">
        <v>0</v>
      </c>
      <c r="BG251" s="78"/>
      <c r="BH251" s="96">
        <v>0</v>
      </c>
      <c r="BI251" s="93">
        <v>0</v>
      </c>
      <c r="BJ251" s="93">
        <v>0</v>
      </c>
      <c r="BK251" s="15" t="s">
        <v>1082</v>
      </c>
      <c r="BL251" s="15" t="s">
        <v>1082</v>
      </c>
      <c r="BM251" s="93">
        <v>0</v>
      </c>
      <c r="BN251" s="78"/>
      <c r="BO251" s="93">
        <v>0</v>
      </c>
      <c r="BP251" s="15" t="s">
        <v>1082</v>
      </c>
      <c r="BQ251" s="93">
        <v>0</v>
      </c>
      <c r="BR251" s="78"/>
      <c r="BS251" s="93">
        <v>0</v>
      </c>
      <c r="BT251" s="93">
        <v>0</v>
      </c>
      <c r="BU251" s="78"/>
      <c r="BV251" s="93">
        <v>0</v>
      </c>
      <c r="BW251" s="93">
        <v>0</v>
      </c>
      <c r="BX251" s="93">
        <v>0</v>
      </c>
      <c r="BY251" s="1">
        <v>0</v>
      </c>
      <c r="BZ251" s="78"/>
      <c r="CA251" s="93">
        <v>0</v>
      </c>
      <c r="CB251" s="15" t="s">
        <v>1082</v>
      </c>
      <c r="CC251" s="1">
        <v>0</v>
      </c>
      <c r="CD251" s="15" t="s">
        <v>1082</v>
      </c>
      <c r="CE251" s="78"/>
      <c r="CF251" s="93">
        <v>0</v>
      </c>
      <c r="CG251" s="79"/>
      <c r="CH251" s="93">
        <v>0</v>
      </c>
      <c r="CI251" s="78"/>
      <c r="CJ251" s="93">
        <v>0</v>
      </c>
      <c r="CK251" s="93">
        <v>0</v>
      </c>
      <c r="CL251" s="93">
        <v>0</v>
      </c>
      <c r="CM251" s="78"/>
      <c r="CN251" s="93">
        <v>0</v>
      </c>
      <c r="CO251" s="93">
        <v>0</v>
      </c>
      <c r="CP251" s="79"/>
      <c r="CQ251" s="93">
        <v>0</v>
      </c>
      <c r="CR251" s="93">
        <v>0</v>
      </c>
      <c r="CS251" s="78"/>
      <c r="CT251" s="93">
        <v>0</v>
      </c>
      <c r="CU251" s="93">
        <v>0</v>
      </c>
      <c r="CV251" s="79"/>
      <c r="CW251" s="93">
        <v>0</v>
      </c>
      <c r="CX251" s="93">
        <v>0</v>
      </c>
      <c r="CY251" s="93">
        <v>0</v>
      </c>
      <c r="CZ251" s="78"/>
      <c r="DA251" s="78"/>
      <c r="DB251" s="93">
        <v>0</v>
      </c>
      <c r="DC251" s="93">
        <v>0</v>
      </c>
      <c r="DD251" s="97">
        <v>0</v>
      </c>
      <c r="DE251" s="97">
        <v>0</v>
      </c>
      <c r="DF251" s="97">
        <v>0</v>
      </c>
      <c r="DG251" s="97">
        <v>0</v>
      </c>
      <c r="DH251" s="78"/>
      <c r="DI251" s="83">
        <v>0</v>
      </c>
      <c r="DJ251" s="1" t="s">
        <v>1082</v>
      </c>
      <c r="DK251" s="83">
        <v>0</v>
      </c>
      <c r="DL251" s="93">
        <v>0</v>
      </c>
      <c r="DM251" s="15" t="s">
        <v>1082</v>
      </c>
      <c r="DN251" s="78"/>
      <c r="DO251" s="93">
        <v>0</v>
      </c>
      <c r="DP251" s="93">
        <v>0</v>
      </c>
      <c r="DQ251" s="93">
        <v>0</v>
      </c>
      <c r="DR251" s="15" t="s">
        <v>1082</v>
      </c>
      <c r="DS251" s="78"/>
      <c r="DT251" s="93">
        <v>0</v>
      </c>
      <c r="DU251" s="93">
        <v>0</v>
      </c>
      <c r="DV251" s="93">
        <v>0</v>
      </c>
      <c r="DW251" s="93">
        <v>0</v>
      </c>
      <c r="DX251" s="78"/>
      <c r="DY251" s="93">
        <v>0</v>
      </c>
      <c r="DZ251" s="1">
        <v>0</v>
      </c>
      <c r="EA251" s="78"/>
      <c r="EB251" s="15" t="s">
        <v>1082</v>
      </c>
      <c r="EC251" s="78"/>
      <c r="ED251" s="15" t="s">
        <v>1082</v>
      </c>
      <c r="EE251" s="15" t="s">
        <v>1082</v>
      </c>
      <c r="EF251" s="15" t="s">
        <v>1082</v>
      </c>
      <c r="EG251" s="15" t="s">
        <v>1082</v>
      </c>
      <c r="EH251" s="15" t="s">
        <v>1082</v>
      </c>
      <c r="EI251" s="93">
        <v>0</v>
      </c>
      <c r="EJ251" s="93">
        <v>0</v>
      </c>
      <c r="EK251" s="1">
        <v>0</v>
      </c>
      <c r="EL251" s="78"/>
      <c r="EM251" s="93">
        <v>0</v>
      </c>
      <c r="EN251" s="93">
        <v>0</v>
      </c>
      <c r="EO251" s="93">
        <v>0</v>
      </c>
      <c r="EP251" s="93">
        <v>0</v>
      </c>
      <c r="EQ251" s="93">
        <v>0</v>
      </c>
      <c r="ER251" s="93">
        <v>0</v>
      </c>
      <c r="ES251" s="93" t="s">
        <v>1082</v>
      </c>
      <c r="ET251" s="93">
        <v>0</v>
      </c>
      <c r="EU251" s="1" t="s">
        <v>1082</v>
      </c>
      <c r="EV251" s="1" t="s">
        <v>1082</v>
      </c>
      <c r="EW251" s="1" t="s">
        <v>1082</v>
      </c>
      <c r="EX251" s="93">
        <v>0</v>
      </c>
      <c r="EY251" s="93">
        <v>0</v>
      </c>
      <c r="EZ251" s="79"/>
      <c r="FA251" s="93">
        <v>0</v>
      </c>
      <c r="FB251" s="93">
        <v>0</v>
      </c>
      <c r="FC251" s="92">
        <v>2</v>
      </c>
      <c r="FD251" s="98">
        <v>0</v>
      </c>
      <c r="FE251" s="93">
        <v>0</v>
      </c>
      <c r="FF251" s="93">
        <v>0</v>
      </c>
      <c r="FG251" s="1">
        <v>0</v>
      </c>
      <c r="FH251" s="1">
        <v>0</v>
      </c>
      <c r="FI251" s="93">
        <v>0</v>
      </c>
      <c r="FJ251" s="93">
        <v>0</v>
      </c>
      <c r="FK251" s="93">
        <v>0</v>
      </c>
      <c r="FL251" s="93">
        <v>0</v>
      </c>
      <c r="FM251" s="93">
        <v>0</v>
      </c>
      <c r="FN251" s="93">
        <v>0</v>
      </c>
      <c r="FO251" s="93">
        <v>0</v>
      </c>
      <c r="FP251" s="93">
        <v>0</v>
      </c>
      <c r="FQ251" s="93">
        <v>0</v>
      </c>
      <c r="FR251" s="93">
        <v>0</v>
      </c>
      <c r="FS251" s="93">
        <v>0</v>
      </c>
      <c r="FT251" s="93">
        <v>0</v>
      </c>
      <c r="FU251" s="93">
        <v>0</v>
      </c>
      <c r="FV251" s="93">
        <v>0</v>
      </c>
      <c r="FW251" s="93">
        <v>0</v>
      </c>
    </row>
    <row r="252" spans="1:179" s="31" customFormat="1" ht="120" customHeight="1" x14ac:dyDescent="0.25">
      <c r="A252" s="35" t="s">
        <v>2485</v>
      </c>
      <c r="B252" s="1" t="s">
        <v>1728</v>
      </c>
      <c r="C252" s="1" t="s">
        <v>1729</v>
      </c>
      <c r="D252" s="1" t="s">
        <v>364</v>
      </c>
      <c r="E252" s="1">
        <v>1</v>
      </c>
      <c r="F252" s="1" t="s">
        <v>1730</v>
      </c>
      <c r="G252" s="1">
        <v>2</v>
      </c>
      <c r="H252" s="7" t="s">
        <v>1731</v>
      </c>
      <c r="I252" s="17">
        <v>2011</v>
      </c>
      <c r="J252" s="1" t="s">
        <v>540</v>
      </c>
      <c r="K252" s="17">
        <v>2011</v>
      </c>
      <c r="L252" s="1" t="s">
        <v>29</v>
      </c>
      <c r="M252" s="1">
        <v>1</v>
      </c>
      <c r="N252" s="1" t="s">
        <v>29</v>
      </c>
      <c r="O252" s="1" t="s">
        <v>29</v>
      </c>
      <c r="P252" s="1" t="s">
        <v>29</v>
      </c>
      <c r="Q252" s="2" t="s">
        <v>29</v>
      </c>
      <c r="R252" s="1" t="s">
        <v>29</v>
      </c>
      <c r="S252" s="1" t="s">
        <v>29</v>
      </c>
      <c r="T252" s="1" t="s">
        <v>29</v>
      </c>
      <c r="U252" s="1" t="s">
        <v>29</v>
      </c>
      <c r="V252" s="35" t="s">
        <v>29</v>
      </c>
      <c r="W252" s="1" t="s">
        <v>51</v>
      </c>
      <c r="X252" s="1" t="s">
        <v>31</v>
      </c>
      <c r="Y252" s="2">
        <v>1</v>
      </c>
      <c r="Z252" s="42"/>
      <c r="AA252" s="42"/>
      <c r="AB252" s="25">
        <v>1</v>
      </c>
      <c r="AC252" s="25">
        <v>0</v>
      </c>
      <c r="AD252" s="16">
        <v>0</v>
      </c>
      <c r="AE252" s="16">
        <v>0</v>
      </c>
      <c r="AF252" s="16">
        <v>0</v>
      </c>
      <c r="AG252" s="16">
        <v>0</v>
      </c>
      <c r="AH252" s="16">
        <v>0</v>
      </c>
      <c r="AI252" s="42"/>
      <c r="AJ252" s="16">
        <v>0</v>
      </c>
      <c r="AK252" s="16">
        <v>0</v>
      </c>
      <c r="AL252" s="42"/>
      <c r="AM252" s="16" t="s">
        <v>1082</v>
      </c>
      <c r="AN252" s="16" t="s">
        <v>1082</v>
      </c>
      <c r="AO252" s="16" t="s">
        <v>1082</v>
      </c>
      <c r="AP252" s="41"/>
      <c r="AQ252" s="16">
        <v>0</v>
      </c>
      <c r="AR252" s="16">
        <v>0</v>
      </c>
      <c r="AS252" s="16">
        <v>0</v>
      </c>
      <c r="AT252" s="16">
        <v>0</v>
      </c>
      <c r="AU252" s="16">
        <v>0</v>
      </c>
      <c r="AV252" s="41"/>
      <c r="AW252" s="16">
        <v>0</v>
      </c>
      <c r="AX252" s="16">
        <v>0</v>
      </c>
      <c r="AY252" s="16">
        <v>0</v>
      </c>
      <c r="AZ252" s="16">
        <v>0</v>
      </c>
      <c r="BA252" s="16">
        <v>0</v>
      </c>
      <c r="BB252" s="16">
        <v>0</v>
      </c>
      <c r="BC252" s="25">
        <v>0</v>
      </c>
      <c r="BD252" s="25">
        <v>0</v>
      </c>
      <c r="BE252" s="16">
        <v>0</v>
      </c>
      <c r="BF252" s="25">
        <v>0</v>
      </c>
      <c r="BG252" s="41"/>
      <c r="BH252" s="25">
        <v>0</v>
      </c>
      <c r="BI252" s="16">
        <v>0</v>
      </c>
      <c r="BJ252" s="16">
        <v>0</v>
      </c>
      <c r="BK252" s="15">
        <v>0</v>
      </c>
      <c r="BL252" s="15">
        <v>0</v>
      </c>
      <c r="BM252" s="16">
        <v>0</v>
      </c>
      <c r="BN252" s="41"/>
      <c r="BO252" s="62">
        <v>1</v>
      </c>
      <c r="BP252" s="15">
        <v>0</v>
      </c>
      <c r="BQ252" s="16">
        <v>0</v>
      </c>
      <c r="BR252" s="41"/>
      <c r="BS252" s="16">
        <v>0</v>
      </c>
      <c r="BT252" s="16">
        <v>0</v>
      </c>
      <c r="BU252" s="41"/>
      <c r="BV252" s="16">
        <v>0</v>
      </c>
      <c r="BW252" s="16">
        <v>0</v>
      </c>
      <c r="BX252" s="16">
        <v>0</v>
      </c>
      <c r="BY252" s="1">
        <v>0</v>
      </c>
      <c r="BZ252" s="41"/>
      <c r="CA252" s="16">
        <v>0</v>
      </c>
      <c r="CB252" s="15">
        <v>0</v>
      </c>
      <c r="CC252" s="1">
        <v>0</v>
      </c>
      <c r="CD252" s="15">
        <v>0</v>
      </c>
      <c r="CE252" s="41"/>
      <c r="CF252" s="16">
        <v>0</v>
      </c>
      <c r="CG252" s="42"/>
      <c r="CH252" s="16">
        <v>0</v>
      </c>
      <c r="CI252" s="41"/>
      <c r="CJ252" s="62">
        <v>1</v>
      </c>
      <c r="CK252" s="16">
        <v>0</v>
      </c>
      <c r="CL252" s="16">
        <v>0</v>
      </c>
      <c r="CM252" s="41"/>
      <c r="CN252" s="16">
        <v>0</v>
      </c>
      <c r="CO252" s="16">
        <v>0</v>
      </c>
      <c r="CP252" s="42"/>
      <c r="CQ252" s="16">
        <v>0</v>
      </c>
      <c r="CR252" s="16">
        <v>0</v>
      </c>
      <c r="CS252" s="41"/>
      <c r="CT252" s="16">
        <v>0</v>
      </c>
      <c r="CU252" s="16">
        <v>0</v>
      </c>
      <c r="CV252" s="42"/>
      <c r="CW252" s="16">
        <v>0</v>
      </c>
      <c r="CX252" s="16">
        <v>0</v>
      </c>
      <c r="CY252" s="16">
        <v>0</v>
      </c>
      <c r="CZ252" s="41"/>
      <c r="DA252" s="41"/>
      <c r="DB252" s="16">
        <v>0</v>
      </c>
      <c r="DC252" s="16">
        <v>0</v>
      </c>
      <c r="DD252" s="54">
        <v>0</v>
      </c>
      <c r="DE252" s="54">
        <v>0</v>
      </c>
      <c r="DF252" s="54">
        <v>0</v>
      </c>
      <c r="DG252" s="54">
        <v>0</v>
      </c>
      <c r="DH252" s="41"/>
      <c r="DI252" s="2">
        <v>0</v>
      </c>
      <c r="DJ252" s="1" t="s">
        <v>1082</v>
      </c>
      <c r="DK252" s="2">
        <v>0</v>
      </c>
      <c r="DL252" s="16">
        <v>0</v>
      </c>
      <c r="DM252" s="15">
        <v>0</v>
      </c>
      <c r="DN252" s="41"/>
      <c r="DO252" s="16">
        <v>0</v>
      </c>
      <c r="DP252" s="16">
        <v>0</v>
      </c>
      <c r="DQ252" s="16">
        <v>0</v>
      </c>
      <c r="DR252" s="15">
        <v>0</v>
      </c>
      <c r="DS252" s="41"/>
      <c r="DT252" s="16">
        <v>0</v>
      </c>
      <c r="DU252" s="16">
        <v>0</v>
      </c>
      <c r="DV252" s="16">
        <v>0</v>
      </c>
      <c r="DW252" s="16">
        <v>0</v>
      </c>
      <c r="DX252" s="41"/>
      <c r="DY252" s="16">
        <v>0</v>
      </c>
      <c r="DZ252" s="1">
        <v>0</v>
      </c>
      <c r="EA252" s="41"/>
      <c r="EB252" s="15">
        <v>0</v>
      </c>
      <c r="EC252" s="41"/>
      <c r="ED252" s="15">
        <v>0</v>
      </c>
      <c r="EE252" s="15">
        <v>0</v>
      </c>
      <c r="EF252" s="15">
        <v>0</v>
      </c>
      <c r="EG252" s="15">
        <v>0</v>
      </c>
      <c r="EH252" s="15">
        <v>0</v>
      </c>
      <c r="EI252" s="16">
        <v>0</v>
      </c>
      <c r="EJ252" s="16">
        <v>0</v>
      </c>
      <c r="EK252" s="1">
        <v>0</v>
      </c>
      <c r="EL252" s="41"/>
      <c r="EM252" s="16">
        <v>0</v>
      </c>
      <c r="EN252" s="16">
        <v>0</v>
      </c>
      <c r="EO252" s="16">
        <v>0</v>
      </c>
      <c r="EP252" s="16">
        <v>0</v>
      </c>
      <c r="EQ252" s="16">
        <v>0</v>
      </c>
      <c r="ER252" s="16">
        <v>0</v>
      </c>
      <c r="ES252" s="16">
        <v>0</v>
      </c>
      <c r="ET252" s="16">
        <v>0</v>
      </c>
      <c r="EU252" s="1">
        <v>0</v>
      </c>
      <c r="EV252" s="1">
        <v>0</v>
      </c>
      <c r="EW252" s="1">
        <v>0</v>
      </c>
      <c r="EX252" s="16">
        <v>0</v>
      </c>
      <c r="EY252" s="16">
        <v>0</v>
      </c>
      <c r="EZ252" s="42"/>
      <c r="FA252" s="16">
        <v>0</v>
      </c>
      <c r="FB252" s="16">
        <v>0</v>
      </c>
      <c r="FC252" s="40">
        <v>0</v>
      </c>
      <c r="FD252" s="40">
        <v>0</v>
      </c>
      <c r="FE252" s="40">
        <v>0</v>
      </c>
      <c r="FF252" s="40">
        <v>0</v>
      </c>
      <c r="FG252" s="40">
        <v>0</v>
      </c>
      <c r="FH252" s="40">
        <v>0</v>
      </c>
      <c r="FI252" s="40">
        <v>0</v>
      </c>
      <c r="FJ252" s="40">
        <v>0</v>
      </c>
      <c r="FK252" s="40">
        <v>0</v>
      </c>
      <c r="FL252" s="40">
        <v>0</v>
      </c>
      <c r="FM252" s="40">
        <v>0</v>
      </c>
      <c r="FN252" s="40">
        <v>0</v>
      </c>
      <c r="FO252" s="40">
        <v>0</v>
      </c>
      <c r="FP252" s="40">
        <v>0</v>
      </c>
      <c r="FQ252" s="40">
        <v>0</v>
      </c>
      <c r="FR252" s="40">
        <v>0</v>
      </c>
      <c r="FS252" s="40">
        <v>0</v>
      </c>
      <c r="FT252" s="40">
        <v>0</v>
      </c>
      <c r="FU252" s="40">
        <v>0</v>
      </c>
      <c r="FV252" s="40">
        <v>0</v>
      </c>
      <c r="FW252" s="40">
        <v>0</v>
      </c>
    </row>
    <row r="253" spans="1:179" ht="120" customHeight="1" x14ac:dyDescent="0.25">
      <c r="A253" s="35" t="s">
        <v>2486</v>
      </c>
      <c r="B253" s="75" t="s">
        <v>661</v>
      </c>
      <c r="C253" s="75" t="s">
        <v>662</v>
      </c>
      <c r="D253" s="83" t="s">
        <v>25</v>
      </c>
      <c r="E253" s="83">
        <v>1</v>
      </c>
      <c r="F253" s="83" t="s">
        <v>663</v>
      </c>
      <c r="G253" s="75">
        <v>2</v>
      </c>
      <c r="H253" s="76" t="s">
        <v>664</v>
      </c>
      <c r="I253" s="77">
        <v>2011</v>
      </c>
      <c r="J253" s="76" t="s">
        <v>632</v>
      </c>
      <c r="K253" s="77">
        <v>2011</v>
      </c>
      <c r="L253" s="90" t="s">
        <v>29</v>
      </c>
      <c r="M253" s="83">
        <v>1</v>
      </c>
      <c r="N253" s="83" t="s">
        <v>29</v>
      </c>
      <c r="O253" s="83" t="s">
        <v>29</v>
      </c>
      <c r="P253" s="83" t="s">
        <v>29</v>
      </c>
      <c r="Q253" s="2" t="s">
        <v>29</v>
      </c>
      <c r="R253" s="83" t="s">
        <v>29</v>
      </c>
      <c r="S253" s="83" t="s">
        <v>29</v>
      </c>
      <c r="T253" s="83" t="s">
        <v>29</v>
      </c>
      <c r="U253" s="83" t="s">
        <v>29</v>
      </c>
      <c r="V253" s="35" t="s">
        <v>29</v>
      </c>
      <c r="W253" s="83" t="s">
        <v>30</v>
      </c>
      <c r="X253" s="83" t="s">
        <v>665</v>
      </c>
      <c r="Y253" s="93">
        <v>1</v>
      </c>
      <c r="Z253" s="91"/>
      <c r="AA253" s="91"/>
      <c r="AB253" s="83">
        <v>1</v>
      </c>
      <c r="AC253" s="83">
        <v>1</v>
      </c>
      <c r="AD253" s="94">
        <v>1</v>
      </c>
      <c r="AE253" s="86">
        <v>2</v>
      </c>
      <c r="AF253" s="75">
        <v>0</v>
      </c>
      <c r="AG253" s="94">
        <v>1</v>
      </c>
      <c r="AH253" s="94">
        <v>1</v>
      </c>
      <c r="AI253" s="87"/>
      <c r="AJ253" s="83">
        <v>0</v>
      </c>
      <c r="AK253" s="83">
        <v>0</v>
      </c>
      <c r="AL253" s="87"/>
      <c r="AM253" s="93">
        <v>0</v>
      </c>
      <c r="AN253" s="92">
        <v>2</v>
      </c>
      <c r="AO253" s="92">
        <v>2</v>
      </c>
      <c r="AP253" s="78"/>
      <c r="AQ253" s="86">
        <v>2</v>
      </c>
      <c r="AR253" s="86">
        <v>2</v>
      </c>
      <c r="AS253" s="95">
        <v>1</v>
      </c>
      <c r="AT253" s="83">
        <v>0</v>
      </c>
      <c r="AU253" s="94">
        <v>1</v>
      </c>
      <c r="AV253" s="78"/>
      <c r="AW253" s="75">
        <v>1</v>
      </c>
      <c r="AX253" s="75">
        <v>0</v>
      </c>
      <c r="AY253" s="75">
        <v>1</v>
      </c>
      <c r="AZ253" s="75">
        <v>0</v>
      </c>
      <c r="BA253" s="75">
        <v>0</v>
      </c>
      <c r="BB253" s="75">
        <v>0</v>
      </c>
      <c r="BC253" s="95">
        <v>1</v>
      </c>
      <c r="BD253" s="83">
        <v>1</v>
      </c>
      <c r="BE253" s="83">
        <v>0</v>
      </c>
      <c r="BF253" s="83">
        <v>0</v>
      </c>
      <c r="BG253" s="78"/>
      <c r="BH253" s="125">
        <v>1</v>
      </c>
      <c r="BI253" s="83">
        <v>0</v>
      </c>
      <c r="BJ253" s="83">
        <v>0</v>
      </c>
      <c r="BK253" s="15" t="s">
        <v>1082</v>
      </c>
      <c r="BL253" s="15" t="s">
        <v>1082</v>
      </c>
      <c r="BM253" s="94">
        <v>1</v>
      </c>
      <c r="BN253" s="78"/>
      <c r="BO253" s="94">
        <v>1</v>
      </c>
      <c r="BP253" s="15" t="s">
        <v>1082</v>
      </c>
      <c r="BQ253" s="94">
        <v>1</v>
      </c>
      <c r="BR253" s="78"/>
      <c r="BS253" s="94">
        <v>1</v>
      </c>
      <c r="BT253" s="83">
        <v>0</v>
      </c>
      <c r="BU253" s="78"/>
      <c r="BV253" s="83">
        <v>0</v>
      </c>
      <c r="BW253" s="75">
        <v>0</v>
      </c>
      <c r="BX253" s="83">
        <v>0</v>
      </c>
      <c r="BY253" s="1">
        <v>0</v>
      </c>
      <c r="BZ253" s="78"/>
      <c r="CA253" s="83">
        <v>0</v>
      </c>
      <c r="CB253" s="15" t="s">
        <v>1082</v>
      </c>
      <c r="CC253" s="1">
        <v>0</v>
      </c>
      <c r="CD253" s="15" t="s">
        <v>1082</v>
      </c>
      <c r="CE253" s="78"/>
      <c r="CF253" s="94">
        <v>1</v>
      </c>
      <c r="CG253" s="79"/>
      <c r="CH253" s="94">
        <v>1</v>
      </c>
      <c r="CI253" s="78"/>
      <c r="CJ253" s="94">
        <v>1</v>
      </c>
      <c r="CK253" s="94">
        <v>1</v>
      </c>
      <c r="CL253" s="83">
        <v>0</v>
      </c>
      <c r="CM253" s="78"/>
      <c r="CN253" s="75">
        <v>0</v>
      </c>
      <c r="CO253" s="75">
        <v>0</v>
      </c>
      <c r="CP253" s="87"/>
      <c r="CQ253" s="75">
        <v>2</v>
      </c>
      <c r="CR253" s="75">
        <v>0</v>
      </c>
      <c r="CS253" s="78"/>
      <c r="CT253" s="83">
        <v>10</v>
      </c>
      <c r="CU253" s="83">
        <v>744</v>
      </c>
      <c r="CV253" s="91"/>
      <c r="CW253" s="83">
        <v>1</v>
      </c>
      <c r="CX253" s="83">
        <v>0</v>
      </c>
      <c r="CY253" s="83">
        <v>0</v>
      </c>
      <c r="CZ253" s="78"/>
      <c r="DA253" s="78"/>
      <c r="DB253" s="109">
        <v>1</v>
      </c>
      <c r="DC253" s="94">
        <v>1</v>
      </c>
      <c r="DD253" s="86">
        <v>2</v>
      </c>
      <c r="DE253" s="83">
        <v>0</v>
      </c>
      <c r="DF253" s="83">
        <v>0</v>
      </c>
      <c r="DG253" s="83">
        <v>0</v>
      </c>
      <c r="DH253" s="78"/>
      <c r="DI253" s="94">
        <v>1</v>
      </c>
      <c r="DJ253" s="1" t="s">
        <v>1082</v>
      </c>
      <c r="DK253" s="83">
        <v>0</v>
      </c>
      <c r="DL253" s="83">
        <v>0</v>
      </c>
      <c r="DM253" s="15" t="s">
        <v>1082</v>
      </c>
      <c r="DN253" s="78"/>
      <c r="DO253" s="86">
        <v>2</v>
      </c>
      <c r="DP253" s="83">
        <v>0</v>
      </c>
      <c r="DQ253" s="83">
        <v>0</v>
      </c>
      <c r="DR253" s="15" t="s">
        <v>1082</v>
      </c>
      <c r="DS253" s="78"/>
      <c r="DT253" s="86">
        <v>2</v>
      </c>
      <c r="DU253" s="83">
        <v>0</v>
      </c>
      <c r="DV253" s="86">
        <v>2</v>
      </c>
      <c r="DW253" s="86">
        <v>2</v>
      </c>
      <c r="DX253" s="78"/>
      <c r="DY253" s="94">
        <v>1</v>
      </c>
      <c r="DZ253" s="1">
        <v>0</v>
      </c>
      <c r="EA253" s="78"/>
      <c r="EB253" s="15" t="s">
        <v>1082</v>
      </c>
      <c r="EC253" s="78"/>
      <c r="ED253" s="15" t="s">
        <v>1082</v>
      </c>
      <c r="EE253" s="15" t="s">
        <v>1082</v>
      </c>
      <c r="EF253" s="15" t="s">
        <v>1082</v>
      </c>
      <c r="EG253" s="15" t="s">
        <v>1082</v>
      </c>
      <c r="EH253" s="15" t="s">
        <v>1082</v>
      </c>
      <c r="EI253" s="94">
        <v>1</v>
      </c>
      <c r="EJ253" s="83">
        <v>0</v>
      </c>
      <c r="EK253" s="1">
        <v>0</v>
      </c>
      <c r="EL253" s="78"/>
      <c r="EM253" s="95">
        <v>1</v>
      </c>
      <c r="EN253" s="95">
        <v>1</v>
      </c>
      <c r="EO253" s="95">
        <v>1</v>
      </c>
      <c r="EP253" s="95" t="s">
        <v>1082</v>
      </c>
      <c r="EQ253" s="95">
        <v>1</v>
      </c>
      <c r="ER253" s="83">
        <v>0</v>
      </c>
      <c r="ES253" s="95" t="s">
        <v>1082</v>
      </c>
      <c r="ET253" s="95">
        <v>0</v>
      </c>
      <c r="EU253" s="15" t="s">
        <v>1082</v>
      </c>
      <c r="EV253" s="1" t="s">
        <v>1082</v>
      </c>
      <c r="EW253" s="1" t="s">
        <v>1082</v>
      </c>
      <c r="EX253" s="95">
        <v>1</v>
      </c>
      <c r="EY253" s="83">
        <v>0</v>
      </c>
      <c r="EZ253" s="91"/>
      <c r="FA253" s="86">
        <v>2</v>
      </c>
      <c r="FB253" s="86">
        <v>2</v>
      </c>
      <c r="FC253" s="86">
        <v>2</v>
      </c>
      <c r="FD253" s="130">
        <v>0</v>
      </c>
      <c r="FE253" s="95">
        <v>0</v>
      </c>
      <c r="FF253" s="83">
        <v>0</v>
      </c>
      <c r="FG253" s="1">
        <v>0</v>
      </c>
      <c r="FH253" s="1">
        <v>0</v>
      </c>
      <c r="FI253" s="83">
        <v>0</v>
      </c>
      <c r="FJ253" s="83">
        <v>0</v>
      </c>
      <c r="FK253" s="83">
        <v>0</v>
      </c>
      <c r="FL253" s="83">
        <v>0</v>
      </c>
      <c r="FM253" s="83">
        <v>0</v>
      </c>
      <c r="FN253" s="83">
        <v>0</v>
      </c>
      <c r="FO253" s="83">
        <v>0</v>
      </c>
      <c r="FP253" s="83">
        <v>0</v>
      </c>
      <c r="FQ253" s="83">
        <v>0</v>
      </c>
      <c r="FR253" s="83">
        <v>0</v>
      </c>
      <c r="FS253" s="83">
        <v>0</v>
      </c>
      <c r="FT253" s="83">
        <v>0</v>
      </c>
      <c r="FU253" s="83">
        <v>0</v>
      </c>
      <c r="FV253" s="83">
        <v>0</v>
      </c>
      <c r="FW253" s="83">
        <v>0</v>
      </c>
    </row>
    <row r="254" spans="1:179" s="32" customFormat="1" ht="120" customHeight="1" x14ac:dyDescent="0.25">
      <c r="A254" s="35" t="s">
        <v>2487</v>
      </c>
      <c r="B254" s="1" t="s">
        <v>1732</v>
      </c>
      <c r="C254" s="1" t="s">
        <v>1733</v>
      </c>
      <c r="D254" s="1" t="s">
        <v>1734</v>
      </c>
      <c r="E254" s="2">
        <v>1</v>
      </c>
      <c r="F254" s="1" t="s">
        <v>1735</v>
      </c>
      <c r="G254" s="1">
        <v>2</v>
      </c>
      <c r="H254" s="7" t="s">
        <v>1736</v>
      </c>
      <c r="I254" s="17">
        <v>2011</v>
      </c>
      <c r="J254" s="1" t="s">
        <v>1737</v>
      </c>
      <c r="K254" s="17">
        <v>2012</v>
      </c>
      <c r="L254" s="6" t="s">
        <v>29</v>
      </c>
      <c r="M254" s="2">
        <v>1</v>
      </c>
      <c r="N254" s="2" t="s">
        <v>29</v>
      </c>
      <c r="O254" s="2" t="s">
        <v>29</v>
      </c>
      <c r="P254" s="2" t="s">
        <v>29</v>
      </c>
      <c r="Q254" s="2" t="s">
        <v>29</v>
      </c>
      <c r="R254" s="2" t="s">
        <v>29</v>
      </c>
      <c r="S254" s="2" t="s">
        <v>29</v>
      </c>
      <c r="T254" s="2" t="s">
        <v>29</v>
      </c>
      <c r="U254" s="2" t="s">
        <v>29</v>
      </c>
      <c r="V254" s="35" t="s">
        <v>29</v>
      </c>
      <c r="W254" s="1" t="s">
        <v>43</v>
      </c>
      <c r="X254" s="1" t="s">
        <v>65</v>
      </c>
      <c r="Y254" s="16">
        <v>1</v>
      </c>
      <c r="Z254" s="10"/>
      <c r="AA254" s="10"/>
      <c r="AB254" s="2">
        <v>1</v>
      </c>
      <c r="AC254" s="2">
        <v>0</v>
      </c>
      <c r="AD254" s="22">
        <v>0</v>
      </c>
      <c r="AE254" s="30">
        <v>0</v>
      </c>
      <c r="AF254" s="15">
        <v>0</v>
      </c>
      <c r="AG254" s="22">
        <v>0</v>
      </c>
      <c r="AH254" s="22">
        <v>0</v>
      </c>
      <c r="AI254" s="11"/>
      <c r="AJ254" s="2">
        <v>0</v>
      </c>
      <c r="AK254" s="2">
        <v>0</v>
      </c>
      <c r="AL254" s="11"/>
      <c r="AM254" s="16">
        <v>0</v>
      </c>
      <c r="AN254" s="40">
        <v>0</v>
      </c>
      <c r="AO254" s="40">
        <v>0</v>
      </c>
      <c r="AP254" s="41"/>
      <c r="AQ254" s="30">
        <v>0</v>
      </c>
      <c r="AR254" s="30">
        <v>0</v>
      </c>
      <c r="AS254" s="30">
        <v>0</v>
      </c>
      <c r="AT254" s="2">
        <v>0</v>
      </c>
      <c r="AU254" s="22">
        <v>0</v>
      </c>
      <c r="AV254" s="41"/>
      <c r="AW254" s="30">
        <v>0</v>
      </c>
      <c r="AX254" s="30">
        <v>0</v>
      </c>
      <c r="AY254" s="30">
        <v>0</v>
      </c>
      <c r="AZ254" s="30">
        <v>0</v>
      </c>
      <c r="BA254" s="30">
        <v>0</v>
      </c>
      <c r="BB254" s="30">
        <v>0</v>
      </c>
      <c r="BC254" s="30">
        <v>0</v>
      </c>
      <c r="BD254" s="2">
        <v>0</v>
      </c>
      <c r="BE254" s="2">
        <v>0</v>
      </c>
      <c r="BF254" s="2">
        <v>0</v>
      </c>
      <c r="BG254" s="41"/>
      <c r="BH254" s="22">
        <v>0</v>
      </c>
      <c r="BI254" s="2">
        <v>0</v>
      </c>
      <c r="BJ254" s="2">
        <v>0</v>
      </c>
      <c r="BK254" s="15">
        <v>0</v>
      </c>
      <c r="BL254" s="15">
        <v>0</v>
      </c>
      <c r="BM254" s="20">
        <v>1</v>
      </c>
      <c r="BN254" s="41"/>
      <c r="BO254" s="22">
        <v>0</v>
      </c>
      <c r="BP254" s="15">
        <v>0</v>
      </c>
      <c r="BQ254" s="22">
        <v>0</v>
      </c>
      <c r="BR254" s="41"/>
      <c r="BS254" s="22">
        <v>0</v>
      </c>
      <c r="BT254" s="2">
        <v>0</v>
      </c>
      <c r="BU254" s="41"/>
      <c r="BV254" s="2">
        <v>0</v>
      </c>
      <c r="BW254" s="1">
        <v>0</v>
      </c>
      <c r="BX254" s="2">
        <v>0</v>
      </c>
      <c r="BY254" s="1">
        <v>0</v>
      </c>
      <c r="BZ254" s="41"/>
      <c r="CA254" s="2">
        <v>0</v>
      </c>
      <c r="CB254" s="15">
        <v>0</v>
      </c>
      <c r="CC254" s="1">
        <v>0</v>
      </c>
      <c r="CD254" s="15">
        <v>0</v>
      </c>
      <c r="CE254" s="41"/>
      <c r="CF254" s="22">
        <v>0</v>
      </c>
      <c r="CG254" s="42"/>
      <c r="CH254" s="22">
        <v>0</v>
      </c>
      <c r="CI254" s="41"/>
      <c r="CJ254" s="22">
        <v>0</v>
      </c>
      <c r="CK254" s="22">
        <v>0</v>
      </c>
      <c r="CL254" s="2">
        <v>0</v>
      </c>
      <c r="CM254" s="41"/>
      <c r="CN254" s="1">
        <v>0</v>
      </c>
      <c r="CO254" s="1">
        <v>0</v>
      </c>
      <c r="CP254" s="11"/>
      <c r="CQ254" s="30">
        <v>0</v>
      </c>
      <c r="CR254" s="1">
        <v>0</v>
      </c>
      <c r="CS254" s="41"/>
      <c r="CT254" s="2">
        <v>0</v>
      </c>
      <c r="CU254" s="2">
        <v>0</v>
      </c>
      <c r="CV254" s="10"/>
      <c r="CW254" s="2">
        <v>0</v>
      </c>
      <c r="CX254" s="2">
        <v>0</v>
      </c>
      <c r="CY254" s="2">
        <v>0</v>
      </c>
      <c r="CZ254" s="41"/>
      <c r="DA254" s="41"/>
      <c r="DB254" s="29">
        <v>0</v>
      </c>
      <c r="DC254" s="22">
        <v>0</v>
      </c>
      <c r="DD254" s="30">
        <v>0</v>
      </c>
      <c r="DE254" s="2">
        <v>0</v>
      </c>
      <c r="DF254" s="2">
        <v>0</v>
      </c>
      <c r="DG254" s="2">
        <v>0</v>
      </c>
      <c r="DH254" s="41"/>
      <c r="DI254" s="22">
        <v>0</v>
      </c>
      <c r="DJ254" s="22">
        <v>0</v>
      </c>
      <c r="DK254" s="2">
        <v>0</v>
      </c>
      <c r="DL254" s="2">
        <v>0</v>
      </c>
      <c r="DM254" s="15">
        <v>0</v>
      </c>
      <c r="DN254" s="41"/>
      <c r="DO254" s="4">
        <v>2</v>
      </c>
      <c r="DP254" s="2">
        <v>0</v>
      </c>
      <c r="DQ254" s="2">
        <v>0</v>
      </c>
      <c r="DR254" s="15">
        <v>0</v>
      </c>
      <c r="DS254" s="41"/>
      <c r="DT254" s="30">
        <v>1</v>
      </c>
      <c r="DU254" s="2">
        <v>0</v>
      </c>
      <c r="DV254" s="30">
        <v>0</v>
      </c>
      <c r="DW254" s="4">
        <v>2</v>
      </c>
      <c r="DX254" s="41"/>
      <c r="DY254" s="22">
        <v>0</v>
      </c>
      <c r="DZ254" s="1">
        <v>0</v>
      </c>
      <c r="EA254" s="41"/>
      <c r="EB254" s="15">
        <v>0</v>
      </c>
      <c r="EC254" s="41"/>
      <c r="ED254" s="15">
        <v>0</v>
      </c>
      <c r="EE254" s="15">
        <v>0</v>
      </c>
      <c r="EF254" s="15">
        <v>0</v>
      </c>
      <c r="EG254" s="15">
        <v>0</v>
      </c>
      <c r="EH254" s="15">
        <v>0</v>
      </c>
      <c r="EI254" s="22">
        <v>0</v>
      </c>
      <c r="EJ254" s="2">
        <v>0</v>
      </c>
      <c r="EK254" s="1">
        <v>0</v>
      </c>
      <c r="EL254" s="41"/>
      <c r="EM254" s="30">
        <v>0</v>
      </c>
      <c r="EN254" s="30">
        <v>0</v>
      </c>
      <c r="EO254" s="30">
        <v>0</v>
      </c>
      <c r="EP254" s="30">
        <v>0</v>
      </c>
      <c r="EQ254" s="30">
        <v>0</v>
      </c>
      <c r="ER254" s="2">
        <v>0</v>
      </c>
      <c r="ES254" s="30">
        <v>0</v>
      </c>
      <c r="ET254" s="30">
        <v>0</v>
      </c>
      <c r="EU254" s="1">
        <v>0</v>
      </c>
      <c r="EV254" s="1">
        <v>0</v>
      </c>
      <c r="EW254" s="1">
        <v>0</v>
      </c>
      <c r="EX254" s="30">
        <v>0</v>
      </c>
      <c r="EY254" s="2">
        <v>0</v>
      </c>
      <c r="EZ254" s="10"/>
      <c r="FA254" s="30">
        <v>0</v>
      </c>
      <c r="FB254" s="30">
        <v>0</v>
      </c>
      <c r="FC254" s="30">
        <v>0</v>
      </c>
      <c r="FD254" s="56">
        <v>0</v>
      </c>
      <c r="FE254" s="1">
        <v>0</v>
      </c>
      <c r="FF254" s="1">
        <v>0</v>
      </c>
      <c r="FG254" s="32">
        <v>0</v>
      </c>
      <c r="FH254" s="1">
        <v>0</v>
      </c>
      <c r="FI254" s="1">
        <v>0</v>
      </c>
      <c r="FJ254" s="1">
        <v>0</v>
      </c>
      <c r="FK254" s="1">
        <v>0</v>
      </c>
      <c r="FL254" s="1">
        <v>0</v>
      </c>
      <c r="FM254" s="1">
        <v>0</v>
      </c>
      <c r="FN254" s="1">
        <v>0</v>
      </c>
      <c r="FO254" s="1">
        <v>0</v>
      </c>
      <c r="FP254" s="1">
        <v>0</v>
      </c>
      <c r="FQ254" s="1">
        <v>0</v>
      </c>
      <c r="FR254" s="1">
        <v>0</v>
      </c>
      <c r="FS254" s="1">
        <v>0</v>
      </c>
      <c r="FT254" s="1">
        <v>0</v>
      </c>
      <c r="FU254" s="1">
        <v>0</v>
      </c>
      <c r="FV254" s="1">
        <v>0</v>
      </c>
      <c r="FW254" s="1">
        <v>0</v>
      </c>
    </row>
    <row r="255" spans="1:179" ht="120" customHeight="1" x14ac:dyDescent="0.25">
      <c r="A255" s="35" t="s">
        <v>2488</v>
      </c>
      <c r="B255" s="75" t="s">
        <v>666</v>
      </c>
      <c r="C255" s="75" t="s">
        <v>667</v>
      </c>
      <c r="D255" s="75" t="s">
        <v>25</v>
      </c>
      <c r="E255" s="75">
        <v>1</v>
      </c>
      <c r="F255" s="75" t="s">
        <v>668</v>
      </c>
      <c r="G255" s="75">
        <v>2</v>
      </c>
      <c r="H255" s="76" t="s">
        <v>669</v>
      </c>
      <c r="I255" s="77">
        <v>2011</v>
      </c>
      <c r="J255" s="75" t="s">
        <v>670</v>
      </c>
      <c r="K255" s="77">
        <v>2012</v>
      </c>
      <c r="L255" s="75" t="s">
        <v>29</v>
      </c>
      <c r="M255" s="75">
        <v>1</v>
      </c>
      <c r="N255" s="75" t="s">
        <v>29</v>
      </c>
      <c r="O255" s="75" t="s">
        <v>29</v>
      </c>
      <c r="P255" s="75" t="s">
        <v>29</v>
      </c>
      <c r="Q255" s="2" t="s">
        <v>29</v>
      </c>
      <c r="R255" s="75" t="s">
        <v>29</v>
      </c>
      <c r="S255" s="75" t="s">
        <v>29</v>
      </c>
      <c r="T255" s="75" t="s">
        <v>29</v>
      </c>
      <c r="U255" s="75" t="s">
        <v>29</v>
      </c>
      <c r="V255" s="35" t="s">
        <v>29</v>
      </c>
      <c r="W255" s="75" t="s">
        <v>43</v>
      </c>
      <c r="X255" s="75" t="s">
        <v>65</v>
      </c>
      <c r="Y255" s="93">
        <v>1</v>
      </c>
      <c r="Z255" s="79"/>
      <c r="AA255" s="79"/>
      <c r="AB255" s="96">
        <v>0</v>
      </c>
      <c r="AC255" s="96">
        <v>0</v>
      </c>
      <c r="AD255" s="93">
        <v>0</v>
      </c>
      <c r="AE255" s="93">
        <v>0</v>
      </c>
      <c r="AF255" s="93">
        <v>0</v>
      </c>
      <c r="AG255" s="93">
        <v>0</v>
      </c>
      <c r="AH255" s="93">
        <v>0</v>
      </c>
      <c r="AI255" s="79"/>
      <c r="AJ255" s="93">
        <v>0</v>
      </c>
      <c r="AK255" s="93">
        <v>0</v>
      </c>
      <c r="AL255" s="79"/>
      <c r="AM255" s="93">
        <v>0</v>
      </c>
      <c r="AN255" s="93">
        <v>0</v>
      </c>
      <c r="AO255" s="93">
        <v>0</v>
      </c>
      <c r="AP255" s="78"/>
      <c r="AQ255" s="93">
        <v>0</v>
      </c>
      <c r="AR255" s="93">
        <v>0</v>
      </c>
      <c r="AS255" s="93">
        <v>0</v>
      </c>
      <c r="AT255" s="93">
        <v>0</v>
      </c>
      <c r="AU255" s="93">
        <v>0</v>
      </c>
      <c r="AV255" s="78"/>
      <c r="AW255" s="93">
        <v>0</v>
      </c>
      <c r="AX255" s="93">
        <v>0</v>
      </c>
      <c r="AY255" s="93">
        <v>0</v>
      </c>
      <c r="AZ255" s="93">
        <v>0</v>
      </c>
      <c r="BA255" s="93">
        <v>0</v>
      </c>
      <c r="BB255" s="93">
        <v>0</v>
      </c>
      <c r="BC255" s="96">
        <v>0</v>
      </c>
      <c r="BD255" s="96">
        <v>0</v>
      </c>
      <c r="BE255" s="93">
        <v>0</v>
      </c>
      <c r="BF255" s="96">
        <v>0</v>
      </c>
      <c r="BG255" s="78"/>
      <c r="BH255" s="96">
        <v>0</v>
      </c>
      <c r="BI255" s="93">
        <v>0</v>
      </c>
      <c r="BJ255" s="93">
        <v>0</v>
      </c>
      <c r="BK255" s="15" t="s">
        <v>1082</v>
      </c>
      <c r="BL255" s="15" t="s">
        <v>1082</v>
      </c>
      <c r="BM255" s="93">
        <v>0</v>
      </c>
      <c r="BN255" s="78"/>
      <c r="BO255" s="93">
        <v>0</v>
      </c>
      <c r="BP255" s="15" t="s">
        <v>1082</v>
      </c>
      <c r="BQ255" s="93">
        <v>0</v>
      </c>
      <c r="BR255" s="78"/>
      <c r="BS255" s="93">
        <v>0</v>
      </c>
      <c r="BT255" s="93">
        <v>0</v>
      </c>
      <c r="BU255" s="78"/>
      <c r="BV255" s="93">
        <v>0</v>
      </c>
      <c r="BW255" s="93">
        <v>0</v>
      </c>
      <c r="BX255" s="93">
        <v>0</v>
      </c>
      <c r="BY255" s="1">
        <v>0</v>
      </c>
      <c r="BZ255" s="78"/>
      <c r="CA255" s="93">
        <v>0</v>
      </c>
      <c r="CB255" s="15" t="s">
        <v>1082</v>
      </c>
      <c r="CC255" s="1">
        <v>0</v>
      </c>
      <c r="CD255" s="15" t="s">
        <v>1082</v>
      </c>
      <c r="CE255" s="78"/>
      <c r="CF255" s="93">
        <v>0</v>
      </c>
      <c r="CG255" s="79"/>
      <c r="CH255" s="93">
        <v>0</v>
      </c>
      <c r="CI255" s="78"/>
      <c r="CJ255" s="93">
        <v>0</v>
      </c>
      <c r="CK255" s="93">
        <v>0</v>
      </c>
      <c r="CL255" s="93">
        <v>0</v>
      </c>
      <c r="CM255" s="78"/>
      <c r="CN255" s="93">
        <v>0</v>
      </c>
      <c r="CO255" s="93">
        <v>0</v>
      </c>
      <c r="CP255" s="79"/>
      <c r="CQ255" s="93">
        <v>0</v>
      </c>
      <c r="CR255" s="93">
        <v>0</v>
      </c>
      <c r="CS255" s="78"/>
      <c r="CT255" s="93">
        <v>0</v>
      </c>
      <c r="CU255" s="93">
        <v>0</v>
      </c>
      <c r="CV255" s="79"/>
      <c r="CW255" s="93">
        <v>0</v>
      </c>
      <c r="CX255" s="93">
        <v>0</v>
      </c>
      <c r="CY255" s="93">
        <v>0</v>
      </c>
      <c r="CZ255" s="78"/>
      <c r="DA255" s="78"/>
      <c r="DB255" s="93">
        <v>0</v>
      </c>
      <c r="DC255" s="93">
        <v>0</v>
      </c>
      <c r="DD255" s="97">
        <v>0</v>
      </c>
      <c r="DE255" s="97">
        <v>0</v>
      </c>
      <c r="DF255" s="97">
        <v>0</v>
      </c>
      <c r="DG255" s="97">
        <v>0</v>
      </c>
      <c r="DH255" s="78"/>
      <c r="DI255" s="83">
        <v>0</v>
      </c>
      <c r="DJ255" s="1" t="s">
        <v>1082</v>
      </c>
      <c r="DK255" s="83">
        <v>0</v>
      </c>
      <c r="DL255" s="93">
        <v>0</v>
      </c>
      <c r="DM255" s="15" t="s">
        <v>1082</v>
      </c>
      <c r="DN255" s="78"/>
      <c r="DO255" s="93">
        <v>0</v>
      </c>
      <c r="DP255" s="93">
        <v>0</v>
      </c>
      <c r="DQ255" s="93">
        <v>0</v>
      </c>
      <c r="DR255" s="15" t="s">
        <v>1082</v>
      </c>
      <c r="DS255" s="78"/>
      <c r="DT255" s="93">
        <v>0</v>
      </c>
      <c r="DU255" s="93">
        <v>0</v>
      </c>
      <c r="DV255" s="93">
        <v>0</v>
      </c>
      <c r="DW255" s="93">
        <v>0</v>
      </c>
      <c r="DX255" s="78"/>
      <c r="DY255" s="93">
        <v>0</v>
      </c>
      <c r="DZ255" s="1">
        <v>0</v>
      </c>
      <c r="EA255" s="78"/>
      <c r="EB255" s="15" t="s">
        <v>1082</v>
      </c>
      <c r="EC255" s="78"/>
      <c r="ED255" s="15" t="s">
        <v>1082</v>
      </c>
      <c r="EE255" s="15" t="s">
        <v>1082</v>
      </c>
      <c r="EF255" s="15" t="s">
        <v>1082</v>
      </c>
      <c r="EG255" s="15" t="s">
        <v>1082</v>
      </c>
      <c r="EH255" s="15" t="s">
        <v>1082</v>
      </c>
      <c r="EI255" s="93">
        <v>0</v>
      </c>
      <c r="EJ255" s="93">
        <v>0</v>
      </c>
      <c r="EK255" s="1">
        <v>0</v>
      </c>
      <c r="EL255" s="78"/>
      <c r="EM255" s="93">
        <v>0</v>
      </c>
      <c r="EN255" s="93">
        <v>0</v>
      </c>
      <c r="EO255" s="93">
        <v>0</v>
      </c>
      <c r="EP255" s="93">
        <v>0</v>
      </c>
      <c r="EQ255" s="93">
        <v>0</v>
      </c>
      <c r="ER255" s="93">
        <v>0</v>
      </c>
      <c r="ES255" s="93" t="s">
        <v>1082</v>
      </c>
      <c r="ET255" s="93">
        <v>0</v>
      </c>
      <c r="EU255" s="1" t="s">
        <v>1082</v>
      </c>
      <c r="EV255" s="1" t="s">
        <v>1082</v>
      </c>
      <c r="EW255" s="1" t="s">
        <v>1082</v>
      </c>
      <c r="EX255" s="93">
        <v>0</v>
      </c>
      <c r="EY255" s="93">
        <v>0</v>
      </c>
      <c r="EZ255" s="79"/>
      <c r="FA255" s="92">
        <v>2</v>
      </c>
      <c r="FB255" s="92">
        <v>2</v>
      </c>
      <c r="FC255" s="92">
        <v>2</v>
      </c>
      <c r="FD255" s="102">
        <v>1</v>
      </c>
      <c r="FE255" s="93">
        <v>0</v>
      </c>
      <c r="FF255" s="93">
        <v>0</v>
      </c>
      <c r="FG255" s="93">
        <v>0</v>
      </c>
      <c r="FH255" s="1">
        <v>0</v>
      </c>
      <c r="FI255" s="93">
        <v>0</v>
      </c>
      <c r="FJ255" s="93">
        <v>0</v>
      </c>
      <c r="FK255" s="93">
        <v>0</v>
      </c>
      <c r="FL255" s="93">
        <v>0</v>
      </c>
      <c r="FM255" s="93">
        <v>0</v>
      </c>
      <c r="FN255" s="93">
        <v>0</v>
      </c>
      <c r="FO255" s="93">
        <v>0</v>
      </c>
      <c r="FP255" s="93">
        <v>0</v>
      </c>
      <c r="FQ255" s="93">
        <v>0</v>
      </c>
      <c r="FR255" s="93">
        <v>0</v>
      </c>
      <c r="FS255" s="93">
        <v>0</v>
      </c>
      <c r="FT255" s="93">
        <v>0</v>
      </c>
      <c r="FU255" s="93">
        <v>0</v>
      </c>
      <c r="FV255" s="93">
        <v>0</v>
      </c>
      <c r="FW255" s="93">
        <v>0</v>
      </c>
    </row>
    <row r="256" spans="1:179" ht="120" customHeight="1" x14ac:dyDescent="0.25">
      <c r="A256" s="35" t="s">
        <v>2489</v>
      </c>
      <c r="B256" s="75" t="s">
        <v>671</v>
      </c>
      <c r="C256" s="75" t="s">
        <v>672</v>
      </c>
      <c r="D256" s="75" t="s">
        <v>25</v>
      </c>
      <c r="E256" s="75">
        <v>1</v>
      </c>
      <c r="F256" s="75" t="s">
        <v>673</v>
      </c>
      <c r="G256" s="75">
        <v>2</v>
      </c>
      <c r="H256" s="76" t="s">
        <v>1973</v>
      </c>
      <c r="I256" s="77">
        <v>2011</v>
      </c>
      <c r="J256" s="75" t="s">
        <v>674</v>
      </c>
      <c r="K256" s="77">
        <v>2013</v>
      </c>
      <c r="L256" s="75" t="s">
        <v>29</v>
      </c>
      <c r="M256" s="75">
        <v>1</v>
      </c>
      <c r="N256" s="75" t="s">
        <v>29</v>
      </c>
      <c r="O256" s="75" t="s">
        <v>29</v>
      </c>
      <c r="P256" s="75" t="s">
        <v>29</v>
      </c>
      <c r="Q256" s="2" t="s">
        <v>29</v>
      </c>
      <c r="R256" s="75" t="s">
        <v>29</v>
      </c>
      <c r="S256" s="75" t="s">
        <v>29</v>
      </c>
      <c r="T256" s="75" t="s">
        <v>29</v>
      </c>
      <c r="U256" s="75" t="s">
        <v>29</v>
      </c>
      <c r="V256" s="35" t="s">
        <v>29</v>
      </c>
      <c r="W256" s="75" t="s">
        <v>43</v>
      </c>
      <c r="X256" s="75" t="s">
        <v>65</v>
      </c>
      <c r="Y256" s="93">
        <v>1</v>
      </c>
      <c r="Z256" s="79"/>
      <c r="AA256" s="79"/>
      <c r="AB256" s="96">
        <v>0</v>
      </c>
      <c r="AC256" s="96">
        <v>0</v>
      </c>
      <c r="AD256" s="93">
        <v>0</v>
      </c>
      <c r="AE256" s="93">
        <v>0</v>
      </c>
      <c r="AF256" s="93">
        <v>0</v>
      </c>
      <c r="AG256" s="93">
        <v>0</v>
      </c>
      <c r="AH256" s="93">
        <v>0</v>
      </c>
      <c r="AI256" s="79"/>
      <c r="AJ256" s="93">
        <v>0</v>
      </c>
      <c r="AK256" s="93">
        <v>0</v>
      </c>
      <c r="AL256" s="79"/>
      <c r="AM256" s="93">
        <v>0</v>
      </c>
      <c r="AN256" s="93">
        <v>0</v>
      </c>
      <c r="AO256" s="93">
        <v>0</v>
      </c>
      <c r="AP256" s="78"/>
      <c r="AQ256" s="93">
        <v>0</v>
      </c>
      <c r="AR256" s="93">
        <v>0</v>
      </c>
      <c r="AS256" s="93">
        <v>0</v>
      </c>
      <c r="AT256" s="83">
        <v>0</v>
      </c>
      <c r="AU256" s="93">
        <v>0</v>
      </c>
      <c r="AV256" s="78"/>
      <c r="AW256" s="93">
        <v>0</v>
      </c>
      <c r="AX256" s="93">
        <v>0</v>
      </c>
      <c r="AY256" s="93">
        <v>0</v>
      </c>
      <c r="AZ256" s="93">
        <v>0</v>
      </c>
      <c r="BA256" s="93">
        <v>0</v>
      </c>
      <c r="BB256" s="93">
        <v>0</v>
      </c>
      <c r="BC256" s="96">
        <v>0</v>
      </c>
      <c r="BD256" s="96">
        <v>0</v>
      </c>
      <c r="BE256" s="93">
        <v>0</v>
      </c>
      <c r="BF256" s="96">
        <v>0</v>
      </c>
      <c r="BG256" s="78"/>
      <c r="BH256" s="96">
        <v>0</v>
      </c>
      <c r="BI256" s="93">
        <v>0</v>
      </c>
      <c r="BJ256" s="93">
        <v>0</v>
      </c>
      <c r="BK256" s="15" t="s">
        <v>1082</v>
      </c>
      <c r="BL256" s="15" t="s">
        <v>1082</v>
      </c>
      <c r="BM256" s="93">
        <v>0</v>
      </c>
      <c r="BN256" s="78"/>
      <c r="BO256" s="93">
        <v>0</v>
      </c>
      <c r="BP256" s="15" t="s">
        <v>1082</v>
      </c>
      <c r="BQ256" s="93">
        <v>0</v>
      </c>
      <c r="BR256" s="78"/>
      <c r="BS256" s="93">
        <v>0</v>
      </c>
      <c r="BT256" s="93">
        <v>0</v>
      </c>
      <c r="BU256" s="78"/>
      <c r="BV256" s="93">
        <v>0</v>
      </c>
      <c r="BW256" s="93">
        <v>0</v>
      </c>
      <c r="BX256" s="93">
        <v>0</v>
      </c>
      <c r="BY256" s="1">
        <v>0</v>
      </c>
      <c r="BZ256" s="78"/>
      <c r="CA256" s="93">
        <v>0</v>
      </c>
      <c r="CB256" s="15" t="s">
        <v>1082</v>
      </c>
      <c r="CC256" s="1">
        <v>0</v>
      </c>
      <c r="CD256" s="15" t="s">
        <v>1082</v>
      </c>
      <c r="CE256" s="78"/>
      <c r="CF256" s="93">
        <v>0</v>
      </c>
      <c r="CG256" s="79"/>
      <c r="CH256" s="93">
        <v>0</v>
      </c>
      <c r="CI256" s="78"/>
      <c r="CJ256" s="93">
        <v>0</v>
      </c>
      <c r="CK256" s="93">
        <v>0</v>
      </c>
      <c r="CL256" s="93">
        <v>0</v>
      </c>
      <c r="CM256" s="78"/>
      <c r="CN256" s="93">
        <v>0</v>
      </c>
      <c r="CO256" s="93">
        <v>0</v>
      </c>
      <c r="CP256" s="79"/>
      <c r="CQ256" s="93">
        <v>0</v>
      </c>
      <c r="CR256" s="93">
        <v>0</v>
      </c>
      <c r="CS256" s="78"/>
      <c r="CT256" s="93">
        <v>0</v>
      </c>
      <c r="CU256" s="93">
        <v>0</v>
      </c>
      <c r="CV256" s="79"/>
      <c r="CW256" s="93">
        <v>0</v>
      </c>
      <c r="CX256" s="93">
        <v>0</v>
      </c>
      <c r="CY256" s="93">
        <v>0</v>
      </c>
      <c r="CZ256" s="78"/>
      <c r="DA256" s="78"/>
      <c r="DB256" s="93">
        <v>0</v>
      </c>
      <c r="DC256" s="93">
        <v>0</v>
      </c>
      <c r="DD256" s="97">
        <v>0</v>
      </c>
      <c r="DE256" s="97">
        <v>0</v>
      </c>
      <c r="DF256" s="97">
        <v>0</v>
      </c>
      <c r="DG256" s="97">
        <v>0</v>
      </c>
      <c r="DH256" s="78"/>
      <c r="DI256" s="93">
        <v>0</v>
      </c>
      <c r="DJ256" s="1" t="s">
        <v>1082</v>
      </c>
      <c r="DK256" s="93">
        <v>0</v>
      </c>
      <c r="DL256" s="93">
        <v>0</v>
      </c>
      <c r="DM256" s="15" t="s">
        <v>1082</v>
      </c>
      <c r="DN256" s="78"/>
      <c r="DO256" s="93">
        <v>0</v>
      </c>
      <c r="DP256" s="93">
        <v>0</v>
      </c>
      <c r="DQ256" s="93">
        <v>0</v>
      </c>
      <c r="DR256" s="15" t="s">
        <v>1082</v>
      </c>
      <c r="DS256" s="78"/>
      <c r="DT256" s="93">
        <v>0</v>
      </c>
      <c r="DU256" s="93">
        <v>0</v>
      </c>
      <c r="DV256" s="93">
        <v>0</v>
      </c>
      <c r="DW256" s="93">
        <v>0</v>
      </c>
      <c r="DX256" s="78"/>
      <c r="DY256" s="93">
        <v>0</v>
      </c>
      <c r="DZ256" s="1">
        <v>0</v>
      </c>
      <c r="EA256" s="78"/>
      <c r="EB256" s="15" t="s">
        <v>1082</v>
      </c>
      <c r="EC256" s="78"/>
      <c r="ED256" s="15" t="s">
        <v>1082</v>
      </c>
      <c r="EE256" s="15" t="s">
        <v>1082</v>
      </c>
      <c r="EF256" s="15" t="s">
        <v>1082</v>
      </c>
      <c r="EG256" s="15" t="s">
        <v>1082</v>
      </c>
      <c r="EH256" s="15" t="s">
        <v>1082</v>
      </c>
      <c r="EI256" s="93">
        <v>0</v>
      </c>
      <c r="EJ256" s="93">
        <v>0</v>
      </c>
      <c r="EK256" s="1">
        <v>0</v>
      </c>
      <c r="EL256" s="78"/>
      <c r="EM256" s="93">
        <v>0</v>
      </c>
      <c r="EN256" s="93">
        <v>0</v>
      </c>
      <c r="EO256" s="93">
        <v>0</v>
      </c>
      <c r="EP256" s="93">
        <v>0</v>
      </c>
      <c r="EQ256" s="93">
        <v>0</v>
      </c>
      <c r="ER256" s="93">
        <v>0</v>
      </c>
      <c r="ES256" s="93" t="s">
        <v>1082</v>
      </c>
      <c r="ET256" s="93">
        <v>0</v>
      </c>
      <c r="EU256" s="1" t="s">
        <v>1082</v>
      </c>
      <c r="EV256" s="1" t="s">
        <v>1082</v>
      </c>
      <c r="EW256" s="1" t="s">
        <v>1082</v>
      </c>
      <c r="EX256" s="93">
        <v>0</v>
      </c>
      <c r="EY256" s="93">
        <v>0</v>
      </c>
      <c r="EZ256" s="79"/>
      <c r="FA256" s="92">
        <v>2</v>
      </c>
      <c r="FB256" s="83">
        <v>0</v>
      </c>
      <c r="FC256" s="92">
        <v>2</v>
      </c>
      <c r="FD256" s="102">
        <v>1</v>
      </c>
      <c r="FE256" s="93">
        <v>0</v>
      </c>
      <c r="FF256" s="92">
        <v>2</v>
      </c>
      <c r="FG256" s="93">
        <v>0</v>
      </c>
      <c r="FH256" s="1">
        <v>0</v>
      </c>
      <c r="FI256" s="93">
        <v>0</v>
      </c>
      <c r="FJ256" s="93">
        <v>0</v>
      </c>
      <c r="FK256" s="93">
        <v>0</v>
      </c>
      <c r="FL256" s="93">
        <v>0</v>
      </c>
      <c r="FM256" s="93">
        <v>0</v>
      </c>
      <c r="FN256" s="93">
        <v>0</v>
      </c>
      <c r="FO256" s="93">
        <v>0</v>
      </c>
      <c r="FP256" s="93">
        <v>0</v>
      </c>
      <c r="FQ256" s="93">
        <v>0</v>
      </c>
      <c r="FR256" s="93">
        <v>0</v>
      </c>
      <c r="FS256" s="93">
        <v>0</v>
      </c>
      <c r="FT256" s="93">
        <v>0</v>
      </c>
      <c r="FU256" s="93">
        <v>0</v>
      </c>
      <c r="FV256" s="93">
        <v>0</v>
      </c>
      <c r="FW256" s="93">
        <v>0</v>
      </c>
    </row>
    <row r="257" spans="1:179" ht="120" customHeight="1" x14ac:dyDescent="0.25">
      <c r="A257" s="35" t="s">
        <v>2490</v>
      </c>
      <c r="B257" s="75" t="s">
        <v>675</v>
      </c>
      <c r="C257" s="75" t="s">
        <v>676</v>
      </c>
      <c r="D257" s="75" t="s">
        <v>25</v>
      </c>
      <c r="E257" s="75">
        <v>1</v>
      </c>
      <c r="F257" s="75" t="s">
        <v>677</v>
      </c>
      <c r="G257" s="75">
        <v>1</v>
      </c>
      <c r="H257" s="76" t="s">
        <v>678</v>
      </c>
      <c r="I257" s="77">
        <v>2011</v>
      </c>
      <c r="J257" s="75" t="s">
        <v>679</v>
      </c>
      <c r="K257" s="77">
        <v>2012</v>
      </c>
      <c r="L257" s="75" t="s">
        <v>29</v>
      </c>
      <c r="M257" s="75">
        <v>1</v>
      </c>
      <c r="N257" s="75" t="s">
        <v>29</v>
      </c>
      <c r="O257" s="75" t="s">
        <v>29</v>
      </c>
      <c r="P257" s="75" t="s">
        <v>29</v>
      </c>
      <c r="Q257" s="2" t="s">
        <v>29</v>
      </c>
      <c r="R257" s="75" t="s">
        <v>29</v>
      </c>
      <c r="S257" s="75" t="s">
        <v>29</v>
      </c>
      <c r="T257" s="75" t="s">
        <v>29</v>
      </c>
      <c r="U257" s="75" t="s">
        <v>29</v>
      </c>
      <c r="V257" s="35" t="s">
        <v>29</v>
      </c>
      <c r="W257" s="75" t="s">
        <v>30</v>
      </c>
      <c r="X257" s="75" t="s">
        <v>680</v>
      </c>
      <c r="Y257" s="93">
        <v>1</v>
      </c>
      <c r="Z257" s="79"/>
      <c r="AA257" s="79"/>
      <c r="AB257" s="96">
        <v>0</v>
      </c>
      <c r="AC257" s="96">
        <v>0</v>
      </c>
      <c r="AD257" s="93">
        <v>0</v>
      </c>
      <c r="AE257" s="93">
        <v>0</v>
      </c>
      <c r="AF257" s="93">
        <v>0</v>
      </c>
      <c r="AG257" s="93">
        <v>0</v>
      </c>
      <c r="AH257" s="93">
        <v>0</v>
      </c>
      <c r="AI257" s="79"/>
      <c r="AJ257" s="93">
        <v>0</v>
      </c>
      <c r="AK257" s="93">
        <v>0</v>
      </c>
      <c r="AL257" s="79"/>
      <c r="AM257" s="93">
        <v>0</v>
      </c>
      <c r="AN257" s="93">
        <v>0</v>
      </c>
      <c r="AO257" s="93">
        <v>0</v>
      </c>
      <c r="AP257" s="78"/>
      <c r="AQ257" s="93">
        <v>0</v>
      </c>
      <c r="AR257" s="93">
        <v>0</v>
      </c>
      <c r="AS257" s="93">
        <v>0</v>
      </c>
      <c r="AT257" s="93">
        <v>0</v>
      </c>
      <c r="AU257" s="93">
        <v>0</v>
      </c>
      <c r="AV257" s="78"/>
      <c r="AW257" s="93">
        <v>0</v>
      </c>
      <c r="AX257" s="93">
        <v>0</v>
      </c>
      <c r="AY257" s="93">
        <v>0</v>
      </c>
      <c r="AZ257" s="93">
        <v>0</v>
      </c>
      <c r="BA257" s="93">
        <v>0</v>
      </c>
      <c r="BB257" s="93">
        <v>0</v>
      </c>
      <c r="BC257" s="96">
        <v>0</v>
      </c>
      <c r="BD257" s="96">
        <v>0</v>
      </c>
      <c r="BE257" s="93">
        <v>0</v>
      </c>
      <c r="BF257" s="96">
        <v>0</v>
      </c>
      <c r="BG257" s="78"/>
      <c r="BH257" s="96">
        <v>0</v>
      </c>
      <c r="BI257" s="93">
        <v>0</v>
      </c>
      <c r="BJ257" s="93">
        <v>0</v>
      </c>
      <c r="BK257" s="15" t="s">
        <v>1082</v>
      </c>
      <c r="BL257" s="15" t="s">
        <v>1082</v>
      </c>
      <c r="BM257" s="93">
        <v>0</v>
      </c>
      <c r="BN257" s="78"/>
      <c r="BO257" s="93">
        <v>0</v>
      </c>
      <c r="BP257" s="15" t="s">
        <v>1082</v>
      </c>
      <c r="BQ257" s="93">
        <v>0</v>
      </c>
      <c r="BR257" s="78"/>
      <c r="BS257" s="93">
        <v>0</v>
      </c>
      <c r="BT257" s="93">
        <v>0</v>
      </c>
      <c r="BU257" s="78"/>
      <c r="BV257" s="93">
        <v>0</v>
      </c>
      <c r="BW257" s="93">
        <v>0</v>
      </c>
      <c r="BX257" s="93">
        <v>0</v>
      </c>
      <c r="BY257" s="1">
        <v>0</v>
      </c>
      <c r="BZ257" s="78"/>
      <c r="CA257" s="93">
        <v>0</v>
      </c>
      <c r="CB257" s="15" t="s">
        <v>1082</v>
      </c>
      <c r="CC257" s="1">
        <v>0</v>
      </c>
      <c r="CD257" s="15" t="s">
        <v>1082</v>
      </c>
      <c r="CE257" s="78"/>
      <c r="CF257" s="93">
        <v>0</v>
      </c>
      <c r="CG257" s="79"/>
      <c r="CH257" s="93">
        <v>0</v>
      </c>
      <c r="CI257" s="78"/>
      <c r="CJ257" s="93">
        <v>0</v>
      </c>
      <c r="CK257" s="93">
        <v>0</v>
      </c>
      <c r="CL257" s="93">
        <v>0</v>
      </c>
      <c r="CM257" s="78"/>
      <c r="CN257" s="93">
        <v>0</v>
      </c>
      <c r="CO257" s="93">
        <v>0</v>
      </c>
      <c r="CP257" s="79"/>
      <c r="CQ257" s="93">
        <v>0</v>
      </c>
      <c r="CR257" s="93">
        <v>0</v>
      </c>
      <c r="CS257" s="78"/>
      <c r="CT257" s="93">
        <v>0</v>
      </c>
      <c r="CU257" s="93">
        <v>0</v>
      </c>
      <c r="CV257" s="79"/>
      <c r="CW257" s="93">
        <v>0</v>
      </c>
      <c r="CX257" s="93">
        <v>0</v>
      </c>
      <c r="CY257" s="93">
        <v>0</v>
      </c>
      <c r="CZ257" s="78"/>
      <c r="DA257" s="78"/>
      <c r="DB257" s="93">
        <v>0</v>
      </c>
      <c r="DC257" s="93">
        <v>0</v>
      </c>
      <c r="DD257" s="97">
        <v>0</v>
      </c>
      <c r="DE257" s="97">
        <v>0</v>
      </c>
      <c r="DF257" s="97">
        <v>0</v>
      </c>
      <c r="DG257" s="97">
        <v>0</v>
      </c>
      <c r="DH257" s="78"/>
      <c r="DI257" s="83">
        <v>0</v>
      </c>
      <c r="DJ257" s="1" t="s">
        <v>1082</v>
      </c>
      <c r="DK257" s="83">
        <v>0</v>
      </c>
      <c r="DL257" s="93">
        <v>0</v>
      </c>
      <c r="DM257" s="15" t="s">
        <v>1082</v>
      </c>
      <c r="DN257" s="78"/>
      <c r="DO257" s="93">
        <v>0</v>
      </c>
      <c r="DP257" s="93">
        <v>0</v>
      </c>
      <c r="DQ257" s="93">
        <v>0</v>
      </c>
      <c r="DR257" s="15" t="s">
        <v>1082</v>
      </c>
      <c r="DS257" s="78"/>
      <c r="DT257" s="93">
        <v>0</v>
      </c>
      <c r="DU257" s="93">
        <v>0</v>
      </c>
      <c r="DV257" s="93">
        <v>0</v>
      </c>
      <c r="DW257" s="93">
        <v>0</v>
      </c>
      <c r="DX257" s="78"/>
      <c r="DY257" s="93">
        <v>0</v>
      </c>
      <c r="DZ257" s="1">
        <v>0</v>
      </c>
      <c r="EA257" s="78"/>
      <c r="EB257" s="15" t="s">
        <v>1082</v>
      </c>
      <c r="EC257" s="78"/>
      <c r="ED257" s="15" t="s">
        <v>1082</v>
      </c>
      <c r="EE257" s="15" t="s">
        <v>1082</v>
      </c>
      <c r="EF257" s="15" t="s">
        <v>1082</v>
      </c>
      <c r="EG257" s="15" t="s">
        <v>1082</v>
      </c>
      <c r="EH257" s="15" t="s">
        <v>1082</v>
      </c>
      <c r="EI257" s="93">
        <v>0</v>
      </c>
      <c r="EJ257" s="93">
        <v>0</v>
      </c>
      <c r="EK257" s="1">
        <v>0</v>
      </c>
      <c r="EL257" s="78"/>
      <c r="EM257" s="93">
        <v>0</v>
      </c>
      <c r="EN257" s="93">
        <v>0</v>
      </c>
      <c r="EO257" s="93">
        <v>0</v>
      </c>
      <c r="EP257" s="93">
        <v>0</v>
      </c>
      <c r="EQ257" s="93">
        <v>0</v>
      </c>
      <c r="ER257" s="93">
        <v>0</v>
      </c>
      <c r="ES257" s="93" t="s">
        <v>1082</v>
      </c>
      <c r="ET257" s="93">
        <v>0</v>
      </c>
      <c r="EU257" s="1" t="s">
        <v>1082</v>
      </c>
      <c r="EV257" s="1" t="s">
        <v>1082</v>
      </c>
      <c r="EW257" s="1" t="s">
        <v>1082</v>
      </c>
      <c r="EX257" s="93">
        <v>0</v>
      </c>
      <c r="EY257" s="93">
        <v>0</v>
      </c>
      <c r="EZ257" s="79"/>
      <c r="FA257" s="92">
        <v>2</v>
      </c>
      <c r="FB257" s="92">
        <v>2</v>
      </c>
      <c r="FC257" s="92">
        <v>2</v>
      </c>
      <c r="FD257" s="98">
        <v>0</v>
      </c>
      <c r="FE257" s="93">
        <v>0</v>
      </c>
      <c r="FF257" s="93">
        <v>0</v>
      </c>
      <c r="FG257" s="93">
        <v>0</v>
      </c>
      <c r="FH257" s="1">
        <v>0</v>
      </c>
      <c r="FI257" s="93">
        <v>0</v>
      </c>
      <c r="FJ257" s="93">
        <v>0</v>
      </c>
      <c r="FK257" s="92">
        <v>2</v>
      </c>
      <c r="FL257" s="93">
        <v>0</v>
      </c>
      <c r="FM257" s="93">
        <v>0</v>
      </c>
      <c r="FN257" s="93">
        <v>0</v>
      </c>
      <c r="FO257" s="92">
        <v>2</v>
      </c>
      <c r="FP257" s="92">
        <v>2</v>
      </c>
      <c r="FQ257" s="93">
        <v>0</v>
      </c>
      <c r="FR257" s="93">
        <v>0</v>
      </c>
      <c r="FS257" s="93">
        <v>0</v>
      </c>
      <c r="FT257" s="93">
        <v>0</v>
      </c>
      <c r="FU257" s="93">
        <v>0</v>
      </c>
      <c r="FV257" s="93">
        <v>0</v>
      </c>
      <c r="FW257" s="93">
        <v>0</v>
      </c>
    </row>
    <row r="258" spans="1:179" ht="120" customHeight="1" x14ac:dyDescent="0.25">
      <c r="A258" s="35" t="s">
        <v>2491</v>
      </c>
      <c r="B258" s="75" t="s">
        <v>681</v>
      </c>
      <c r="C258" s="75" t="s">
        <v>682</v>
      </c>
      <c r="D258" s="75" t="s">
        <v>25</v>
      </c>
      <c r="E258" s="75">
        <v>1</v>
      </c>
      <c r="F258" s="75" t="s">
        <v>683</v>
      </c>
      <c r="G258" s="75">
        <v>2</v>
      </c>
      <c r="H258" s="76" t="s">
        <v>1974</v>
      </c>
      <c r="I258" s="77">
        <v>2011</v>
      </c>
      <c r="J258" s="76" t="s">
        <v>270</v>
      </c>
      <c r="K258" s="77">
        <v>2012</v>
      </c>
      <c r="L258" s="75" t="s">
        <v>29</v>
      </c>
      <c r="M258" s="75">
        <v>1</v>
      </c>
      <c r="N258" s="75" t="s">
        <v>29</v>
      </c>
      <c r="O258" s="75" t="s">
        <v>29</v>
      </c>
      <c r="P258" s="75" t="s">
        <v>29</v>
      </c>
      <c r="Q258" s="2" t="s">
        <v>29</v>
      </c>
      <c r="R258" s="75" t="s">
        <v>29</v>
      </c>
      <c r="S258" s="75" t="s">
        <v>29</v>
      </c>
      <c r="T258" s="75" t="s">
        <v>29</v>
      </c>
      <c r="U258" s="75" t="s">
        <v>29</v>
      </c>
      <c r="V258" s="35" t="s">
        <v>29</v>
      </c>
      <c r="W258" s="75" t="s">
        <v>30</v>
      </c>
      <c r="X258" s="75" t="s">
        <v>31</v>
      </c>
      <c r="Y258" s="93">
        <v>1</v>
      </c>
      <c r="Z258" s="79"/>
      <c r="AA258" s="79"/>
      <c r="AB258" s="96">
        <v>0</v>
      </c>
      <c r="AC258" s="96">
        <v>0</v>
      </c>
      <c r="AD258" s="93">
        <v>0</v>
      </c>
      <c r="AE258" s="93">
        <v>0</v>
      </c>
      <c r="AF258" s="93">
        <v>0</v>
      </c>
      <c r="AG258" s="93">
        <v>0</v>
      </c>
      <c r="AH258" s="93">
        <v>0</v>
      </c>
      <c r="AI258" s="79"/>
      <c r="AJ258" s="93">
        <v>0</v>
      </c>
      <c r="AK258" s="93">
        <v>0</v>
      </c>
      <c r="AL258" s="79"/>
      <c r="AM258" s="93">
        <v>0</v>
      </c>
      <c r="AN258" s="93">
        <v>0</v>
      </c>
      <c r="AO258" s="93">
        <v>0</v>
      </c>
      <c r="AP258" s="78"/>
      <c r="AQ258" s="93">
        <v>0</v>
      </c>
      <c r="AR258" s="93">
        <v>0</v>
      </c>
      <c r="AS258" s="93">
        <v>0</v>
      </c>
      <c r="AT258" s="93">
        <v>0</v>
      </c>
      <c r="AU258" s="93">
        <v>0</v>
      </c>
      <c r="AV258" s="78"/>
      <c r="AW258" s="93">
        <v>0</v>
      </c>
      <c r="AX258" s="93">
        <v>0</v>
      </c>
      <c r="AY258" s="93">
        <v>0</v>
      </c>
      <c r="AZ258" s="93">
        <v>0</v>
      </c>
      <c r="BA258" s="93">
        <v>0</v>
      </c>
      <c r="BB258" s="93">
        <v>0</v>
      </c>
      <c r="BC258" s="96">
        <v>0</v>
      </c>
      <c r="BD258" s="96">
        <v>0</v>
      </c>
      <c r="BE258" s="93">
        <v>0</v>
      </c>
      <c r="BF258" s="96">
        <v>0</v>
      </c>
      <c r="BG258" s="78"/>
      <c r="BH258" s="96">
        <v>0</v>
      </c>
      <c r="BI258" s="93">
        <v>0</v>
      </c>
      <c r="BJ258" s="93">
        <v>0</v>
      </c>
      <c r="BK258" s="15" t="s">
        <v>1082</v>
      </c>
      <c r="BL258" s="15" t="s">
        <v>1082</v>
      </c>
      <c r="BM258" s="93">
        <v>0</v>
      </c>
      <c r="BN258" s="78"/>
      <c r="BO258" s="93">
        <v>0</v>
      </c>
      <c r="BP258" s="15" t="s">
        <v>1082</v>
      </c>
      <c r="BQ258" s="93">
        <v>0</v>
      </c>
      <c r="BR258" s="78"/>
      <c r="BS258" s="93">
        <v>0</v>
      </c>
      <c r="BT258" s="93">
        <v>0</v>
      </c>
      <c r="BU258" s="78"/>
      <c r="BV258" s="93">
        <v>0</v>
      </c>
      <c r="BW258" s="93">
        <v>0</v>
      </c>
      <c r="BX258" s="93">
        <v>0</v>
      </c>
      <c r="BY258" s="1">
        <v>0</v>
      </c>
      <c r="BZ258" s="78"/>
      <c r="CA258" s="93">
        <v>0</v>
      </c>
      <c r="CB258" s="15" t="s">
        <v>1082</v>
      </c>
      <c r="CC258" s="1">
        <v>0</v>
      </c>
      <c r="CD258" s="15" t="s">
        <v>1082</v>
      </c>
      <c r="CE258" s="78"/>
      <c r="CF258" s="93">
        <v>0</v>
      </c>
      <c r="CG258" s="79"/>
      <c r="CH258" s="93">
        <v>0</v>
      </c>
      <c r="CI258" s="78"/>
      <c r="CJ258" s="93">
        <v>0</v>
      </c>
      <c r="CK258" s="93">
        <v>0</v>
      </c>
      <c r="CL258" s="93">
        <v>0</v>
      </c>
      <c r="CM258" s="78"/>
      <c r="CN258" s="93">
        <v>0</v>
      </c>
      <c r="CO258" s="93">
        <v>0</v>
      </c>
      <c r="CP258" s="79"/>
      <c r="CQ258" s="93">
        <v>0</v>
      </c>
      <c r="CR258" s="93">
        <v>0</v>
      </c>
      <c r="CS258" s="78"/>
      <c r="CT258" s="93">
        <v>0</v>
      </c>
      <c r="CU258" s="93">
        <v>0</v>
      </c>
      <c r="CV258" s="79"/>
      <c r="CW258" s="93">
        <v>0</v>
      </c>
      <c r="CX258" s="93">
        <v>0</v>
      </c>
      <c r="CY258" s="93">
        <v>0</v>
      </c>
      <c r="CZ258" s="78"/>
      <c r="DA258" s="78"/>
      <c r="DB258" s="93">
        <v>0</v>
      </c>
      <c r="DC258" s="93">
        <v>0</v>
      </c>
      <c r="DD258" s="97">
        <v>0</v>
      </c>
      <c r="DE258" s="97">
        <v>0</v>
      </c>
      <c r="DF258" s="97">
        <v>0</v>
      </c>
      <c r="DG258" s="97">
        <v>0</v>
      </c>
      <c r="DH258" s="78"/>
      <c r="DI258" s="83">
        <v>0</v>
      </c>
      <c r="DJ258" s="1" t="s">
        <v>1082</v>
      </c>
      <c r="DK258" s="83">
        <v>0</v>
      </c>
      <c r="DL258" s="93">
        <v>0</v>
      </c>
      <c r="DM258" s="15" t="s">
        <v>1082</v>
      </c>
      <c r="DN258" s="78"/>
      <c r="DO258" s="93">
        <v>0</v>
      </c>
      <c r="DP258" s="93">
        <v>0</v>
      </c>
      <c r="DQ258" s="93">
        <v>0</v>
      </c>
      <c r="DR258" s="15" t="s">
        <v>1082</v>
      </c>
      <c r="DS258" s="78"/>
      <c r="DT258" s="93">
        <v>0</v>
      </c>
      <c r="DU258" s="93">
        <v>0</v>
      </c>
      <c r="DV258" s="93">
        <v>0</v>
      </c>
      <c r="DW258" s="93">
        <v>0</v>
      </c>
      <c r="DX258" s="78"/>
      <c r="DY258" s="93">
        <v>0</v>
      </c>
      <c r="DZ258" s="1">
        <v>0</v>
      </c>
      <c r="EA258" s="78"/>
      <c r="EB258" s="15" t="s">
        <v>1082</v>
      </c>
      <c r="EC258" s="78"/>
      <c r="ED258" s="15" t="s">
        <v>1082</v>
      </c>
      <c r="EE258" s="15" t="s">
        <v>1082</v>
      </c>
      <c r="EF258" s="15" t="s">
        <v>1082</v>
      </c>
      <c r="EG258" s="15" t="s">
        <v>1082</v>
      </c>
      <c r="EH258" s="15" t="s">
        <v>1082</v>
      </c>
      <c r="EI258" s="93">
        <v>0</v>
      </c>
      <c r="EJ258" s="93">
        <v>0</v>
      </c>
      <c r="EK258" s="1">
        <v>0</v>
      </c>
      <c r="EL258" s="78"/>
      <c r="EM258" s="93">
        <v>0</v>
      </c>
      <c r="EN258" s="93">
        <v>0</v>
      </c>
      <c r="EO258" s="93">
        <v>0</v>
      </c>
      <c r="EP258" s="93">
        <v>0</v>
      </c>
      <c r="EQ258" s="93">
        <v>0</v>
      </c>
      <c r="ER258" s="93">
        <v>0</v>
      </c>
      <c r="ES258" s="93" t="s">
        <v>1082</v>
      </c>
      <c r="ET258" s="93">
        <v>0</v>
      </c>
      <c r="EU258" s="1" t="s">
        <v>1082</v>
      </c>
      <c r="EV258" s="1" t="s">
        <v>1082</v>
      </c>
      <c r="EW258" s="1" t="s">
        <v>1082</v>
      </c>
      <c r="EX258" s="93">
        <v>0</v>
      </c>
      <c r="EY258" s="93">
        <v>0</v>
      </c>
      <c r="EZ258" s="79"/>
      <c r="FA258" s="92">
        <v>2</v>
      </c>
      <c r="FB258" s="92">
        <v>2</v>
      </c>
      <c r="FC258" s="92">
        <v>2</v>
      </c>
      <c r="FD258" s="98">
        <v>0</v>
      </c>
      <c r="FE258" s="93">
        <v>0</v>
      </c>
      <c r="FF258" s="93">
        <v>0</v>
      </c>
      <c r="FG258" s="93">
        <v>0</v>
      </c>
      <c r="FH258" s="1">
        <v>0</v>
      </c>
      <c r="FI258" s="93">
        <v>0</v>
      </c>
      <c r="FJ258" s="93">
        <v>0</v>
      </c>
      <c r="FK258" s="92">
        <v>2</v>
      </c>
      <c r="FL258" s="93">
        <v>0</v>
      </c>
      <c r="FM258" s="93">
        <v>0</v>
      </c>
      <c r="FN258" s="93">
        <v>0</v>
      </c>
      <c r="FO258" s="93">
        <v>0</v>
      </c>
      <c r="FP258" s="93">
        <v>0</v>
      </c>
      <c r="FQ258" s="93">
        <v>0</v>
      </c>
      <c r="FR258" s="93">
        <v>0</v>
      </c>
      <c r="FS258" s="93">
        <v>0</v>
      </c>
      <c r="FT258" s="93">
        <v>0</v>
      </c>
      <c r="FU258" s="93">
        <v>0</v>
      </c>
      <c r="FV258" s="93">
        <v>0</v>
      </c>
      <c r="FW258" s="93">
        <v>0</v>
      </c>
    </row>
    <row r="259" spans="1:179" ht="120" customHeight="1" x14ac:dyDescent="0.25">
      <c r="A259" s="35" t="s">
        <v>2492</v>
      </c>
      <c r="B259" s="75" t="s">
        <v>684</v>
      </c>
      <c r="C259" s="75" t="s">
        <v>685</v>
      </c>
      <c r="D259" s="75" t="s">
        <v>25</v>
      </c>
      <c r="E259" s="75">
        <v>1</v>
      </c>
      <c r="F259" s="75" t="s">
        <v>686</v>
      </c>
      <c r="G259" s="75">
        <v>2</v>
      </c>
      <c r="H259" s="76" t="s">
        <v>687</v>
      </c>
      <c r="I259" s="77">
        <v>2011</v>
      </c>
      <c r="J259" s="75" t="s">
        <v>674</v>
      </c>
      <c r="K259" s="77">
        <v>2014</v>
      </c>
      <c r="L259" s="75" t="s">
        <v>29</v>
      </c>
      <c r="M259" s="75">
        <v>1</v>
      </c>
      <c r="N259" s="75" t="s">
        <v>29</v>
      </c>
      <c r="O259" s="75" t="s">
        <v>29</v>
      </c>
      <c r="P259" s="75" t="s">
        <v>29</v>
      </c>
      <c r="Q259" s="2" t="s">
        <v>29</v>
      </c>
      <c r="R259" s="75" t="s">
        <v>29</v>
      </c>
      <c r="S259" s="75" t="s">
        <v>29</v>
      </c>
      <c r="T259" s="75" t="s">
        <v>29</v>
      </c>
      <c r="U259" s="75" t="s">
        <v>29</v>
      </c>
      <c r="V259" s="35" t="s">
        <v>29</v>
      </c>
      <c r="W259" s="75" t="s">
        <v>30</v>
      </c>
      <c r="X259" s="75" t="s">
        <v>688</v>
      </c>
      <c r="Y259" s="93">
        <v>1</v>
      </c>
      <c r="Z259" s="79"/>
      <c r="AA259" s="79"/>
      <c r="AB259" s="96">
        <v>0</v>
      </c>
      <c r="AC259" s="96">
        <v>0</v>
      </c>
      <c r="AD259" s="93">
        <v>0</v>
      </c>
      <c r="AE259" s="93">
        <v>0</v>
      </c>
      <c r="AF259" s="93">
        <v>0</v>
      </c>
      <c r="AG259" s="93">
        <v>0</v>
      </c>
      <c r="AH259" s="93">
        <v>0</v>
      </c>
      <c r="AI259" s="79"/>
      <c r="AJ259" s="93">
        <v>0</v>
      </c>
      <c r="AK259" s="93">
        <v>0</v>
      </c>
      <c r="AL259" s="79"/>
      <c r="AM259" s="93">
        <v>0</v>
      </c>
      <c r="AN259" s="93">
        <v>0</v>
      </c>
      <c r="AO259" s="93">
        <v>0</v>
      </c>
      <c r="AP259" s="78"/>
      <c r="AQ259" s="93">
        <v>0</v>
      </c>
      <c r="AR259" s="93">
        <v>0</v>
      </c>
      <c r="AS259" s="93">
        <v>0</v>
      </c>
      <c r="AT259" s="93">
        <v>0</v>
      </c>
      <c r="AU259" s="93">
        <v>0</v>
      </c>
      <c r="AV259" s="78"/>
      <c r="AW259" s="93">
        <v>0</v>
      </c>
      <c r="AX259" s="93">
        <v>0</v>
      </c>
      <c r="AY259" s="93">
        <v>0</v>
      </c>
      <c r="AZ259" s="93">
        <v>0</v>
      </c>
      <c r="BA259" s="93">
        <v>0</v>
      </c>
      <c r="BB259" s="93">
        <v>0</v>
      </c>
      <c r="BC259" s="96">
        <v>0</v>
      </c>
      <c r="BD259" s="96">
        <v>0</v>
      </c>
      <c r="BE259" s="93">
        <v>0</v>
      </c>
      <c r="BF259" s="96">
        <v>0</v>
      </c>
      <c r="BG259" s="78"/>
      <c r="BH259" s="96">
        <v>0</v>
      </c>
      <c r="BI259" s="93">
        <v>0</v>
      </c>
      <c r="BJ259" s="93">
        <v>0</v>
      </c>
      <c r="BK259" s="15" t="s">
        <v>1082</v>
      </c>
      <c r="BL259" s="15" t="s">
        <v>1082</v>
      </c>
      <c r="BM259" s="93">
        <v>0</v>
      </c>
      <c r="BN259" s="78"/>
      <c r="BO259" s="93">
        <v>0</v>
      </c>
      <c r="BP259" s="15" t="s">
        <v>1082</v>
      </c>
      <c r="BQ259" s="93">
        <v>0</v>
      </c>
      <c r="BR259" s="78"/>
      <c r="BS259" s="93">
        <v>0</v>
      </c>
      <c r="BT259" s="93">
        <v>0</v>
      </c>
      <c r="BU259" s="78"/>
      <c r="BV259" s="93">
        <v>0</v>
      </c>
      <c r="BW259" s="93">
        <v>0</v>
      </c>
      <c r="BX259" s="93">
        <v>0</v>
      </c>
      <c r="BY259" s="1">
        <v>0</v>
      </c>
      <c r="BZ259" s="78"/>
      <c r="CA259" s="93">
        <v>0</v>
      </c>
      <c r="CB259" s="15" t="s">
        <v>1082</v>
      </c>
      <c r="CC259" s="1">
        <v>0</v>
      </c>
      <c r="CD259" s="15" t="s">
        <v>1082</v>
      </c>
      <c r="CE259" s="78"/>
      <c r="CF259" s="93">
        <v>0</v>
      </c>
      <c r="CG259" s="79"/>
      <c r="CH259" s="93">
        <v>0</v>
      </c>
      <c r="CI259" s="78"/>
      <c r="CJ259" s="93">
        <v>0</v>
      </c>
      <c r="CK259" s="93">
        <v>0</v>
      </c>
      <c r="CL259" s="93">
        <v>0</v>
      </c>
      <c r="CM259" s="78"/>
      <c r="CN259" s="93">
        <v>0</v>
      </c>
      <c r="CO259" s="93">
        <v>0</v>
      </c>
      <c r="CP259" s="79"/>
      <c r="CQ259" s="93">
        <v>0</v>
      </c>
      <c r="CR259" s="93">
        <v>0</v>
      </c>
      <c r="CS259" s="78"/>
      <c r="CT259" s="93">
        <v>0</v>
      </c>
      <c r="CU259" s="93">
        <v>0</v>
      </c>
      <c r="CV259" s="79"/>
      <c r="CW259" s="93">
        <v>0</v>
      </c>
      <c r="CX259" s="93">
        <v>0</v>
      </c>
      <c r="CY259" s="93">
        <v>0</v>
      </c>
      <c r="CZ259" s="78"/>
      <c r="DA259" s="78"/>
      <c r="DB259" s="93">
        <v>0</v>
      </c>
      <c r="DC259" s="93">
        <v>0</v>
      </c>
      <c r="DD259" s="97">
        <v>0</v>
      </c>
      <c r="DE259" s="97">
        <v>0</v>
      </c>
      <c r="DF259" s="97">
        <v>0</v>
      </c>
      <c r="DG259" s="97">
        <v>0</v>
      </c>
      <c r="DH259" s="78"/>
      <c r="DI259" s="83">
        <v>0</v>
      </c>
      <c r="DJ259" s="1" t="s">
        <v>1082</v>
      </c>
      <c r="DK259" s="83">
        <v>0</v>
      </c>
      <c r="DL259" s="93">
        <v>0</v>
      </c>
      <c r="DM259" s="15" t="s">
        <v>1082</v>
      </c>
      <c r="DN259" s="78"/>
      <c r="DO259" s="93">
        <v>0</v>
      </c>
      <c r="DP259" s="93">
        <v>0</v>
      </c>
      <c r="DQ259" s="93">
        <v>0</v>
      </c>
      <c r="DR259" s="15" t="s">
        <v>1082</v>
      </c>
      <c r="DS259" s="78"/>
      <c r="DT259" s="93">
        <v>0</v>
      </c>
      <c r="DU259" s="93">
        <v>0</v>
      </c>
      <c r="DV259" s="93">
        <v>0</v>
      </c>
      <c r="DW259" s="93">
        <v>0</v>
      </c>
      <c r="DX259" s="78"/>
      <c r="DY259" s="93">
        <v>0</v>
      </c>
      <c r="DZ259" s="1">
        <v>0</v>
      </c>
      <c r="EA259" s="78"/>
      <c r="EB259" s="15" t="s">
        <v>1082</v>
      </c>
      <c r="EC259" s="78"/>
      <c r="ED259" s="15" t="s">
        <v>1082</v>
      </c>
      <c r="EE259" s="15" t="s">
        <v>1082</v>
      </c>
      <c r="EF259" s="15" t="s">
        <v>1082</v>
      </c>
      <c r="EG259" s="15" t="s">
        <v>1082</v>
      </c>
      <c r="EH259" s="15" t="s">
        <v>1082</v>
      </c>
      <c r="EI259" s="93">
        <v>0</v>
      </c>
      <c r="EJ259" s="93">
        <v>0</v>
      </c>
      <c r="EK259" s="1">
        <v>0</v>
      </c>
      <c r="EL259" s="78"/>
      <c r="EM259" s="93">
        <v>0</v>
      </c>
      <c r="EN259" s="93">
        <v>0</v>
      </c>
      <c r="EO259" s="93">
        <v>0</v>
      </c>
      <c r="EP259" s="93">
        <v>0</v>
      </c>
      <c r="EQ259" s="93">
        <v>0</v>
      </c>
      <c r="ER259" s="93">
        <v>0</v>
      </c>
      <c r="ES259" s="93" t="s">
        <v>1082</v>
      </c>
      <c r="ET259" s="93">
        <v>0</v>
      </c>
      <c r="EU259" s="1" t="s">
        <v>1082</v>
      </c>
      <c r="EV259" s="1" t="s">
        <v>1082</v>
      </c>
      <c r="EW259" s="1" t="s">
        <v>1082</v>
      </c>
      <c r="EX259" s="93">
        <v>0</v>
      </c>
      <c r="EY259" s="93">
        <v>0</v>
      </c>
      <c r="EZ259" s="79"/>
      <c r="FA259" s="93">
        <v>0</v>
      </c>
      <c r="FB259" s="93">
        <v>0</v>
      </c>
      <c r="FC259" s="124">
        <v>0</v>
      </c>
      <c r="FD259" s="124">
        <v>0</v>
      </c>
      <c r="FE259" s="93">
        <v>0</v>
      </c>
      <c r="FF259" s="93">
        <v>0</v>
      </c>
      <c r="FG259" s="1">
        <v>0</v>
      </c>
      <c r="FH259" s="1">
        <v>0</v>
      </c>
      <c r="FI259" s="93">
        <v>0</v>
      </c>
      <c r="FJ259" s="93">
        <v>0</v>
      </c>
      <c r="FK259" s="93">
        <v>0</v>
      </c>
      <c r="FL259" s="93">
        <v>0</v>
      </c>
      <c r="FM259" s="93">
        <v>0</v>
      </c>
      <c r="FN259" s="93">
        <v>0</v>
      </c>
      <c r="FO259" s="93">
        <v>0</v>
      </c>
      <c r="FP259" s="93">
        <v>0</v>
      </c>
      <c r="FQ259" s="93">
        <v>0</v>
      </c>
      <c r="FR259" s="93">
        <v>0</v>
      </c>
      <c r="FS259" s="93">
        <v>0</v>
      </c>
      <c r="FT259" s="93">
        <v>0</v>
      </c>
      <c r="FU259" s="93">
        <v>0</v>
      </c>
      <c r="FV259" s="93">
        <v>0</v>
      </c>
      <c r="FW259" s="93">
        <v>0</v>
      </c>
    </row>
    <row r="260" spans="1:179" s="32" customFormat="1" ht="120" customHeight="1" x14ac:dyDescent="0.25">
      <c r="A260" s="35" t="s">
        <v>2493</v>
      </c>
      <c r="B260" s="1" t="s">
        <v>1738</v>
      </c>
      <c r="C260" s="1" t="s">
        <v>1739</v>
      </c>
      <c r="D260" s="1" t="s">
        <v>47</v>
      </c>
      <c r="E260" s="1">
        <v>1</v>
      </c>
      <c r="F260" s="1" t="s">
        <v>1740</v>
      </c>
      <c r="G260" s="1">
        <v>2</v>
      </c>
      <c r="H260" s="7" t="s">
        <v>1975</v>
      </c>
      <c r="I260" s="17">
        <v>2011</v>
      </c>
      <c r="J260" s="7" t="s">
        <v>1777</v>
      </c>
      <c r="K260" s="17">
        <v>2012</v>
      </c>
      <c r="L260" s="1" t="s">
        <v>29</v>
      </c>
      <c r="M260" s="1">
        <v>1</v>
      </c>
      <c r="N260" s="1" t="s">
        <v>29</v>
      </c>
      <c r="O260" s="1" t="s">
        <v>29</v>
      </c>
      <c r="P260" s="1" t="s">
        <v>29</v>
      </c>
      <c r="Q260" s="2" t="s">
        <v>29</v>
      </c>
      <c r="R260" s="1" t="s">
        <v>29</v>
      </c>
      <c r="S260" s="1" t="s">
        <v>29</v>
      </c>
      <c r="T260" s="1" t="s">
        <v>29</v>
      </c>
      <c r="U260" s="1" t="s">
        <v>29</v>
      </c>
      <c r="V260" s="35" t="s">
        <v>29</v>
      </c>
      <c r="W260" s="1" t="s">
        <v>43</v>
      </c>
      <c r="X260" s="1" t="s">
        <v>65</v>
      </c>
      <c r="Y260" s="16">
        <v>1</v>
      </c>
      <c r="Z260" s="42"/>
      <c r="AA260" s="42"/>
      <c r="AB260" s="25">
        <v>0</v>
      </c>
      <c r="AC260" s="25">
        <v>0</v>
      </c>
      <c r="AD260" s="16">
        <v>0</v>
      </c>
      <c r="AE260" s="16">
        <v>0</v>
      </c>
      <c r="AF260" s="16">
        <v>0</v>
      </c>
      <c r="AG260" s="16">
        <v>0</v>
      </c>
      <c r="AH260" s="16">
        <v>0</v>
      </c>
      <c r="AI260" s="42"/>
      <c r="AJ260" s="16">
        <v>0</v>
      </c>
      <c r="AK260" s="16">
        <v>0</v>
      </c>
      <c r="AL260" s="42"/>
      <c r="AM260" s="16">
        <v>0</v>
      </c>
      <c r="AN260" s="16">
        <v>0</v>
      </c>
      <c r="AO260" s="16">
        <v>0</v>
      </c>
      <c r="AP260" s="41"/>
      <c r="AQ260" s="16">
        <v>0</v>
      </c>
      <c r="AR260" s="16">
        <v>0</v>
      </c>
      <c r="AS260" s="16">
        <v>0</v>
      </c>
      <c r="AT260" s="16">
        <v>0</v>
      </c>
      <c r="AU260" s="16">
        <v>0</v>
      </c>
      <c r="AV260" s="41"/>
      <c r="AW260" s="16">
        <v>0</v>
      </c>
      <c r="AX260" s="16">
        <v>0</v>
      </c>
      <c r="AY260" s="16">
        <v>0</v>
      </c>
      <c r="AZ260" s="16">
        <v>0</v>
      </c>
      <c r="BA260" s="16">
        <v>0</v>
      </c>
      <c r="BB260" s="16">
        <v>0</v>
      </c>
      <c r="BC260" s="25">
        <v>0</v>
      </c>
      <c r="BD260" s="25">
        <v>0</v>
      </c>
      <c r="BE260" s="16">
        <v>0</v>
      </c>
      <c r="BF260" s="25">
        <v>0</v>
      </c>
      <c r="BG260" s="41"/>
      <c r="BH260" s="25">
        <v>0</v>
      </c>
      <c r="BI260" s="16">
        <v>0</v>
      </c>
      <c r="BJ260" s="16">
        <v>0</v>
      </c>
      <c r="BK260" s="15">
        <v>0</v>
      </c>
      <c r="BL260" s="15">
        <v>0</v>
      </c>
      <c r="BM260" s="16">
        <v>0</v>
      </c>
      <c r="BN260" s="41"/>
      <c r="BO260" s="16">
        <v>0</v>
      </c>
      <c r="BP260" s="15">
        <v>0</v>
      </c>
      <c r="BQ260" s="16">
        <v>0</v>
      </c>
      <c r="BR260" s="41"/>
      <c r="BS260" s="16">
        <v>0</v>
      </c>
      <c r="BT260" s="16">
        <v>0</v>
      </c>
      <c r="BU260" s="41"/>
      <c r="BV260" s="16">
        <v>0</v>
      </c>
      <c r="BW260" s="16">
        <v>0</v>
      </c>
      <c r="BX260" s="16">
        <v>0</v>
      </c>
      <c r="BY260" s="1">
        <v>0</v>
      </c>
      <c r="BZ260" s="41"/>
      <c r="CA260" s="16">
        <v>0</v>
      </c>
      <c r="CB260" s="15">
        <v>0</v>
      </c>
      <c r="CC260" s="1">
        <v>0</v>
      </c>
      <c r="CD260" s="15">
        <v>0</v>
      </c>
      <c r="CE260" s="41"/>
      <c r="CF260" s="16">
        <v>0</v>
      </c>
      <c r="CG260" s="42"/>
      <c r="CH260" s="16">
        <v>0</v>
      </c>
      <c r="CI260" s="41"/>
      <c r="CJ260" s="16">
        <v>0</v>
      </c>
      <c r="CK260" s="16">
        <v>0</v>
      </c>
      <c r="CL260" s="16">
        <v>0</v>
      </c>
      <c r="CM260" s="41"/>
      <c r="CN260" s="16">
        <v>0</v>
      </c>
      <c r="CO260" s="16">
        <v>0</v>
      </c>
      <c r="CP260" s="42"/>
      <c r="CQ260" s="16">
        <v>0</v>
      </c>
      <c r="CR260" s="16">
        <v>0</v>
      </c>
      <c r="CS260" s="41"/>
      <c r="CT260" s="16">
        <v>0</v>
      </c>
      <c r="CU260" s="16">
        <v>0</v>
      </c>
      <c r="CV260" s="42"/>
      <c r="CW260" s="16">
        <v>0</v>
      </c>
      <c r="CX260" s="16">
        <v>0</v>
      </c>
      <c r="CY260" s="16">
        <v>0</v>
      </c>
      <c r="CZ260" s="41"/>
      <c r="DA260" s="41"/>
      <c r="DB260" s="16">
        <v>0</v>
      </c>
      <c r="DC260" s="16">
        <v>0</v>
      </c>
      <c r="DD260" s="54">
        <v>0</v>
      </c>
      <c r="DE260" s="54">
        <v>0</v>
      </c>
      <c r="DF260" s="54">
        <v>0</v>
      </c>
      <c r="DG260" s="54">
        <v>0</v>
      </c>
      <c r="DH260" s="41"/>
      <c r="DI260" s="2">
        <v>0</v>
      </c>
      <c r="DJ260" s="2">
        <v>0</v>
      </c>
      <c r="DK260" s="2">
        <v>0</v>
      </c>
      <c r="DL260" s="16">
        <v>0</v>
      </c>
      <c r="DM260" s="15">
        <v>0</v>
      </c>
      <c r="DN260" s="41"/>
      <c r="DO260" s="16">
        <v>0</v>
      </c>
      <c r="DP260" s="16">
        <v>0</v>
      </c>
      <c r="DQ260" s="16">
        <v>0</v>
      </c>
      <c r="DR260" s="15">
        <v>0</v>
      </c>
      <c r="DS260" s="41"/>
      <c r="DT260" s="16">
        <v>0</v>
      </c>
      <c r="DU260" s="16">
        <v>0</v>
      </c>
      <c r="DV260" s="16">
        <v>0</v>
      </c>
      <c r="DW260" s="16">
        <v>0</v>
      </c>
      <c r="DX260" s="41"/>
      <c r="DY260" s="16">
        <v>0</v>
      </c>
      <c r="DZ260" s="1">
        <v>0</v>
      </c>
      <c r="EA260" s="41"/>
      <c r="EB260" s="15">
        <v>0</v>
      </c>
      <c r="EC260" s="41"/>
      <c r="ED260" s="15">
        <v>0</v>
      </c>
      <c r="EE260" s="15">
        <v>0</v>
      </c>
      <c r="EF260" s="15">
        <v>0</v>
      </c>
      <c r="EG260" s="15">
        <v>0</v>
      </c>
      <c r="EH260" s="15">
        <v>0</v>
      </c>
      <c r="EI260" s="16">
        <v>0</v>
      </c>
      <c r="EJ260" s="16">
        <v>0</v>
      </c>
      <c r="EK260" s="1">
        <v>0</v>
      </c>
      <c r="EL260" s="41"/>
      <c r="EM260" s="16">
        <v>0</v>
      </c>
      <c r="EN260" s="16">
        <v>0</v>
      </c>
      <c r="EO260" s="16">
        <v>0</v>
      </c>
      <c r="EP260" s="16">
        <v>0</v>
      </c>
      <c r="EQ260" s="16">
        <v>0</v>
      </c>
      <c r="ER260" s="16">
        <v>0</v>
      </c>
      <c r="ES260" s="16">
        <v>0</v>
      </c>
      <c r="ET260" s="16">
        <v>0</v>
      </c>
      <c r="EU260" s="1">
        <v>0</v>
      </c>
      <c r="EV260" s="1">
        <v>0</v>
      </c>
      <c r="EW260" s="1">
        <v>0</v>
      </c>
      <c r="EX260" s="16">
        <v>0</v>
      </c>
      <c r="EY260" s="16">
        <v>0</v>
      </c>
      <c r="EZ260" s="42"/>
      <c r="FA260" s="1">
        <v>0</v>
      </c>
      <c r="FB260" s="1">
        <v>0</v>
      </c>
      <c r="FC260" s="1">
        <v>0</v>
      </c>
      <c r="FD260" s="1">
        <v>0</v>
      </c>
      <c r="FE260" s="1">
        <v>0</v>
      </c>
      <c r="FF260" s="1">
        <v>0</v>
      </c>
      <c r="FG260" s="1">
        <v>0</v>
      </c>
      <c r="FH260" s="1">
        <v>0</v>
      </c>
      <c r="FI260" s="1">
        <v>0</v>
      </c>
      <c r="FJ260" s="1">
        <v>0</v>
      </c>
      <c r="FK260" s="1">
        <v>0</v>
      </c>
      <c r="FL260" s="1">
        <v>0</v>
      </c>
      <c r="FM260" s="1">
        <v>0</v>
      </c>
      <c r="FN260" s="1">
        <v>0</v>
      </c>
      <c r="FO260" s="1">
        <v>0</v>
      </c>
      <c r="FP260" s="1">
        <v>0</v>
      </c>
      <c r="FQ260" s="1">
        <v>0</v>
      </c>
      <c r="FR260" s="1">
        <v>0</v>
      </c>
      <c r="FS260" s="1">
        <v>0</v>
      </c>
      <c r="FT260" s="1">
        <v>0</v>
      </c>
      <c r="FU260" s="1">
        <v>0</v>
      </c>
      <c r="FV260" s="1">
        <v>0</v>
      </c>
      <c r="FW260" s="1">
        <v>0</v>
      </c>
    </row>
    <row r="261" spans="1:179" s="31" customFormat="1" ht="120" customHeight="1" x14ac:dyDescent="0.25">
      <c r="A261" s="35" t="s">
        <v>2494</v>
      </c>
      <c r="B261" s="1" t="s">
        <v>1741</v>
      </c>
      <c r="C261" s="1" t="s">
        <v>1742</v>
      </c>
      <c r="D261" s="1" t="s">
        <v>25</v>
      </c>
      <c r="E261" s="1">
        <v>2</v>
      </c>
      <c r="F261" s="1" t="s">
        <v>1743</v>
      </c>
      <c r="G261" s="1">
        <v>2</v>
      </c>
      <c r="H261" s="7" t="s">
        <v>1744</v>
      </c>
      <c r="I261" s="17">
        <v>2011</v>
      </c>
      <c r="J261" s="1" t="s">
        <v>1745</v>
      </c>
      <c r="K261" s="17">
        <v>2012</v>
      </c>
      <c r="L261" s="1" t="s">
        <v>29</v>
      </c>
      <c r="M261" s="1">
        <v>1</v>
      </c>
      <c r="N261" s="1" t="s">
        <v>29</v>
      </c>
      <c r="O261" s="1" t="s">
        <v>29</v>
      </c>
      <c r="P261" s="1" t="s">
        <v>29</v>
      </c>
      <c r="Q261" s="2" t="s">
        <v>29</v>
      </c>
      <c r="R261" s="1" t="s">
        <v>29</v>
      </c>
      <c r="S261" s="1" t="s">
        <v>29</v>
      </c>
      <c r="T261" s="1" t="s">
        <v>29</v>
      </c>
      <c r="U261" s="1" t="s">
        <v>29</v>
      </c>
      <c r="V261" s="35" t="s">
        <v>29</v>
      </c>
      <c r="W261" s="1" t="s">
        <v>51</v>
      </c>
      <c r="X261" s="1" t="s">
        <v>224</v>
      </c>
      <c r="Y261" s="16">
        <v>1</v>
      </c>
      <c r="Z261" s="42"/>
      <c r="AA261" s="42"/>
      <c r="AB261" s="25">
        <v>0</v>
      </c>
      <c r="AC261" s="25">
        <v>0</v>
      </c>
      <c r="AD261" s="16">
        <v>0</v>
      </c>
      <c r="AE261" s="16">
        <v>0</v>
      </c>
      <c r="AF261" s="16">
        <v>0</v>
      </c>
      <c r="AG261" s="16">
        <v>0</v>
      </c>
      <c r="AH261" s="16">
        <v>0</v>
      </c>
      <c r="AI261" s="42"/>
      <c r="AJ261" s="16">
        <v>0</v>
      </c>
      <c r="AK261" s="16">
        <v>0</v>
      </c>
      <c r="AL261" s="42"/>
      <c r="AM261" s="16" t="s">
        <v>1082</v>
      </c>
      <c r="AN261" s="16" t="s">
        <v>1082</v>
      </c>
      <c r="AO261" s="16" t="s">
        <v>1082</v>
      </c>
      <c r="AP261" s="41"/>
      <c r="AQ261" s="16">
        <v>0</v>
      </c>
      <c r="AR261" s="16">
        <v>0</v>
      </c>
      <c r="AS261" s="16">
        <v>0</v>
      </c>
      <c r="AT261" s="16">
        <v>0</v>
      </c>
      <c r="AU261" s="16">
        <v>0</v>
      </c>
      <c r="AV261" s="41"/>
      <c r="AW261" s="16">
        <v>0</v>
      </c>
      <c r="AX261" s="16">
        <v>0</v>
      </c>
      <c r="AY261" s="16">
        <v>0</v>
      </c>
      <c r="AZ261" s="16">
        <v>0</v>
      </c>
      <c r="BA261" s="16">
        <v>0</v>
      </c>
      <c r="BB261" s="16">
        <v>0</v>
      </c>
      <c r="BC261" s="25">
        <v>0</v>
      </c>
      <c r="BD261" s="25">
        <v>0</v>
      </c>
      <c r="BE261" s="16">
        <v>0</v>
      </c>
      <c r="BF261" s="25">
        <v>0</v>
      </c>
      <c r="BG261" s="41"/>
      <c r="BH261" s="25">
        <v>0</v>
      </c>
      <c r="BI261" s="16">
        <v>0</v>
      </c>
      <c r="BJ261" s="16">
        <v>0</v>
      </c>
      <c r="BK261" s="15">
        <v>0</v>
      </c>
      <c r="BL261" s="15">
        <v>0</v>
      </c>
      <c r="BM261" s="16">
        <v>0</v>
      </c>
      <c r="BN261" s="41"/>
      <c r="BO261" s="16">
        <v>0</v>
      </c>
      <c r="BP261" s="15">
        <v>0</v>
      </c>
      <c r="BQ261" s="16">
        <v>0</v>
      </c>
      <c r="BR261" s="41"/>
      <c r="BS261" s="16">
        <v>0</v>
      </c>
      <c r="BT261" s="16">
        <v>0</v>
      </c>
      <c r="BU261" s="41"/>
      <c r="BV261" s="16">
        <v>0</v>
      </c>
      <c r="BW261" s="16">
        <v>0</v>
      </c>
      <c r="BX261" s="16">
        <v>0</v>
      </c>
      <c r="BY261" s="1">
        <v>0</v>
      </c>
      <c r="BZ261" s="41"/>
      <c r="CA261" s="16">
        <v>0</v>
      </c>
      <c r="CB261" s="15">
        <v>0</v>
      </c>
      <c r="CC261" s="1">
        <v>0</v>
      </c>
      <c r="CD261" s="15">
        <v>0</v>
      </c>
      <c r="CE261" s="41"/>
      <c r="CF261" s="16">
        <v>0</v>
      </c>
      <c r="CG261" s="42"/>
      <c r="CH261" s="16">
        <v>0</v>
      </c>
      <c r="CI261" s="41"/>
      <c r="CJ261" s="16">
        <v>0</v>
      </c>
      <c r="CK261" s="16">
        <v>0</v>
      </c>
      <c r="CL261" s="16">
        <v>0</v>
      </c>
      <c r="CM261" s="41"/>
      <c r="CN261" s="16">
        <v>0</v>
      </c>
      <c r="CO261" s="16">
        <v>0</v>
      </c>
      <c r="CP261" s="42"/>
      <c r="CQ261" s="16">
        <v>0</v>
      </c>
      <c r="CR261" s="16">
        <v>0</v>
      </c>
      <c r="CS261" s="41"/>
      <c r="CT261" s="16">
        <v>0</v>
      </c>
      <c r="CU261" s="16">
        <v>0</v>
      </c>
      <c r="CV261" s="42"/>
      <c r="CW261" s="16" t="s">
        <v>1082</v>
      </c>
      <c r="CX261" s="16" t="s">
        <v>1082</v>
      </c>
      <c r="CY261" s="16" t="s">
        <v>1082</v>
      </c>
      <c r="CZ261" s="41"/>
      <c r="DA261" s="41"/>
      <c r="DB261" s="16">
        <v>0</v>
      </c>
      <c r="DC261" s="16">
        <v>0</v>
      </c>
      <c r="DD261" s="54">
        <v>0</v>
      </c>
      <c r="DE261" s="54">
        <v>0</v>
      </c>
      <c r="DF261" s="54">
        <v>0</v>
      </c>
      <c r="DG261" s="54">
        <v>0</v>
      </c>
      <c r="DH261" s="41"/>
      <c r="DI261" s="2">
        <v>0</v>
      </c>
      <c r="DJ261" s="1" t="s">
        <v>1082</v>
      </c>
      <c r="DK261" s="2">
        <v>0</v>
      </c>
      <c r="DL261" s="16">
        <v>0</v>
      </c>
      <c r="DM261" s="15">
        <v>0</v>
      </c>
      <c r="DN261" s="41"/>
      <c r="DO261" s="16">
        <v>0</v>
      </c>
      <c r="DP261" s="16">
        <v>0</v>
      </c>
      <c r="DQ261" s="16">
        <v>0</v>
      </c>
      <c r="DR261" s="15">
        <v>0</v>
      </c>
      <c r="DS261" s="41"/>
      <c r="DT261" s="16">
        <v>0</v>
      </c>
      <c r="DU261" s="16">
        <v>0</v>
      </c>
      <c r="DV261" s="16">
        <v>0</v>
      </c>
      <c r="DW261" s="16">
        <v>0</v>
      </c>
      <c r="DX261" s="41"/>
      <c r="DY261" s="16">
        <v>0</v>
      </c>
      <c r="DZ261" s="1">
        <v>0</v>
      </c>
      <c r="EA261" s="41"/>
      <c r="EB261" s="15">
        <v>0</v>
      </c>
      <c r="EC261" s="41"/>
      <c r="ED261" s="15">
        <v>0</v>
      </c>
      <c r="EE261" s="15">
        <v>0</v>
      </c>
      <c r="EF261" s="15">
        <v>0</v>
      </c>
      <c r="EG261" s="15">
        <v>0</v>
      </c>
      <c r="EH261" s="15">
        <v>0</v>
      </c>
      <c r="EI261" s="16">
        <v>0</v>
      </c>
      <c r="EJ261" s="16">
        <v>0</v>
      </c>
      <c r="EK261" s="1">
        <v>0</v>
      </c>
      <c r="EL261" s="41"/>
      <c r="EM261" s="16">
        <v>0</v>
      </c>
      <c r="EN261" s="16">
        <v>0</v>
      </c>
      <c r="EO261" s="16">
        <v>0</v>
      </c>
      <c r="EP261" s="16">
        <v>0</v>
      </c>
      <c r="EQ261" s="16">
        <v>0</v>
      </c>
      <c r="ER261" s="16">
        <v>0</v>
      </c>
      <c r="ES261" s="16">
        <v>0</v>
      </c>
      <c r="ET261" s="16">
        <v>0</v>
      </c>
      <c r="EU261" s="1">
        <v>0</v>
      </c>
      <c r="EV261" s="1">
        <v>0</v>
      </c>
      <c r="EW261" s="1">
        <v>0</v>
      </c>
      <c r="EX261" s="16">
        <v>0</v>
      </c>
      <c r="EY261" s="16">
        <v>0</v>
      </c>
      <c r="EZ261" s="42"/>
      <c r="FA261" s="1">
        <v>0</v>
      </c>
      <c r="FB261" s="1">
        <v>0</v>
      </c>
      <c r="FC261" s="1">
        <v>0</v>
      </c>
      <c r="FD261" s="1">
        <v>0</v>
      </c>
      <c r="FE261" s="1">
        <v>0</v>
      </c>
      <c r="FF261" s="1">
        <v>0</v>
      </c>
      <c r="FG261" s="1">
        <v>0</v>
      </c>
      <c r="FH261" s="1">
        <v>0</v>
      </c>
      <c r="FI261" s="1">
        <v>0</v>
      </c>
      <c r="FJ261" s="1">
        <v>0</v>
      </c>
      <c r="FK261" s="1">
        <v>0</v>
      </c>
      <c r="FL261" s="1">
        <v>0</v>
      </c>
      <c r="FM261" s="1">
        <v>0</v>
      </c>
      <c r="FN261" s="1">
        <v>0</v>
      </c>
      <c r="FO261" s="1">
        <v>0</v>
      </c>
      <c r="FP261" s="1">
        <v>0</v>
      </c>
      <c r="FQ261" s="1">
        <v>0</v>
      </c>
      <c r="FR261" s="1">
        <v>0</v>
      </c>
      <c r="FS261" s="1">
        <v>0</v>
      </c>
      <c r="FT261" s="1">
        <v>0</v>
      </c>
      <c r="FU261" s="1">
        <v>0</v>
      </c>
      <c r="FV261" s="1">
        <v>0</v>
      </c>
      <c r="FW261" s="1">
        <v>0</v>
      </c>
    </row>
    <row r="262" spans="1:179" s="32" customFormat="1" ht="120" customHeight="1" x14ac:dyDescent="0.25">
      <c r="A262" s="35" t="s">
        <v>2495</v>
      </c>
      <c r="B262" s="1" t="s">
        <v>1746</v>
      </c>
      <c r="C262" s="1" t="s">
        <v>1747</v>
      </c>
      <c r="D262" s="1" t="s">
        <v>25</v>
      </c>
      <c r="E262" s="1">
        <v>1</v>
      </c>
      <c r="F262" s="1" t="s">
        <v>1748</v>
      </c>
      <c r="G262" s="1">
        <v>2</v>
      </c>
      <c r="H262" s="7" t="s">
        <v>1749</v>
      </c>
      <c r="I262" s="17">
        <v>2011</v>
      </c>
      <c r="J262" s="7" t="s">
        <v>1750</v>
      </c>
      <c r="K262" s="17">
        <v>2014</v>
      </c>
      <c r="L262" s="1" t="s">
        <v>29</v>
      </c>
      <c r="M262" s="1">
        <v>1</v>
      </c>
      <c r="N262" s="1" t="s">
        <v>29</v>
      </c>
      <c r="O262" s="1" t="s">
        <v>29</v>
      </c>
      <c r="P262" s="1" t="s">
        <v>29</v>
      </c>
      <c r="Q262" s="2" t="s">
        <v>29</v>
      </c>
      <c r="R262" s="1" t="s">
        <v>29</v>
      </c>
      <c r="S262" s="1" t="s">
        <v>29</v>
      </c>
      <c r="T262" s="1" t="s">
        <v>29</v>
      </c>
      <c r="U262" s="1" t="s">
        <v>29</v>
      </c>
      <c r="V262" s="35" t="s">
        <v>29</v>
      </c>
      <c r="W262" s="1" t="s">
        <v>30</v>
      </c>
      <c r="X262" s="1" t="s">
        <v>1751</v>
      </c>
      <c r="Y262" s="16">
        <v>1</v>
      </c>
      <c r="Z262" s="42"/>
      <c r="AA262" s="42"/>
      <c r="AB262" s="25">
        <v>1</v>
      </c>
      <c r="AC262" s="25">
        <v>0</v>
      </c>
      <c r="AD262" s="16">
        <v>0</v>
      </c>
      <c r="AE262" s="16">
        <v>0</v>
      </c>
      <c r="AF262" s="46">
        <v>2</v>
      </c>
      <c r="AG262" s="16">
        <v>0</v>
      </c>
      <c r="AH262" s="16">
        <v>0</v>
      </c>
      <c r="AI262" s="42"/>
      <c r="AJ262" s="16">
        <v>0</v>
      </c>
      <c r="AK262" s="16">
        <v>0</v>
      </c>
      <c r="AL262" s="42"/>
      <c r="AM262" s="16" t="s">
        <v>1082</v>
      </c>
      <c r="AN262" s="16" t="s">
        <v>1082</v>
      </c>
      <c r="AO262" s="16" t="s">
        <v>1082</v>
      </c>
      <c r="AP262" s="41"/>
      <c r="AQ262" s="16">
        <v>0</v>
      </c>
      <c r="AR262" s="16">
        <v>0</v>
      </c>
      <c r="AS262" s="16">
        <v>0</v>
      </c>
      <c r="AT262" s="16">
        <v>0</v>
      </c>
      <c r="AU262" s="16">
        <v>0</v>
      </c>
      <c r="AV262" s="41"/>
      <c r="AW262" s="16">
        <v>0</v>
      </c>
      <c r="AX262" s="16">
        <v>0</v>
      </c>
      <c r="AY262" s="16">
        <v>0</v>
      </c>
      <c r="AZ262" s="16">
        <v>0</v>
      </c>
      <c r="BA262" s="16">
        <v>0</v>
      </c>
      <c r="BB262" s="16">
        <v>0</v>
      </c>
      <c r="BC262" s="25">
        <v>0</v>
      </c>
      <c r="BD262" s="25">
        <v>0</v>
      </c>
      <c r="BE262" s="16">
        <v>0</v>
      </c>
      <c r="BF262" s="25">
        <v>0</v>
      </c>
      <c r="BG262" s="41"/>
      <c r="BH262" s="25">
        <v>0</v>
      </c>
      <c r="BI262" s="16">
        <v>0</v>
      </c>
      <c r="BJ262" s="16">
        <v>0</v>
      </c>
      <c r="BK262" s="15">
        <v>0</v>
      </c>
      <c r="BL262" s="15">
        <v>0</v>
      </c>
      <c r="BM262" s="46">
        <v>2</v>
      </c>
      <c r="BN262" s="41"/>
      <c r="BO262" s="46">
        <v>2</v>
      </c>
      <c r="BP262" s="15">
        <v>0</v>
      </c>
      <c r="BQ262" s="25">
        <v>0</v>
      </c>
      <c r="BR262" s="41"/>
      <c r="BS262" s="16">
        <v>0</v>
      </c>
      <c r="BT262" s="16">
        <v>0</v>
      </c>
      <c r="BU262" s="41"/>
      <c r="BV262" s="16">
        <v>0</v>
      </c>
      <c r="BW262" s="16">
        <v>0</v>
      </c>
      <c r="BX262" s="16">
        <v>0</v>
      </c>
      <c r="BY262" s="1">
        <v>0</v>
      </c>
      <c r="BZ262" s="41"/>
      <c r="CA262" s="16">
        <v>0</v>
      </c>
      <c r="CB262" s="15">
        <v>0</v>
      </c>
      <c r="CC262" s="1">
        <v>0</v>
      </c>
      <c r="CD262" s="15">
        <v>0</v>
      </c>
      <c r="CE262" s="41"/>
      <c r="CF262" s="16">
        <v>0</v>
      </c>
      <c r="CG262" s="42"/>
      <c r="CH262" s="16">
        <v>0</v>
      </c>
      <c r="CI262" s="41"/>
      <c r="CJ262" s="46">
        <v>2</v>
      </c>
      <c r="CK262" s="16">
        <v>0</v>
      </c>
      <c r="CL262" s="16">
        <v>0</v>
      </c>
      <c r="CM262" s="41"/>
      <c r="CN262" s="62">
        <v>1</v>
      </c>
      <c r="CO262" s="16">
        <v>0</v>
      </c>
      <c r="CP262" s="42"/>
      <c r="CQ262" s="16">
        <v>0</v>
      </c>
      <c r="CR262" s="16">
        <v>0</v>
      </c>
      <c r="CS262" s="41"/>
      <c r="CT262" s="16">
        <v>0</v>
      </c>
      <c r="CU262" s="16">
        <v>0</v>
      </c>
      <c r="CV262" s="42"/>
      <c r="CW262" s="16" t="s">
        <v>1082</v>
      </c>
      <c r="CX262" s="16" t="s">
        <v>1082</v>
      </c>
      <c r="CY262" s="16" t="s">
        <v>1082</v>
      </c>
      <c r="CZ262" s="41"/>
      <c r="DA262" s="41"/>
      <c r="DB262" s="16">
        <v>0</v>
      </c>
      <c r="DC262" s="16">
        <v>0</v>
      </c>
      <c r="DD262" s="54">
        <v>0</v>
      </c>
      <c r="DE262" s="54">
        <v>0</v>
      </c>
      <c r="DF262" s="54">
        <v>0</v>
      </c>
      <c r="DG262" s="54">
        <v>0</v>
      </c>
      <c r="DH262" s="41"/>
      <c r="DI262" s="2">
        <v>0</v>
      </c>
      <c r="DJ262" s="2">
        <v>0</v>
      </c>
      <c r="DK262" s="2">
        <v>0</v>
      </c>
      <c r="DL262" s="16">
        <v>0</v>
      </c>
      <c r="DM262" s="15">
        <v>0</v>
      </c>
      <c r="DN262" s="41"/>
      <c r="DO262" s="16">
        <v>0</v>
      </c>
      <c r="DP262" s="16">
        <v>0</v>
      </c>
      <c r="DQ262" s="16">
        <v>0</v>
      </c>
      <c r="DR262" s="15">
        <v>0</v>
      </c>
      <c r="DS262" s="41"/>
      <c r="DT262" s="16">
        <v>0</v>
      </c>
      <c r="DU262" s="16">
        <v>0</v>
      </c>
      <c r="DV262" s="16">
        <v>0</v>
      </c>
      <c r="DW262" s="16">
        <v>0</v>
      </c>
      <c r="DX262" s="41"/>
      <c r="DY262" s="16">
        <v>0</v>
      </c>
      <c r="DZ262" s="1">
        <v>0</v>
      </c>
      <c r="EA262" s="41"/>
      <c r="EB262" s="15">
        <v>0</v>
      </c>
      <c r="EC262" s="41"/>
      <c r="ED262" s="15">
        <v>0</v>
      </c>
      <c r="EE262" s="15">
        <v>0</v>
      </c>
      <c r="EF262" s="15">
        <v>0</v>
      </c>
      <c r="EG262" s="15">
        <v>0</v>
      </c>
      <c r="EH262" s="15">
        <v>0</v>
      </c>
      <c r="EI262" s="16">
        <v>0</v>
      </c>
      <c r="EJ262" s="16">
        <v>0</v>
      </c>
      <c r="EK262" s="1">
        <v>0</v>
      </c>
      <c r="EL262" s="41"/>
      <c r="EM262" s="25">
        <v>0</v>
      </c>
      <c r="EN262" s="25">
        <v>0</v>
      </c>
      <c r="EO262" s="25">
        <v>0</v>
      </c>
      <c r="EP262" s="25">
        <v>0</v>
      </c>
      <c r="EQ262" s="25">
        <v>0</v>
      </c>
      <c r="ER262" s="25">
        <v>0</v>
      </c>
      <c r="ES262" s="25">
        <v>0</v>
      </c>
      <c r="ET262" s="25">
        <v>0</v>
      </c>
      <c r="EU262" s="1">
        <v>0</v>
      </c>
      <c r="EV262" s="1">
        <v>0</v>
      </c>
      <c r="EW262" s="1">
        <v>0</v>
      </c>
      <c r="EX262" s="16">
        <v>0</v>
      </c>
      <c r="EY262" s="16">
        <v>0</v>
      </c>
      <c r="EZ262" s="42"/>
      <c r="FA262" s="1">
        <v>0</v>
      </c>
      <c r="FB262" s="1">
        <v>0</v>
      </c>
      <c r="FC262" s="1">
        <v>0</v>
      </c>
      <c r="FD262" s="1">
        <v>0</v>
      </c>
      <c r="FE262" s="1">
        <v>0</v>
      </c>
      <c r="FF262" s="1">
        <v>0</v>
      </c>
      <c r="FG262" s="1">
        <v>0</v>
      </c>
      <c r="FH262" s="1">
        <v>0</v>
      </c>
      <c r="FI262" s="1">
        <v>0</v>
      </c>
      <c r="FJ262" s="1">
        <v>0</v>
      </c>
      <c r="FK262" s="1">
        <v>0</v>
      </c>
      <c r="FL262" s="1">
        <v>0</v>
      </c>
      <c r="FM262" s="1">
        <v>0</v>
      </c>
      <c r="FN262" s="1">
        <v>0</v>
      </c>
      <c r="FO262" s="1">
        <v>0</v>
      </c>
      <c r="FP262" s="1">
        <v>0</v>
      </c>
      <c r="FQ262" s="1">
        <v>0</v>
      </c>
      <c r="FR262" s="1">
        <v>0</v>
      </c>
      <c r="FS262" s="1">
        <v>0</v>
      </c>
      <c r="FT262" s="1">
        <v>0</v>
      </c>
      <c r="FU262" s="1">
        <v>0</v>
      </c>
      <c r="FV262" s="1">
        <v>0</v>
      </c>
      <c r="FW262" s="1">
        <v>0</v>
      </c>
    </row>
    <row r="263" spans="1:179" ht="120" customHeight="1" x14ac:dyDescent="0.25">
      <c r="A263" s="35" t="s">
        <v>2496</v>
      </c>
      <c r="B263" s="75" t="s">
        <v>689</v>
      </c>
      <c r="C263" s="75" t="s">
        <v>690</v>
      </c>
      <c r="D263" s="75" t="s">
        <v>25</v>
      </c>
      <c r="E263" s="75">
        <v>1</v>
      </c>
      <c r="F263" s="75" t="s">
        <v>691</v>
      </c>
      <c r="G263" s="75">
        <v>1</v>
      </c>
      <c r="H263" s="76" t="s">
        <v>1976</v>
      </c>
      <c r="I263" s="77">
        <v>2011</v>
      </c>
      <c r="J263" s="76" t="s">
        <v>692</v>
      </c>
      <c r="K263" s="77">
        <v>2012</v>
      </c>
      <c r="L263" s="75" t="s">
        <v>29</v>
      </c>
      <c r="M263" s="75">
        <v>1</v>
      </c>
      <c r="N263" s="75" t="s">
        <v>29</v>
      </c>
      <c r="O263" s="75" t="s">
        <v>29</v>
      </c>
      <c r="P263" s="75" t="s">
        <v>29</v>
      </c>
      <c r="Q263" s="2" t="s">
        <v>29</v>
      </c>
      <c r="R263" s="75" t="s">
        <v>29</v>
      </c>
      <c r="S263" s="75" t="s">
        <v>29</v>
      </c>
      <c r="T263" s="75" t="s">
        <v>29</v>
      </c>
      <c r="U263" s="75" t="s">
        <v>29</v>
      </c>
      <c r="V263" s="35" t="s">
        <v>29</v>
      </c>
      <c r="W263" s="75" t="s">
        <v>71</v>
      </c>
      <c r="X263" s="75" t="s">
        <v>31</v>
      </c>
      <c r="Y263" s="75">
        <v>1</v>
      </c>
      <c r="Z263" s="79"/>
      <c r="AA263" s="79"/>
      <c r="AB263" s="96">
        <v>0</v>
      </c>
      <c r="AC263" s="96">
        <v>0</v>
      </c>
      <c r="AD263" s="93">
        <v>0</v>
      </c>
      <c r="AE263" s="93">
        <v>0</v>
      </c>
      <c r="AF263" s="93">
        <v>0</v>
      </c>
      <c r="AG263" s="93">
        <v>0</v>
      </c>
      <c r="AH263" s="93">
        <v>0</v>
      </c>
      <c r="AI263" s="79"/>
      <c r="AJ263" s="93">
        <v>0</v>
      </c>
      <c r="AK263" s="93">
        <v>0</v>
      </c>
      <c r="AL263" s="79"/>
      <c r="AM263" s="93">
        <v>0</v>
      </c>
      <c r="AN263" s="93">
        <v>0</v>
      </c>
      <c r="AO263" s="93">
        <v>0</v>
      </c>
      <c r="AP263" s="78"/>
      <c r="AQ263" s="93">
        <v>0</v>
      </c>
      <c r="AR263" s="93">
        <v>0</v>
      </c>
      <c r="AS263" s="93">
        <v>0</v>
      </c>
      <c r="AT263" s="83">
        <v>0</v>
      </c>
      <c r="AU263" s="93">
        <v>0</v>
      </c>
      <c r="AV263" s="78"/>
      <c r="AW263" s="93">
        <v>0</v>
      </c>
      <c r="AX263" s="93">
        <v>0</v>
      </c>
      <c r="AY263" s="93">
        <v>0</v>
      </c>
      <c r="AZ263" s="93">
        <v>0</v>
      </c>
      <c r="BA263" s="93">
        <v>0</v>
      </c>
      <c r="BB263" s="93">
        <v>0</v>
      </c>
      <c r="BC263" s="96">
        <v>0</v>
      </c>
      <c r="BD263" s="96">
        <v>0</v>
      </c>
      <c r="BE263" s="93">
        <v>0</v>
      </c>
      <c r="BF263" s="96">
        <v>0</v>
      </c>
      <c r="BG263" s="78"/>
      <c r="BH263" s="96">
        <v>0</v>
      </c>
      <c r="BI263" s="93">
        <v>0</v>
      </c>
      <c r="BJ263" s="93">
        <v>0</v>
      </c>
      <c r="BK263" s="15" t="s">
        <v>1082</v>
      </c>
      <c r="BL263" s="15" t="s">
        <v>1082</v>
      </c>
      <c r="BM263" s="93">
        <v>0</v>
      </c>
      <c r="BN263" s="78"/>
      <c r="BO263" s="93">
        <v>0</v>
      </c>
      <c r="BP263" s="15" t="s">
        <v>1082</v>
      </c>
      <c r="BQ263" s="93">
        <v>0</v>
      </c>
      <c r="BR263" s="78"/>
      <c r="BS263" s="93">
        <v>0</v>
      </c>
      <c r="BT263" s="93">
        <v>0</v>
      </c>
      <c r="BU263" s="78"/>
      <c r="BV263" s="93">
        <v>0</v>
      </c>
      <c r="BW263" s="93">
        <v>0</v>
      </c>
      <c r="BX263" s="93">
        <v>0</v>
      </c>
      <c r="BY263" s="1">
        <v>0</v>
      </c>
      <c r="BZ263" s="78"/>
      <c r="CA263" s="93">
        <v>0</v>
      </c>
      <c r="CB263" s="15" t="s">
        <v>1082</v>
      </c>
      <c r="CC263" s="1">
        <v>0</v>
      </c>
      <c r="CD263" s="15" t="s">
        <v>1082</v>
      </c>
      <c r="CE263" s="78"/>
      <c r="CF263" s="93">
        <v>0</v>
      </c>
      <c r="CG263" s="79"/>
      <c r="CH263" s="93">
        <v>0</v>
      </c>
      <c r="CI263" s="78"/>
      <c r="CJ263" s="93">
        <v>0</v>
      </c>
      <c r="CK263" s="93">
        <v>0</v>
      </c>
      <c r="CL263" s="93">
        <v>0</v>
      </c>
      <c r="CM263" s="78"/>
      <c r="CN263" s="93">
        <v>0</v>
      </c>
      <c r="CO263" s="93">
        <v>0</v>
      </c>
      <c r="CP263" s="79"/>
      <c r="CQ263" s="93">
        <v>0</v>
      </c>
      <c r="CR263" s="93">
        <v>0</v>
      </c>
      <c r="CS263" s="78"/>
      <c r="CT263" s="93">
        <v>0</v>
      </c>
      <c r="CU263" s="93">
        <v>0</v>
      </c>
      <c r="CV263" s="79"/>
      <c r="CW263" s="93">
        <v>0</v>
      </c>
      <c r="CX263" s="93">
        <v>0</v>
      </c>
      <c r="CY263" s="93">
        <v>0</v>
      </c>
      <c r="CZ263" s="78"/>
      <c r="DA263" s="78"/>
      <c r="DB263" s="93">
        <v>0</v>
      </c>
      <c r="DC263" s="93">
        <v>0</v>
      </c>
      <c r="DD263" s="97">
        <v>0</v>
      </c>
      <c r="DE263" s="97">
        <v>0</v>
      </c>
      <c r="DF263" s="97">
        <v>0</v>
      </c>
      <c r="DG263" s="97">
        <v>0</v>
      </c>
      <c r="DH263" s="78"/>
      <c r="DI263" s="93">
        <v>0</v>
      </c>
      <c r="DJ263" s="1" t="s">
        <v>1082</v>
      </c>
      <c r="DK263" s="93">
        <v>0</v>
      </c>
      <c r="DL263" s="93">
        <v>0</v>
      </c>
      <c r="DM263" s="15" t="s">
        <v>1082</v>
      </c>
      <c r="DN263" s="78"/>
      <c r="DO263" s="93">
        <v>0</v>
      </c>
      <c r="DP263" s="93">
        <v>0</v>
      </c>
      <c r="DQ263" s="93">
        <v>0</v>
      </c>
      <c r="DR263" s="15" t="s">
        <v>1082</v>
      </c>
      <c r="DS263" s="78"/>
      <c r="DT263" s="93">
        <v>0</v>
      </c>
      <c r="DU263" s="93">
        <v>0</v>
      </c>
      <c r="DV263" s="93">
        <v>0</v>
      </c>
      <c r="DW263" s="93">
        <v>0</v>
      </c>
      <c r="DX263" s="78"/>
      <c r="DY263" s="93">
        <v>0</v>
      </c>
      <c r="DZ263" s="1">
        <v>0</v>
      </c>
      <c r="EA263" s="78"/>
      <c r="EB263" s="15" t="s">
        <v>1082</v>
      </c>
      <c r="EC263" s="78"/>
      <c r="ED263" s="15">
        <v>0</v>
      </c>
      <c r="EE263" s="15">
        <v>0</v>
      </c>
      <c r="EF263" s="15">
        <v>0</v>
      </c>
      <c r="EG263" s="15">
        <v>0</v>
      </c>
      <c r="EH263" s="15">
        <v>0</v>
      </c>
      <c r="EI263" s="93">
        <v>0</v>
      </c>
      <c r="EJ263" s="93">
        <v>0</v>
      </c>
      <c r="EK263" s="1">
        <v>0</v>
      </c>
      <c r="EL263" s="78"/>
      <c r="EM263" s="108">
        <v>0</v>
      </c>
      <c r="EN263" s="93">
        <v>0</v>
      </c>
      <c r="EO263" s="108">
        <v>0</v>
      </c>
      <c r="EP263" s="93">
        <v>0</v>
      </c>
      <c r="EQ263" s="108">
        <v>0</v>
      </c>
      <c r="ER263" s="93">
        <v>0</v>
      </c>
      <c r="ES263" s="93">
        <v>0</v>
      </c>
      <c r="ET263" s="93">
        <v>0</v>
      </c>
      <c r="EU263" s="1">
        <v>0</v>
      </c>
      <c r="EV263" s="1">
        <v>0</v>
      </c>
      <c r="EW263" s="1">
        <v>0</v>
      </c>
      <c r="EX263" s="93">
        <v>0</v>
      </c>
      <c r="EY263" s="93">
        <v>0</v>
      </c>
      <c r="EZ263" s="79"/>
      <c r="FA263" s="92">
        <v>2</v>
      </c>
      <c r="FB263" s="92">
        <v>2</v>
      </c>
      <c r="FC263" s="93">
        <v>0</v>
      </c>
      <c r="FD263" s="93">
        <v>0</v>
      </c>
      <c r="FE263" s="92">
        <v>2</v>
      </c>
      <c r="FF263" s="92">
        <v>2</v>
      </c>
      <c r="FG263" s="1">
        <v>0</v>
      </c>
      <c r="FH263" s="1">
        <v>0</v>
      </c>
      <c r="FI263" s="16">
        <v>0</v>
      </c>
      <c r="FJ263" s="93">
        <v>0</v>
      </c>
      <c r="FK263" s="92">
        <v>2</v>
      </c>
      <c r="FL263" s="93">
        <v>0</v>
      </c>
      <c r="FM263" s="93">
        <v>0</v>
      </c>
      <c r="FN263" s="93">
        <v>0</v>
      </c>
      <c r="FO263" s="93">
        <v>0</v>
      </c>
      <c r="FP263" s="93">
        <v>0</v>
      </c>
      <c r="FQ263" s="93">
        <v>0</v>
      </c>
      <c r="FR263" s="93">
        <v>0</v>
      </c>
      <c r="FS263" s="93">
        <v>0</v>
      </c>
      <c r="FT263" s="92">
        <v>2</v>
      </c>
      <c r="FU263" s="93">
        <v>0</v>
      </c>
      <c r="FV263" s="93">
        <v>0</v>
      </c>
      <c r="FW263" s="93">
        <v>0</v>
      </c>
    </row>
    <row r="264" spans="1:179" s="31" customFormat="1" ht="120" customHeight="1" x14ac:dyDescent="0.25">
      <c r="A264" s="35" t="s">
        <v>2497</v>
      </c>
      <c r="B264" s="1" t="s">
        <v>1752</v>
      </c>
      <c r="C264" s="1" t="s">
        <v>1753</v>
      </c>
      <c r="D264" s="1" t="s">
        <v>25</v>
      </c>
      <c r="E264" s="1">
        <v>1</v>
      </c>
      <c r="F264" s="1" t="s">
        <v>1754</v>
      </c>
      <c r="G264" s="1">
        <v>2</v>
      </c>
      <c r="H264" s="7" t="s">
        <v>1755</v>
      </c>
      <c r="I264" s="17">
        <v>2011</v>
      </c>
      <c r="J264" s="1" t="s">
        <v>702</v>
      </c>
      <c r="K264" s="17">
        <v>2013</v>
      </c>
      <c r="L264" s="1" t="s">
        <v>29</v>
      </c>
      <c r="M264" s="1">
        <v>1</v>
      </c>
      <c r="N264" s="1" t="s">
        <v>29</v>
      </c>
      <c r="O264" s="1" t="s">
        <v>29</v>
      </c>
      <c r="P264" s="1" t="s">
        <v>29</v>
      </c>
      <c r="Q264" s="2" t="s">
        <v>29</v>
      </c>
      <c r="R264" s="1" t="s">
        <v>29</v>
      </c>
      <c r="S264" s="1" t="s">
        <v>29</v>
      </c>
      <c r="T264" s="1" t="s">
        <v>29</v>
      </c>
      <c r="U264" s="1" t="s">
        <v>29</v>
      </c>
      <c r="V264" s="35" t="s">
        <v>29</v>
      </c>
      <c r="W264" s="1" t="s">
        <v>71</v>
      </c>
      <c r="X264" s="1" t="s">
        <v>1756</v>
      </c>
      <c r="Y264" s="1">
        <v>1</v>
      </c>
      <c r="Z264" s="42"/>
      <c r="AA264" s="42"/>
      <c r="AB264" s="25">
        <v>0</v>
      </c>
      <c r="AC264" s="25">
        <v>0</v>
      </c>
      <c r="AD264" s="16">
        <v>0</v>
      </c>
      <c r="AE264" s="16">
        <v>0</v>
      </c>
      <c r="AF264" s="16">
        <v>0</v>
      </c>
      <c r="AG264" s="16">
        <v>0</v>
      </c>
      <c r="AH264" s="16">
        <v>0</v>
      </c>
      <c r="AI264" s="42"/>
      <c r="AJ264" s="16">
        <v>0</v>
      </c>
      <c r="AK264" s="16">
        <v>0</v>
      </c>
      <c r="AL264" s="42"/>
      <c r="AM264" s="16" t="s">
        <v>1082</v>
      </c>
      <c r="AN264" s="16" t="s">
        <v>1082</v>
      </c>
      <c r="AO264" s="16" t="s">
        <v>1082</v>
      </c>
      <c r="AP264" s="41"/>
      <c r="AQ264" s="16">
        <v>0</v>
      </c>
      <c r="AR264" s="16">
        <v>0</v>
      </c>
      <c r="AS264" s="16">
        <v>0</v>
      </c>
      <c r="AT264" s="2">
        <v>0</v>
      </c>
      <c r="AU264" s="16">
        <v>0</v>
      </c>
      <c r="AV264" s="41"/>
      <c r="AW264" s="16">
        <v>0</v>
      </c>
      <c r="AX264" s="16">
        <v>0</v>
      </c>
      <c r="AY264" s="16">
        <v>0</v>
      </c>
      <c r="AZ264" s="16">
        <v>0</v>
      </c>
      <c r="BA264" s="16">
        <v>0</v>
      </c>
      <c r="BB264" s="16">
        <v>0</v>
      </c>
      <c r="BC264" s="25">
        <v>0</v>
      </c>
      <c r="BD264" s="25">
        <v>0</v>
      </c>
      <c r="BE264" s="16">
        <v>0</v>
      </c>
      <c r="BF264" s="25">
        <v>0</v>
      </c>
      <c r="BG264" s="41"/>
      <c r="BH264" s="25">
        <v>0</v>
      </c>
      <c r="BI264" s="16">
        <v>0</v>
      </c>
      <c r="BJ264" s="16">
        <v>0</v>
      </c>
      <c r="BK264" s="15">
        <v>0</v>
      </c>
      <c r="BL264" s="15">
        <v>0</v>
      </c>
      <c r="BM264" s="16">
        <v>0</v>
      </c>
      <c r="BN264" s="41"/>
      <c r="BO264" s="16">
        <v>0</v>
      </c>
      <c r="BP264" s="15">
        <v>0</v>
      </c>
      <c r="BQ264" s="16">
        <v>0</v>
      </c>
      <c r="BR264" s="41"/>
      <c r="BS264" s="16">
        <v>0</v>
      </c>
      <c r="BT264" s="16">
        <v>0</v>
      </c>
      <c r="BU264" s="41"/>
      <c r="BV264" s="16">
        <v>0</v>
      </c>
      <c r="BW264" s="16">
        <v>0</v>
      </c>
      <c r="BX264" s="16">
        <v>0</v>
      </c>
      <c r="BY264" s="1">
        <v>0</v>
      </c>
      <c r="BZ264" s="41"/>
      <c r="CA264" s="16">
        <v>0</v>
      </c>
      <c r="CB264" s="15">
        <v>0</v>
      </c>
      <c r="CC264" s="1">
        <v>0</v>
      </c>
      <c r="CD264" s="15">
        <v>0</v>
      </c>
      <c r="CE264" s="41"/>
      <c r="CF264" s="16">
        <v>0</v>
      </c>
      <c r="CG264" s="42"/>
      <c r="CH264" s="16">
        <v>0</v>
      </c>
      <c r="CI264" s="41"/>
      <c r="CJ264" s="16">
        <v>0</v>
      </c>
      <c r="CK264" s="16">
        <v>0</v>
      </c>
      <c r="CL264" s="16">
        <v>0</v>
      </c>
      <c r="CM264" s="41"/>
      <c r="CN264" s="16">
        <v>0</v>
      </c>
      <c r="CO264" s="16">
        <v>0</v>
      </c>
      <c r="CP264" s="42"/>
      <c r="CQ264" s="16">
        <v>0</v>
      </c>
      <c r="CR264" s="16">
        <v>0</v>
      </c>
      <c r="CS264" s="41"/>
      <c r="CT264" s="16">
        <v>0</v>
      </c>
      <c r="CU264" s="16">
        <v>0</v>
      </c>
      <c r="CV264" s="42"/>
      <c r="CW264" s="16" t="s">
        <v>1082</v>
      </c>
      <c r="CX264" s="16" t="s">
        <v>1082</v>
      </c>
      <c r="CY264" s="16" t="s">
        <v>1082</v>
      </c>
      <c r="CZ264" s="41"/>
      <c r="DA264" s="41"/>
      <c r="DB264" s="16">
        <v>0</v>
      </c>
      <c r="DC264" s="16">
        <v>0</v>
      </c>
      <c r="DD264" s="54">
        <v>0</v>
      </c>
      <c r="DE264" s="54">
        <v>0</v>
      </c>
      <c r="DF264" s="54">
        <v>0</v>
      </c>
      <c r="DG264" s="54">
        <v>0</v>
      </c>
      <c r="DH264" s="41"/>
      <c r="DI264" s="16">
        <v>0</v>
      </c>
      <c r="DJ264" s="1" t="s">
        <v>1082</v>
      </c>
      <c r="DK264" s="16">
        <v>0</v>
      </c>
      <c r="DL264" s="16">
        <v>0</v>
      </c>
      <c r="DM264" s="15">
        <v>0</v>
      </c>
      <c r="DN264" s="41"/>
      <c r="DO264" s="16">
        <v>0</v>
      </c>
      <c r="DP264" s="16">
        <v>0</v>
      </c>
      <c r="DQ264" s="16">
        <v>0</v>
      </c>
      <c r="DR264" s="15">
        <v>0</v>
      </c>
      <c r="DS264" s="41"/>
      <c r="DT264" s="16">
        <v>0</v>
      </c>
      <c r="DU264" s="16">
        <v>0</v>
      </c>
      <c r="DV264" s="16">
        <v>0</v>
      </c>
      <c r="DW264" s="16">
        <v>0</v>
      </c>
      <c r="DX264" s="41"/>
      <c r="DY264" s="16">
        <v>0</v>
      </c>
      <c r="DZ264" s="1">
        <v>0</v>
      </c>
      <c r="EA264" s="41"/>
      <c r="EB264" s="15">
        <v>0</v>
      </c>
      <c r="EC264" s="41"/>
      <c r="ED264" s="15">
        <v>0</v>
      </c>
      <c r="EE264" s="15">
        <v>0</v>
      </c>
      <c r="EF264" s="15">
        <v>0</v>
      </c>
      <c r="EG264" s="15">
        <v>0</v>
      </c>
      <c r="EH264" s="15">
        <v>0</v>
      </c>
      <c r="EI264" s="16">
        <v>0</v>
      </c>
      <c r="EJ264" s="16">
        <v>0</v>
      </c>
      <c r="EK264" s="1">
        <v>0</v>
      </c>
      <c r="EL264" s="41"/>
      <c r="EM264" s="16">
        <v>0</v>
      </c>
      <c r="EN264" s="16">
        <v>0</v>
      </c>
      <c r="EO264" s="16">
        <v>0</v>
      </c>
      <c r="EP264" s="16">
        <v>0</v>
      </c>
      <c r="EQ264" s="16">
        <v>0</v>
      </c>
      <c r="ER264" s="16">
        <v>0</v>
      </c>
      <c r="ES264" s="16">
        <v>0</v>
      </c>
      <c r="ET264" s="16">
        <v>0</v>
      </c>
      <c r="EU264" s="1">
        <v>0</v>
      </c>
      <c r="EV264" s="1">
        <v>0</v>
      </c>
      <c r="EW264" s="1">
        <v>0</v>
      </c>
      <c r="EX264" s="16">
        <v>0</v>
      </c>
      <c r="EY264" s="16">
        <v>0</v>
      </c>
      <c r="EZ264" s="42"/>
      <c r="FA264" s="40">
        <v>0</v>
      </c>
      <c r="FB264" s="40">
        <v>0</v>
      </c>
      <c r="FC264" s="40">
        <v>0</v>
      </c>
      <c r="FD264" s="40">
        <v>0</v>
      </c>
      <c r="FE264" s="40">
        <v>0</v>
      </c>
      <c r="FF264" s="40">
        <v>0</v>
      </c>
      <c r="FG264" s="40">
        <v>0</v>
      </c>
      <c r="FH264" s="40">
        <v>0</v>
      </c>
      <c r="FI264" s="40">
        <v>0</v>
      </c>
      <c r="FJ264" s="40">
        <v>0</v>
      </c>
      <c r="FK264" s="40">
        <v>0</v>
      </c>
      <c r="FL264" s="40">
        <v>0</v>
      </c>
      <c r="FM264" s="40">
        <v>0</v>
      </c>
      <c r="FN264" s="40">
        <v>0</v>
      </c>
      <c r="FO264" s="40">
        <v>0</v>
      </c>
      <c r="FP264" s="40">
        <v>0</v>
      </c>
      <c r="FQ264" s="40">
        <v>0</v>
      </c>
      <c r="FR264" s="40">
        <v>0</v>
      </c>
      <c r="FS264" s="40">
        <v>0</v>
      </c>
      <c r="FT264" s="40">
        <v>0</v>
      </c>
      <c r="FU264" s="40">
        <v>0</v>
      </c>
      <c r="FV264" s="40">
        <v>0</v>
      </c>
      <c r="FW264" s="40">
        <v>0</v>
      </c>
    </row>
    <row r="265" spans="1:179" ht="120" customHeight="1" x14ac:dyDescent="0.25">
      <c r="A265" s="35" t="s">
        <v>2498</v>
      </c>
      <c r="B265" s="75" t="s">
        <v>693</v>
      </c>
      <c r="C265" s="75" t="s">
        <v>694</v>
      </c>
      <c r="D265" s="75" t="s">
        <v>25</v>
      </c>
      <c r="E265" s="75">
        <v>2</v>
      </c>
      <c r="F265" s="75" t="s">
        <v>695</v>
      </c>
      <c r="G265" s="75">
        <v>2</v>
      </c>
      <c r="H265" s="76" t="s">
        <v>696</v>
      </c>
      <c r="I265" s="77">
        <v>2011</v>
      </c>
      <c r="J265" s="76" t="s">
        <v>697</v>
      </c>
      <c r="K265" s="77">
        <v>2013</v>
      </c>
      <c r="L265" s="75" t="s">
        <v>29</v>
      </c>
      <c r="M265" s="75">
        <v>1</v>
      </c>
      <c r="N265" s="75" t="s">
        <v>29</v>
      </c>
      <c r="O265" s="75" t="s">
        <v>29</v>
      </c>
      <c r="P265" s="75" t="s">
        <v>29</v>
      </c>
      <c r="Q265" s="2" t="s">
        <v>29</v>
      </c>
      <c r="R265" s="75" t="s">
        <v>29</v>
      </c>
      <c r="S265" s="75" t="s">
        <v>29</v>
      </c>
      <c r="T265" s="75" t="s">
        <v>29</v>
      </c>
      <c r="U265" s="75" t="s">
        <v>29</v>
      </c>
      <c r="V265" s="35" t="s">
        <v>29</v>
      </c>
      <c r="W265" s="75" t="s">
        <v>43</v>
      </c>
      <c r="X265" s="75" t="s">
        <v>65</v>
      </c>
      <c r="Y265" s="83">
        <v>1</v>
      </c>
      <c r="Z265" s="87"/>
      <c r="AA265" s="87"/>
      <c r="AB265" s="88">
        <v>1</v>
      </c>
      <c r="AC265" s="88">
        <v>1</v>
      </c>
      <c r="AD265" s="75">
        <v>0</v>
      </c>
      <c r="AE265" s="86">
        <v>2</v>
      </c>
      <c r="AF265" s="86">
        <v>2</v>
      </c>
      <c r="AG265" s="75">
        <v>0</v>
      </c>
      <c r="AH265" s="3">
        <v>1</v>
      </c>
      <c r="AI265" s="11"/>
      <c r="AJ265" s="86">
        <v>2</v>
      </c>
      <c r="AK265" s="86">
        <v>2</v>
      </c>
      <c r="AL265" s="87"/>
      <c r="AM265" s="93">
        <v>0</v>
      </c>
      <c r="AN265" s="92">
        <v>2</v>
      </c>
      <c r="AO265" s="93">
        <v>0</v>
      </c>
      <c r="AP265" s="78"/>
      <c r="AQ265" s="75">
        <v>0</v>
      </c>
      <c r="AR265" s="86">
        <v>2</v>
      </c>
      <c r="AS265" s="95">
        <v>1</v>
      </c>
      <c r="AT265" s="75">
        <v>0</v>
      </c>
      <c r="AU265" s="3">
        <v>1</v>
      </c>
      <c r="AV265" s="78"/>
      <c r="AW265" s="95">
        <v>1</v>
      </c>
      <c r="AX265" s="75">
        <v>0</v>
      </c>
      <c r="AY265" s="75">
        <v>0</v>
      </c>
      <c r="AZ265" s="75">
        <v>0</v>
      </c>
      <c r="BA265" s="75">
        <v>0</v>
      </c>
      <c r="BB265" s="75">
        <v>0</v>
      </c>
      <c r="BC265" s="95">
        <v>1</v>
      </c>
      <c r="BD265" s="95">
        <v>1</v>
      </c>
      <c r="BE265" s="86">
        <v>2</v>
      </c>
      <c r="BF265" s="95">
        <v>0</v>
      </c>
      <c r="BG265" s="78"/>
      <c r="BH265" s="125">
        <v>1</v>
      </c>
      <c r="BI265" s="75">
        <v>0</v>
      </c>
      <c r="BJ265" s="75">
        <v>0</v>
      </c>
      <c r="BK265" s="15" t="s">
        <v>1082</v>
      </c>
      <c r="BL265" s="15" t="s">
        <v>1082</v>
      </c>
      <c r="BM265" s="94">
        <v>1</v>
      </c>
      <c r="BN265" s="78"/>
      <c r="BO265" s="75">
        <v>0</v>
      </c>
      <c r="BP265" s="15" t="s">
        <v>1082</v>
      </c>
      <c r="BQ265" s="94">
        <v>1</v>
      </c>
      <c r="BR265" s="78"/>
      <c r="BS265" s="94">
        <v>1</v>
      </c>
      <c r="BT265" s="75">
        <v>0</v>
      </c>
      <c r="BU265" s="78"/>
      <c r="BV265" s="75">
        <v>0</v>
      </c>
      <c r="BW265" s="75">
        <v>0</v>
      </c>
      <c r="BX265" s="75">
        <v>0</v>
      </c>
      <c r="BY265" s="1">
        <v>0</v>
      </c>
      <c r="BZ265" s="78"/>
      <c r="CA265" s="75">
        <v>0</v>
      </c>
      <c r="CB265" s="15" t="s">
        <v>1082</v>
      </c>
      <c r="CC265" s="1">
        <v>0</v>
      </c>
      <c r="CD265" s="15" t="s">
        <v>1082</v>
      </c>
      <c r="CE265" s="78"/>
      <c r="CF265" s="94">
        <v>1</v>
      </c>
      <c r="CG265" s="79"/>
      <c r="CH265" s="94">
        <v>1</v>
      </c>
      <c r="CI265" s="78"/>
      <c r="CJ265" s="94">
        <v>1</v>
      </c>
      <c r="CK265" s="94">
        <v>1</v>
      </c>
      <c r="CL265" s="75">
        <v>0</v>
      </c>
      <c r="CM265" s="78"/>
      <c r="CN265" s="75">
        <v>0</v>
      </c>
      <c r="CO265" s="75">
        <v>0</v>
      </c>
      <c r="CP265" s="87"/>
      <c r="CQ265" s="75">
        <v>2</v>
      </c>
      <c r="CR265" s="75">
        <v>0</v>
      </c>
      <c r="CS265" s="78"/>
      <c r="CT265" s="75">
        <v>6</v>
      </c>
      <c r="CU265" s="75">
        <v>846</v>
      </c>
      <c r="CV265" s="87"/>
      <c r="CW265" s="75">
        <v>0</v>
      </c>
      <c r="CX265" s="75">
        <v>0</v>
      </c>
      <c r="CY265" s="75">
        <v>1</v>
      </c>
      <c r="CZ265" s="78"/>
      <c r="DA265" s="78"/>
      <c r="DB265" s="94">
        <v>1</v>
      </c>
      <c r="DC265" s="94">
        <v>1</v>
      </c>
      <c r="DD265" s="83">
        <v>0</v>
      </c>
      <c r="DE265" s="83">
        <v>0</v>
      </c>
      <c r="DF265" s="83">
        <v>0</v>
      </c>
      <c r="DG265" s="83">
        <v>0</v>
      </c>
      <c r="DH265" s="78"/>
      <c r="DI265" s="94">
        <v>1</v>
      </c>
      <c r="DJ265" s="1" t="s">
        <v>1082</v>
      </c>
      <c r="DK265" s="75">
        <v>0</v>
      </c>
      <c r="DL265" s="75">
        <v>0</v>
      </c>
      <c r="DM265" s="15" t="s">
        <v>1082</v>
      </c>
      <c r="DN265" s="78"/>
      <c r="DO265" s="86">
        <v>2</v>
      </c>
      <c r="DP265" s="75">
        <v>0</v>
      </c>
      <c r="DQ265" s="75">
        <v>0</v>
      </c>
      <c r="DR265" s="15" t="s">
        <v>1082</v>
      </c>
      <c r="DS265" s="78"/>
      <c r="DT265" s="86">
        <v>2</v>
      </c>
      <c r="DU265" s="75">
        <v>0</v>
      </c>
      <c r="DV265" s="86">
        <v>2</v>
      </c>
      <c r="DW265" s="75">
        <v>0</v>
      </c>
      <c r="DX265" s="78"/>
      <c r="DY265" s="3">
        <v>1</v>
      </c>
      <c r="DZ265" s="1">
        <v>0</v>
      </c>
      <c r="EA265" s="78"/>
      <c r="EB265" s="15" t="s">
        <v>1082</v>
      </c>
      <c r="EC265" s="78"/>
      <c r="ED265" s="15" t="s">
        <v>1082</v>
      </c>
      <c r="EE265" s="15" t="s">
        <v>1082</v>
      </c>
      <c r="EF265" s="15" t="s">
        <v>1082</v>
      </c>
      <c r="EG265" s="15" t="s">
        <v>1082</v>
      </c>
      <c r="EH265" s="15" t="s">
        <v>1082</v>
      </c>
      <c r="EI265" s="75">
        <v>0</v>
      </c>
      <c r="EJ265" s="75">
        <v>0</v>
      </c>
      <c r="EK265" s="1">
        <v>0</v>
      </c>
      <c r="EL265" s="78"/>
      <c r="EM265" s="95">
        <v>1</v>
      </c>
      <c r="EN265" s="88">
        <v>0</v>
      </c>
      <c r="EO265" s="95">
        <v>1</v>
      </c>
      <c r="EP265" s="95" t="s">
        <v>1082</v>
      </c>
      <c r="EQ265" s="95">
        <v>1</v>
      </c>
      <c r="ER265" s="95">
        <v>1</v>
      </c>
      <c r="ES265" s="95" t="s">
        <v>1082</v>
      </c>
      <c r="ET265" s="95">
        <v>0</v>
      </c>
      <c r="EU265" s="1" t="s">
        <v>1082</v>
      </c>
      <c r="EV265" s="1" t="s">
        <v>1082</v>
      </c>
      <c r="EW265" s="1" t="s">
        <v>1082</v>
      </c>
      <c r="EX265" s="95">
        <v>1</v>
      </c>
      <c r="EY265" s="75">
        <v>0</v>
      </c>
      <c r="EZ265" s="87"/>
      <c r="FA265" s="86">
        <v>2</v>
      </c>
      <c r="FB265" s="86">
        <v>2</v>
      </c>
      <c r="FC265" s="86">
        <v>2</v>
      </c>
      <c r="FD265" s="95">
        <v>0</v>
      </c>
      <c r="FE265" s="83">
        <v>0</v>
      </c>
      <c r="FF265" s="83">
        <v>0</v>
      </c>
      <c r="FG265" s="1">
        <v>0</v>
      </c>
      <c r="FH265" s="1">
        <v>0</v>
      </c>
      <c r="FI265" s="83">
        <v>0</v>
      </c>
      <c r="FJ265" s="83">
        <v>0</v>
      </c>
      <c r="FK265" s="86">
        <v>2</v>
      </c>
      <c r="FL265" s="86">
        <v>2</v>
      </c>
      <c r="FM265" s="83">
        <v>0</v>
      </c>
      <c r="FN265" s="83">
        <v>0</v>
      </c>
      <c r="FO265" s="83">
        <v>0</v>
      </c>
      <c r="FP265" s="83">
        <v>0</v>
      </c>
      <c r="FQ265" s="83">
        <v>0</v>
      </c>
      <c r="FR265" s="83">
        <v>0</v>
      </c>
      <c r="FS265" s="83">
        <v>0</v>
      </c>
      <c r="FT265" s="83">
        <v>0</v>
      </c>
      <c r="FU265" s="83">
        <v>0</v>
      </c>
      <c r="FV265" s="83">
        <v>0</v>
      </c>
      <c r="FW265" s="83">
        <v>0</v>
      </c>
    </row>
    <row r="266" spans="1:179" s="32" customFormat="1" ht="120" customHeight="1" x14ac:dyDescent="0.25">
      <c r="A266" s="35" t="s">
        <v>2499</v>
      </c>
      <c r="B266" s="1" t="s">
        <v>1757</v>
      </c>
      <c r="C266" s="1" t="s">
        <v>1758</v>
      </c>
      <c r="D266" s="1" t="s">
        <v>220</v>
      </c>
      <c r="E266" s="1">
        <v>1</v>
      </c>
      <c r="F266" s="1" t="s">
        <v>1759</v>
      </c>
      <c r="G266" s="1">
        <v>2</v>
      </c>
      <c r="H266" s="7" t="s">
        <v>1760</v>
      </c>
      <c r="I266" s="17">
        <v>2011</v>
      </c>
      <c r="J266" s="1" t="s">
        <v>1761</v>
      </c>
      <c r="K266" s="17">
        <v>2012</v>
      </c>
      <c r="L266" s="1" t="s">
        <v>29</v>
      </c>
      <c r="M266" s="1">
        <v>1</v>
      </c>
      <c r="N266" s="1" t="s">
        <v>29</v>
      </c>
      <c r="O266" s="1" t="s">
        <v>29</v>
      </c>
      <c r="P266" s="1" t="s">
        <v>29</v>
      </c>
      <c r="Q266" s="2" t="s">
        <v>29</v>
      </c>
      <c r="R266" s="1" t="s">
        <v>29</v>
      </c>
      <c r="S266" s="1" t="s">
        <v>29</v>
      </c>
      <c r="T266" s="1" t="s">
        <v>29</v>
      </c>
      <c r="U266" s="1" t="s">
        <v>29</v>
      </c>
      <c r="V266" s="35" t="s">
        <v>29</v>
      </c>
      <c r="W266" s="1" t="s">
        <v>43</v>
      </c>
      <c r="X266" s="1" t="s">
        <v>65</v>
      </c>
      <c r="Y266" s="2">
        <v>0</v>
      </c>
      <c r="Z266" s="11"/>
      <c r="AA266" s="11"/>
      <c r="AB266" s="15">
        <v>0</v>
      </c>
      <c r="AC266" s="15">
        <v>0</v>
      </c>
      <c r="AD266" s="1">
        <v>0</v>
      </c>
      <c r="AE266" s="30">
        <v>0</v>
      </c>
      <c r="AF266" s="30">
        <v>0</v>
      </c>
      <c r="AG266" s="15">
        <v>0</v>
      </c>
      <c r="AH266" s="22">
        <v>0</v>
      </c>
      <c r="AI266" s="11"/>
      <c r="AJ266" s="30">
        <v>0</v>
      </c>
      <c r="AK266" s="30">
        <v>0</v>
      </c>
      <c r="AL266" s="11"/>
      <c r="AM266" s="16">
        <v>0</v>
      </c>
      <c r="AN266" s="40">
        <v>0</v>
      </c>
      <c r="AO266" s="16">
        <v>0</v>
      </c>
      <c r="AP266" s="41"/>
      <c r="AQ266" s="15">
        <v>0</v>
      </c>
      <c r="AR266" s="30">
        <v>0</v>
      </c>
      <c r="AS266" s="30">
        <v>0</v>
      </c>
      <c r="AT266" s="15">
        <v>0</v>
      </c>
      <c r="AU266" s="22">
        <v>0</v>
      </c>
      <c r="AV266" s="41"/>
      <c r="AW266" s="30">
        <v>0</v>
      </c>
      <c r="AX266" s="30">
        <v>0</v>
      </c>
      <c r="AY266" s="30">
        <v>0</v>
      </c>
      <c r="AZ266" s="30">
        <v>0</v>
      </c>
      <c r="BA266" s="30">
        <v>0</v>
      </c>
      <c r="BB266" s="30">
        <v>0</v>
      </c>
      <c r="BC266" s="30">
        <v>0</v>
      </c>
      <c r="BD266" s="30">
        <v>0</v>
      </c>
      <c r="BE266" s="30">
        <v>0</v>
      </c>
      <c r="BF266" s="30">
        <v>0</v>
      </c>
      <c r="BG266" s="41"/>
      <c r="BH266" s="22">
        <v>0</v>
      </c>
      <c r="BI266" s="1">
        <v>0</v>
      </c>
      <c r="BJ266" s="1">
        <v>0</v>
      </c>
      <c r="BK266" s="15">
        <v>0</v>
      </c>
      <c r="BL266" s="15">
        <v>0</v>
      </c>
      <c r="BM266" s="22">
        <v>0</v>
      </c>
      <c r="BN266" s="41"/>
      <c r="BO266" s="1">
        <v>0</v>
      </c>
      <c r="BP266" s="15">
        <v>0</v>
      </c>
      <c r="BQ266" s="22">
        <v>0</v>
      </c>
      <c r="BR266" s="41"/>
      <c r="BS266" s="22">
        <v>0</v>
      </c>
      <c r="BT266" s="1">
        <v>0</v>
      </c>
      <c r="BU266" s="41"/>
      <c r="BV266" s="1">
        <v>0</v>
      </c>
      <c r="BW266" s="1">
        <v>0</v>
      </c>
      <c r="BX266" s="1">
        <v>0</v>
      </c>
      <c r="BY266" s="1">
        <v>0</v>
      </c>
      <c r="BZ266" s="41"/>
      <c r="CA266" s="1">
        <v>0</v>
      </c>
      <c r="CB266" s="15">
        <v>0</v>
      </c>
      <c r="CC266" s="1">
        <v>0</v>
      </c>
      <c r="CD266" s="15">
        <v>0</v>
      </c>
      <c r="CE266" s="41"/>
      <c r="CF266" s="22">
        <v>0</v>
      </c>
      <c r="CG266" s="42"/>
      <c r="CH266" s="22">
        <v>0</v>
      </c>
      <c r="CI266" s="41"/>
      <c r="CJ266" s="1">
        <v>0</v>
      </c>
      <c r="CK266" s="22">
        <v>0</v>
      </c>
      <c r="CL266" s="1">
        <v>0</v>
      </c>
      <c r="CM266" s="41"/>
      <c r="CN266" s="1">
        <v>0</v>
      </c>
      <c r="CO266" s="1">
        <v>0</v>
      </c>
      <c r="CP266" s="11"/>
      <c r="CQ266" s="30">
        <v>0</v>
      </c>
      <c r="CR266" s="1">
        <v>0</v>
      </c>
      <c r="CS266" s="41"/>
      <c r="CT266" s="1">
        <v>0</v>
      </c>
      <c r="CU266" s="1">
        <v>0</v>
      </c>
      <c r="CV266" s="11"/>
      <c r="CW266" s="1">
        <v>0</v>
      </c>
      <c r="CX266" s="1">
        <v>0</v>
      </c>
      <c r="CY266" s="1">
        <v>0</v>
      </c>
      <c r="CZ266" s="41"/>
      <c r="DA266" s="41"/>
      <c r="DB266" s="22">
        <v>0</v>
      </c>
      <c r="DC266" s="22">
        <v>0</v>
      </c>
      <c r="DD266" s="2">
        <v>0</v>
      </c>
      <c r="DE266" s="2">
        <v>0</v>
      </c>
      <c r="DF266" s="2">
        <v>0</v>
      </c>
      <c r="DG266" s="2">
        <v>0</v>
      </c>
      <c r="DH266" s="41"/>
      <c r="DI266" s="22">
        <v>0</v>
      </c>
      <c r="DJ266" s="1" t="s">
        <v>1082</v>
      </c>
      <c r="DK266" s="1">
        <v>0</v>
      </c>
      <c r="DL266" s="1">
        <v>0</v>
      </c>
      <c r="DM266" s="15">
        <v>0</v>
      </c>
      <c r="DN266" s="41"/>
      <c r="DO266" s="30">
        <v>0</v>
      </c>
      <c r="DP266" s="1">
        <v>0</v>
      </c>
      <c r="DQ266" s="1">
        <v>0</v>
      </c>
      <c r="DR266" s="15">
        <v>0</v>
      </c>
      <c r="DS266" s="41"/>
      <c r="DT266" s="30">
        <v>0</v>
      </c>
      <c r="DU266" s="15">
        <v>0</v>
      </c>
      <c r="DV266" s="30">
        <v>0</v>
      </c>
      <c r="DW266" s="1">
        <v>0</v>
      </c>
      <c r="DX266" s="41"/>
      <c r="DY266" s="22">
        <v>0</v>
      </c>
      <c r="DZ266" s="1">
        <v>0</v>
      </c>
      <c r="EA266" s="41"/>
      <c r="EB266" s="15">
        <v>0</v>
      </c>
      <c r="EC266" s="41"/>
      <c r="ED266" s="15">
        <v>0</v>
      </c>
      <c r="EE266" s="15">
        <v>0</v>
      </c>
      <c r="EF266" s="15">
        <v>0</v>
      </c>
      <c r="EG266" s="15">
        <v>0</v>
      </c>
      <c r="EH266" s="15">
        <v>0</v>
      </c>
      <c r="EI266" s="1">
        <v>0</v>
      </c>
      <c r="EJ266" s="1">
        <v>0</v>
      </c>
      <c r="EK266" s="1">
        <v>0</v>
      </c>
      <c r="EL266" s="41"/>
      <c r="EM266" s="30">
        <v>0</v>
      </c>
      <c r="EN266" s="15">
        <v>0</v>
      </c>
      <c r="EO266" s="30">
        <v>0</v>
      </c>
      <c r="EP266" s="30">
        <v>0</v>
      </c>
      <c r="EQ266" s="30">
        <v>0</v>
      </c>
      <c r="ER266" s="30">
        <v>0</v>
      </c>
      <c r="ES266" s="30">
        <v>0</v>
      </c>
      <c r="ET266" s="30">
        <v>0</v>
      </c>
      <c r="EU266" s="1">
        <v>0</v>
      </c>
      <c r="EV266" s="1">
        <v>0</v>
      </c>
      <c r="EW266" s="1">
        <v>0</v>
      </c>
      <c r="EX266" s="30">
        <v>0</v>
      </c>
      <c r="EY266" s="15">
        <v>0</v>
      </c>
      <c r="EZ266" s="11"/>
      <c r="FA266" s="30">
        <v>0</v>
      </c>
      <c r="FB266" s="30">
        <v>0</v>
      </c>
      <c r="FC266" s="30">
        <v>0</v>
      </c>
      <c r="FD266" s="30">
        <v>0</v>
      </c>
      <c r="FE266" s="30">
        <v>0</v>
      </c>
      <c r="FF266" s="30">
        <v>0</v>
      </c>
      <c r="FG266" s="30">
        <v>0</v>
      </c>
      <c r="FH266" s="30">
        <v>0</v>
      </c>
      <c r="FI266" s="30">
        <v>0</v>
      </c>
      <c r="FJ266" s="30">
        <v>0</v>
      </c>
      <c r="FK266" s="30">
        <v>0</v>
      </c>
      <c r="FL266" s="30">
        <v>0</v>
      </c>
      <c r="FM266" s="30">
        <v>0</v>
      </c>
      <c r="FN266" s="30">
        <v>0</v>
      </c>
      <c r="FO266" s="30">
        <v>0</v>
      </c>
      <c r="FP266" s="30">
        <v>0</v>
      </c>
      <c r="FQ266" s="30">
        <v>0</v>
      </c>
      <c r="FR266" s="30">
        <v>0</v>
      </c>
      <c r="FS266" s="30">
        <v>0</v>
      </c>
      <c r="FT266" s="30">
        <v>0</v>
      </c>
      <c r="FU266" s="30">
        <v>0</v>
      </c>
      <c r="FV266" s="30">
        <v>0</v>
      </c>
      <c r="FW266" s="30">
        <v>0</v>
      </c>
    </row>
    <row r="267" spans="1:179" s="31" customFormat="1" ht="120" customHeight="1" x14ac:dyDescent="0.25">
      <c r="A267" s="35" t="s">
        <v>2500</v>
      </c>
      <c r="B267" s="1" t="s">
        <v>1447</v>
      </c>
      <c r="C267" s="1" t="s">
        <v>2093</v>
      </c>
      <c r="D267" s="1" t="s">
        <v>1132</v>
      </c>
      <c r="E267" s="1">
        <v>4</v>
      </c>
      <c r="F267" s="1" t="s">
        <v>1223</v>
      </c>
      <c r="G267" s="1">
        <v>3</v>
      </c>
      <c r="H267" s="7" t="s">
        <v>1977</v>
      </c>
      <c r="I267" s="17">
        <v>2011</v>
      </c>
      <c r="J267" s="7" t="s">
        <v>627</v>
      </c>
      <c r="K267" s="17">
        <v>2013</v>
      </c>
      <c r="L267" s="1" t="s">
        <v>29</v>
      </c>
      <c r="M267" s="1">
        <v>1</v>
      </c>
      <c r="N267" s="1" t="s">
        <v>29</v>
      </c>
      <c r="O267" s="1" t="s">
        <v>29</v>
      </c>
      <c r="P267" s="1" t="s">
        <v>29</v>
      </c>
      <c r="Q267" s="2" t="s">
        <v>29</v>
      </c>
      <c r="R267" s="1" t="s">
        <v>29</v>
      </c>
      <c r="S267" s="1" t="s">
        <v>29</v>
      </c>
      <c r="T267" s="1" t="s">
        <v>29</v>
      </c>
      <c r="U267" s="1" t="s">
        <v>29</v>
      </c>
      <c r="V267" s="35" t="s">
        <v>29</v>
      </c>
      <c r="W267" s="1" t="s">
        <v>71</v>
      </c>
      <c r="X267" s="1" t="s">
        <v>31</v>
      </c>
      <c r="Y267" s="2">
        <v>1</v>
      </c>
      <c r="Z267" s="11"/>
      <c r="AA267" s="11"/>
      <c r="AB267" s="15">
        <v>0</v>
      </c>
      <c r="AC267" s="15">
        <v>0</v>
      </c>
      <c r="AD267" s="1">
        <v>0</v>
      </c>
      <c r="AE267" s="30">
        <v>0</v>
      </c>
      <c r="AF267" s="30">
        <v>0</v>
      </c>
      <c r="AG267" s="15">
        <v>0</v>
      </c>
      <c r="AH267" s="22">
        <v>0</v>
      </c>
      <c r="AI267" s="11"/>
      <c r="AJ267" s="30">
        <v>0</v>
      </c>
      <c r="AK267" s="30">
        <v>0</v>
      </c>
      <c r="AL267" s="11"/>
      <c r="AM267" s="16">
        <v>0</v>
      </c>
      <c r="AN267" s="40">
        <v>0</v>
      </c>
      <c r="AO267" s="16">
        <v>0</v>
      </c>
      <c r="AP267" s="41"/>
      <c r="AQ267" s="15">
        <v>0</v>
      </c>
      <c r="AR267" s="30">
        <v>0</v>
      </c>
      <c r="AS267" s="30">
        <v>0</v>
      </c>
      <c r="AT267" s="15">
        <v>0</v>
      </c>
      <c r="AU267" s="22">
        <v>0</v>
      </c>
      <c r="AV267" s="41"/>
      <c r="AW267" s="30">
        <v>0</v>
      </c>
      <c r="AX267" s="30">
        <v>0</v>
      </c>
      <c r="AY267" s="30">
        <v>0</v>
      </c>
      <c r="AZ267" s="30">
        <v>0</v>
      </c>
      <c r="BA267" s="30">
        <v>0</v>
      </c>
      <c r="BB267" s="30">
        <v>0</v>
      </c>
      <c r="BC267" s="30">
        <v>0</v>
      </c>
      <c r="BD267" s="30">
        <v>0</v>
      </c>
      <c r="BE267" s="30">
        <v>0</v>
      </c>
      <c r="BF267" s="30">
        <v>0</v>
      </c>
      <c r="BG267" s="41"/>
      <c r="BH267" s="22">
        <v>0</v>
      </c>
      <c r="BI267" s="1">
        <v>0</v>
      </c>
      <c r="BJ267" s="1">
        <v>0</v>
      </c>
      <c r="BK267" s="15">
        <v>0</v>
      </c>
      <c r="BL267" s="15">
        <v>0</v>
      </c>
      <c r="BM267" s="22">
        <v>0</v>
      </c>
      <c r="BN267" s="41"/>
      <c r="BO267" s="1">
        <v>0</v>
      </c>
      <c r="BP267" s="15">
        <v>0</v>
      </c>
      <c r="BQ267" s="22">
        <v>0</v>
      </c>
      <c r="BR267" s="41"/>
      <c r="BS267" s="22">
        <v>0</v>
      </c>
      <c r="BT267" s="1">
        <v>0</v>
      </c>
      <c r="BU267" s="41"/>
      <c r="BV267" s="1">
        <v>0</v>
      </c>
      <c r="BW267" s="1">
        <v>0</v>
      </c>
      <c r="BX267" s="1">
        <v>0</v>
      </c>
      <c r="BY267" s="1">
        <v>0</v>
      </c>
      <c r="BZ267" s="41"/>
      <c r="CA267" s="1">
        <v>0</v>
      </c>
      <c r="CB267" s="15">
        <v>0</v>
      </c>
      <c r="CC267" s="1">
        <v>0</v>
      </c>
      <c r="CD267" s="15">
        <v>0</v>
      </c>
      <c r="CE267" s="41"/>
      <c r="CF267" s="22">
        <v>0</v>
      </c>
      <c r="CG267" s="42"/>
      <c r="CH267" s="22">
        <v>0</v>
      </c>
      <c r="CI267" s="41"/>
      <c r="CJ267" s="1">
        <v>0</v>
      </c>
      <c r="CK267" s="22">
        <v>0</v>
      </c>
      <c r="CL267" s="1">
        <v>0</v>
      </c>
      <c r="CM267" s="41"/>
      <c r="CN267" s="1">
        <v>0</v>
      </c>
      <c r="CO267" s="1">
        <v>0</v>
      </c>
      <c r="CP267" s="11"/>
      <c r="CQ267" s="30">
        <v>0</v>
      </c>
      <c r="CR267" s="1">
        <v>0</v>
      </c>
      <c r="CS267" s="41"/>
      <c r="CT267" s="1">
        <v>0</v>
      </c>
      <c r="CU267" s="1">
        <v>0</v>
      </c>
      <c r="CV267" s="11"/>
      <c r="CW267" s="1">
        <v>0</v>
      </c>
      <c r="CX267" s="1">
        <v>0</v>
      </c>
      <c r="CY267" s="1">
        <v>0</v>
      </c>
      <c r="CZ267" s="41"/>
      <c r="DA267" s="41"/>
      <c r="DB267" s="22">
        <v>0</v>
      </c>
      <c r="DC267" s="22">
        <v>0</v>
      </c>
      <c r="DD267" s="2">
        <v>0</v>
      </c>
      <c r="DE267" s="2">
        <v>0</v>
      </c>
      <c r="DF267" s="2">
        <v>0</v>
      </c>
      <c r="DG267" s="2">
        <v>0</v>
      </c>
      <c r="DH267" s="41"/>
      <c r="DI267" s="22">
        <v>0</v>
      </c>
      <c r="DJ267" s="1" t="s">
        <v>1082</v>
      </c>
      <c r="DK267" s="1">
        <v>0</v>
      </c>
      <c r="DL267" s="1">
        <v>0</v>
      </c>
      <c r="DM267" s="15">
        <v>0</v>
      </c>
      <c r="DN267" s="41"/>
      <c r="DO267" s="30">
        <v>0</v>
      </c>
      <c r="DP267" s="1">
        <v>0</v>
      </c>
      <c r="DQ267" s="1">
        <v>0</v>
      </c>
      <c r="DR267" s="15">
        <v>0</v>
      </c>
      <c r="DS267" s="41"/>
      <c r="DT267" s="30">
        <v>0</v>
      </c>
      <c r="DU267" s="15">
        <v>0</v>
      </c>
      <c r="DV267" s="30">
        <v>0</v>
      </c>
      <c r="DW267" s="1">
        <v>0</v>
      </c>
      <c r="DX267" s="41"/>
      <c r="DY267" s="22">
        <v>0</v>
      </c>
      <c r="DZ267" s="1">
        <v>0</v>
      </c>
      <c r="EA267" s="41"/>
      <c r="EB267" s="15">
        <v>0</v>
      </c>
      <c r="EC267" s="41"/>
      <c r="ED267" s="15">
        <v>0</v>
      </c>
      <c r="EE267" s="15">
        <v>0</v>
      </c>
      <c r="EF267" s="15">
        <v>0</v>
      </c>
      <c r="EG267" s="15">
        <v>0</v>
      </c>
      <c r="EH267" s="15">
        <v>0</v>
      </c>
      <c r="EI267" s="1">
        <v>0</v>
      </c>
      <c r="EJ267" s="1">
        <v>0</v>
      </c>
      <c r="EK267" s="1">
        <v>0</v>
      </c>
      <c r="EL267" s="41"/>
      <c r="EM267" s="30">
        <v>0</v>
      </c>
      <c r="EN267" s="15">
        <v>0</v>
      </c>
      <c r="EO267" s="30">
        <v>0</v>
      </c>
      <c r="EP267" s="30">
        <v>0</v>
      </c>
      <c r="EQ267" s="30">
        <v>0</v>
      </c>
      <c r="ER267" s="30">
        <v>0</v>
      </c>
      <c r="ES267" s="30" t="s">
        <v>1082</v>
      </c>
      <c r="ET267" s="30">
        <v>0</v>
      </c>
      <c r="EU267" s="1" t="s">
        <v>1082</v>
      </c>
      <c r="EV267" s="1" t="s">
        <v>1082</v>
      </c>
      <c r="EW267" s="1" t="s">
        <v>1082</v>
      </c>
      <c r="EX267" s="30">
        <v>0</v>
      </c>
      <c r="EY267" s="15">
        <v>0</v>
      </c>
      <c r="EZ267" s="11"/>
      <c r="FA267" s="30">
        <v>0</v>
      </c>
      <c r="FB267" s="30">
        <v>0</v>
      </c>
      <c r="FC267" s="30">
        <v>0</v>
      </c>
      <c r="FD267" s="30">
        <v>0</v>
      </c>
      <c r="FE267" s="30">
        <v>0</v>
      </c>
      <c r="FF267" s="30">
        <v>0</v>
      </c>
      <c r="FG267" s="30">
        <v>0</v>
      </c>
      <c r="FH267" s="30">
        <v>0</v>
      </c>
      <c r="FI267" s="30">
        <v>0</v>
      </c>
      <c r="FJ267" s="30">
        <v>0</v>
      </c>
      <c r="FK267" s="30">
        <v>0</v>
      </c>
      <c r="FL267" s="30">
        <v>0</v>
      </c>
      <c r="FM267" s="30">
        <v>0</v>
      </c>
      <c r="FN267" s="30">
        <v>0</v>
      </c>
      <c r="FO267" s="30">
        <v>0</v>
      </c>
      <c r="FP267" s="30">
        <v>0</v>
      </c>
      <c r="FQ267" s="30">
        <v>0</v>
      </c>
      <c r="FR267" s="30">
        <v>0</v>
      </c>
      <c r="FS267" s="30">
        <v>0</v>
      </c>
      <c r="FT267" s="30">
        <v>0</v>
      </c>
      <c r="FU267" s="30">
        <v>0</v>
      </c>
      <c r="FV267" s="30">
        <v>0</v>
      </c>
      <c r="FW267" s="30">
        <v>0</v>
      </c>
    </row>
    <row r="268" spans="1:179" s="32" customFormat="1" ht="120" customHeight="1" x14ac:dyDescent="0.25">
      <c r="A268" s="35" t="s">
        <v>2501</v>
      </c>
      <c r="B268" s="1" t="s">
        <v>1762</v>
      </c>
      <c r="C268" s="1" t="s">
        <v>1763</v>
      </c>
      <c r="D268" s="1" t="s">
        <v>25</v>
      </c>
      <c r="E268" s="1">
        <v>1</v>
      </c>
      <c r="F268" s="1" t="s">
        <v>1764</v>
      </c>
      <c r="G268" s="1">
        <v>2</v>
      </c>
      <c r="H268" s="7" t="s">
        <v>1765</v>
      </c>
      <c r="I268" s="17">
        <v>2011</v>
      </c>
      <c r="J268" s="1" t="s">
        <v>747</v>
      </c>
      <c r="K268" s="17" t="s">
        <v>29</v>
      </c>
      <c r="L268" s="1" t="s">
        <v>29</v>
      </c>
      <c r="M268" s="15">
        <v>2</v>
      </c>
      <c r="N268" s="1" t="s">
        <v>29</v>
      </c>
      <c r="O268" s="1" t="s">
        <v>29</v>
      </c>
      <c r="P268" s="1" t="s">
        <v>29</v>
      </c>
      <c r="Q268" s="2" t="s">
        <v>29</v>
      </c>
      <c r="R268" s="1" t="s">
        <v>136</v>
      </c>
      <c r="S268" s="1" t="s">
        <v>29</v>
      </c>
      <c r="T268" s="1" t="s">
        <v>29</v>
      </c>
      <c r="U268" s="1" t="s">
        <v>29</v>
      </c>
      <c r="V268" s="35" t="s">
        <v>29</v>
      </c>
      <c r="W268" s="1" t="s">
        <v>30</v>
      </c>
      <c r="X268" s="1" t="s">
        <v>31</v>
      </c>
      <c r="Y268" s="2">
        <v>0</v>
      </c>
      <c r="Z268" s="11"/>
      <c r="AA268" s="11"/>
      <c r="AB268" s="15">
        <v>0</v>
      </c>
      <c r="AC268" s="15">
        <v>0</v>
      </c>
      <c r="AD268" s="1">
        <v>0</v>
      </c>
      <c r="AE268" s="30">
        <v>0</v>
      </c>
      <c r="AF268" s="30">
        <v>0</v>
      </c>
      <c r="AG268" s="15">
        <v>0</v>
      </c>
      <c r="AH268" s="22">
        <v>0</v>
      </c>
      <c r="AI268" s="11"/>
      <c r="AJ268" s="30">
        <v>0</v>
      </c>
      <c r="AK268" s="30">
        <v>0</v>
      </c>
      <c r="AL268" s="11"/>
      <c r="AM268" s="16" t="s">
        <v>1082</v>
      </c>
      <c r="AN268" s="40" t="s">
        <v>1082</v>
      </c>
      <c r="AO268" s="16" t="s">
        <v>1082</v>
      </c>
      <c r="AP268" s="41"/>
      <c r="AQ268" s="15">
        <v>0</v>
      </c>
      <c r="AR268" s="30">
        <v>0</v>
      </c>
      <c r="AS268" s="30">
        <v>0</v>
      </c>
      <c r="AT268" s="15">
        <v>0</v>
      </c>
      <c r="AU268" s="22">
        <v>0</v>
      </c>
      <c r="AV268" s="41"/>
      <c r="AW268" s="30">
        <v>0</v>
      </c>
      <c r="AX268" s="30">
        <v>0</v>
      </c>
      <c r="AY268" s="30">
        <v>0</v>
      </c>
      <c r="AZ268" s="30">
        <v>0</v>
      </c>
      <c r="BA268" s="30">
        <v>0</v>
      </c>
      <c r="BB268" s="30">
        <v>0</v>
      </c>
      <c r="BC268" s="30">
        <v>0</v>
      </c>
      <c r="BD268" s="30">
        <v>0</v>
      </c>
      <c r="BE268" s="30">
        <v>0</v>
      </c>
      <c r="BF268" s="30">
        <v>0</v>
      </c>
      <c r="BG268" s="41"/>
      <c r="BH268" s="22">
        <v>0</v>
      </c>
      <c r="BI268" s="1">
        <v>0</v>
      </c>
      <c r="BJ268" s="1">
        <v>0</v>
      </c>
      <c r="BK268" s="15">
        <v>0</v>
      </c>
      <c r="BL268" s="15">
        <v>0</v>
      </c>
      <c r="BM268" s="22">
        <v>0</v>
      </c>
      <c r="BN268" s="41"/>
      <c r="BO268" s="1">
        <v>0</v>
      </c>
      <c r="BP268" s="15">
        <v>0</v>
      </c>
      <c r="BQ268" s="22">
        <v>0</v>
      </c>
      <c r="BR268" s="41"/>
      <c r="BS268" s="22">
        <v>0</v>
      </c>
      <c r="BT268" s="1">
        <v>0</v>
      </c>
      <c r="BU268" s="41"/>
      <c r="BV268" s="1">
        <v>0</v>
      </c>
      <c r="BW268" s="1">
        <v>0</v>
      </c>
      <c r="BX268" s="1">
        <v>0</v>
      </c>
      <c r="BY268" s="1">
        <v>0</v>
      </c>
      <c r="BZ268" s="41"/>
      <c r="CA268" s="1">
        <v>0</v>
      </c>
      <c r="CB268" s="15">
        <v>0</v>
      </c>
      <c r="CC268" s="1">
        <v>0</v>
      </c>
      <c r="CD268" s="15">
        <v>0</v>
      </c>
      <c r="CE268" s="41"/>
      <c r="CF268" s="22">
        <v>0</v>
      </c>
      <c r="CG268" s="42"/>
      <c r="CH268" s="22">
        <v>0</v>
      </c>
      <c r="CI268" s="41"/>
      <c r="CJ268" s="1">
        <v>0</v>
      </c>
      <c r="CK268" s="22">
        <v>0</v>
      </c>
      <c r="CL268" s="1">
        <v>0</v>
      </c>
      <c r="CM268" s="41"/>
      <c r="CN268" s="1">
        <v>0</v>
      </c>
      <c r="CO268" s="1">
        <v>0</v>
      </c>
      <c r="CP268" s="11"/>
      <c r="CQ268" s="30">
        <v>0</v>
      </c>
      <c r="CR268" s="1">
        <v>0</v>
      </c>
      <c r="CS268" s="41"/>
      <c r="CT268" s="1">
        <v>0</v>
      </c>
      <c r="CU268" s="1">
        <v>0</v>
      </c>
      <c r="CV268" s="11"/>
      <c r="CW268" s="1" t="s">
        <v>1082</v>
      </c>
      <c r="CX268" s="1" t="s">
        <v>1082</v>
      </c>
      <c r="CY268" s="1" t="s">
        <v>1082</v>
      </c>
      <c r="CZ268" s="41"/>
      <c r="DA268" s="41"/>
      <c r="DB268" s="22">
        <v>0</v>
      </c>
      <c r="DC268" s="22">
        <v>0</v>
      </c>
      <c r="DD268" s="2">
        <v>0</v>
      </c>
      <c r="DE268" s="2">
        <v>0</v>
      </c>
      <c r="DF268" s="2">
        <v>0</v>
      </c>
      <c r="DG268" s="2">
        <v>0</v>
      </c>
      <c r="DH268" s="41"/>
      <c r="DI268" s="22">
        <v>0</v>
      </c>
      <c r="DJ268" s="1" t="s">
        <v>1082</v>
      </c>
      <c r="DK268" s="1">
        <v>0</v>
      </c>
      <c r="DL268" s="1">
        <v>0</v>
      </c>
      <c r="DM268" s="15">
        <v>0</v>
      </c>
      <c r="DN268" s="41"/>
      <c r="DO268" s="30">
        <v>0</v>
      </c>
      <c r="DP268" s="1">
        <v>0</v>
      </c>
      <c r="DQ268" s="1">
        <v>0</v>
      </c>
      <c r="DR268" s="15">
        <v>0</v>
      </c>
      <c r="DS268" s="41"/>
      <c r="DT268" s="30">
        <v>0</v>
      </c>
      <c r="DU268" s="15">
        <v>0</v>
      </c>
      <c r="DV268" s="30">
        <v>0</v>
      </c>
      <c r="DW268" s="1">
        <v>0</v>
      </c>
      <c r="DX268" s="41"/>
      <c r="DY268" s="22">
        <v>0</v>
      </c>
      <c r="DZ268" s="1">
        <v>0</v>
      </c>
      <c r="EA268" s="41"/>
      <c r="EB268" s="15">
        <v>0</v>
      </c>
      <c r="EC268" s="41"/>
      <c r="ED268" s="15">
        <v>0</v>
      </c>
      <c r="EE268" s="15">
        <v>0</v>
      </c>
      <c r="EF268" s="15">
        <v>0</v>
      </c>
      <c r="EG268" s="15">
        <v>0</v>
      </c>
      <c r="EH268" s="15">
        <v>0</v>
      </c>
      <c r="EI268" s="1">
        <v>0</v>
      </c>
      <c r="EJ268" s="1">
        <v>0</v>
      </c>
      <c r="EK268" s="1">
        <v>0</v>
      </c>
      <c r="EL268" s="41"/>
      <c r="EM268" s="30">
        <v>0</v>
      </c>
      <c r="EN268" s="15">
        <v>0</v>
      </c>
      <c r="EO268" s="30">
        <v>0</v>
      </c>
      <c r="EP268" s="30">
        <v>0</v>
      </c>
      <c r="EQ268" s="30">
        <v>0</v>
      </c>
      <c r="ER268" s="30">
        <v>0</v>
      </c>
      <c r="ES268" s="30">
        <v>0</v>
      </c>
      <c r="ET268" s="30">
        <v>0</v>
      </c>
      <c r="EU268" s="1">
        <v>0</v>
      </c>
      <c r="EV268" s="1">
        <v>0</v>
      </c>
      <c r="EW268" s="1">
        <v>0</v>
      </c>
      <c r="EX268" s="30">
        <v>0</v>
      </c>
      <c r="EY268" s="15">
        <v>0</v>
      </c>
      <c r="EZ268" s="11"/>
      <c r="FA268" s="30">
        <v>0</v>
      </c>
      <c r="FB268" s="30">
        <v>0</v>
      </c>
      <c r="FC268" s="30">
        <v>0</v>
      </c>
      <c r="FD268" s="30">
        <v>0</v>
      </c>
      <c r="FE268" s="30">
        <v>0</v>
      </c>
      <c r="FF268" s="30">
        <v>0</v>
      </c>
      <c r="FG268" s="30">
        <v>0</v>
      </c>
      <c r="FH268" s="30">
        <v>0</v>
      </c>
      <c r="FI268" s="30">
        <v>0</v>
      </c>
      <c r="FJ268" s="30">
        <v>0</v>
      </c>
      <c r="FK268" s="30">
        <v>0</v>
      </c>
      <c r="FL268" s="30">
        <v>0</v>
      </c>
      <c r="FM268" s="30">
        <v>0</v>
      </c>
      <c r="FN268" s="30">
        <v>0</v>
      </c>
      <c r="FO268" s="30">
        <v>0</v>
      </c>
      <c r="FP268" s="30">
        <v>0</v>
      </c>
      <c r="FQ268" s="30">
        <v>0</v>
      </c>
      <c r="FR268" s="30">
        <v>0</v>
      </c>
      <c r="FS268" s="30">
        <v>0</v>
      </c>
      <c r="FT268" s="30">
        <v>0</v>
      </c>
      <c r="FU268" s="30">
        <v>0</v>
      </c>
      <c r="FV268" s="30">
        <v>0</v>
      </c>
      <c r="FW268" s="30">
        <v>0</v>
      </c>
    </row>
    <row r="269" spans="1:179" s="32" customFormat="1" ht="120" customHeight="1" x14ac:dyDescent="0.25">
      <c r="A269" s="35" t="s">
        <v>2502</v>
      </c>
      <c r="B269" s="1" t="s">
        <v>1766</v>
      </c>
      <c r="C269" s="1" t="s">
        <v>1767</v>
      </c>
      <c r="D269" s="1" t="s">
        <v>220</v>
      </c>
      <c r="E269" s="1">
        <v>1</v>
      </c>
      <c r="F269" s="1" t="s">
        <v>1768</v>
      </c>
      <c r="G269" s="1">
        <v>2</v>
      </c>
      <c r="H269" s="7" t="s">
        <v>1769</v>
      </c>
      <c r="I269" s="17">
        <v>2012</v>
      </c>
      <c r="J269" s="1" t="s">
        <v>1770</v>
      </c>
      <c r="K269" s="17">
        <v>2013</v>
      </c>
      <c r="L269" s="1" t="s">
        <v>29</v>
      </c>
      <c r="M269" s="1">
        <v>1</v>
      </c>
      <c r="N269" s="1" t="s">
        <v>29</v>
      </c>
      <c r="O269" s="1" t="s">
        <v>29</v>
      </c>
      <c r="P269" s="1" t="s">
        <v>29</v>
      </c>
      <c r="Q269" s="2" t="s">
        <v>29</v>
      </c>
      <c r="R269" s="1" t="s">
        <v>29</v>
      </c>
      <c r="S269" s="1" t="s">
        <v>29</v>
      </c>
      <c r="T269" s="1" t="s">
        <v>29</v>
      </c>
      <c r="U269" s="1" t="s">
        <v>29</v>
      </c>
      <c r="V269" s="35" t="s">
        <v>29</v>
      </c>
      <c r="W269" s="1" t="s">
        <v>43</v>
      </c>
      <c r="X269" s="1" t="s">
        <v>65</v>
      </c>
      <c r="Y269" s="2">
        <v>0</v>
      </c>
      <c r="Z269" s="11"/>
      <c r="AA269" s="11"/>
      <c r="AB269" s="15">
        <v>0</v>
      </c>
      <c r="AC269" s="15">
        <v>0</v>
      </c>
      <c r="AD269" s="1">
        <v>0</v>
      </c>
      <c r="AE269" s="30">
        <v>0</v>
      </c>
      <c r="AF269" s="30">
        <v>0</v>
      </c>
      <c r="AG269" s="15">
        <v>0</v>
      </c>
      <c r="AH269" s="22">
        <v>0</v>
      </c>
      <c r="AI269" s="11"/>
      <c r="AJ269" s="30">
        <v>0</v>
      </c>
      <c r="AK269" s="30">
        <v>0</v>
      </c>
      <c r="AL269" s="11"/>
      <c r="AM269" s="16">
        <v>0</v>
      </c>
      <c r="AN269" s="40">
        <v>0</v>
      </c>
      <c r="AO269" s="16">
        <v>0</v>
      </c>
      <c r="AP269" s="41"/>
      <c r="AQ269" s="15">
        <v>0</v>
      </c>
      <c r="AR269" s="30">
        <v>0</v>
      </c>
      <c r="AS269" s="30">
        <v>0</v>
      </c>
      <c r="AT269" s="15">
        <v>0</v>
      </c>
      <c r="AU269" s="22">
        <v>0</v>
      </c>
      <c r="AV269" s="41"/>
      <c r="AW269" s="30">
        <v>0</v>
      </c>
      <c r="AX269" s="30">
        <v>0</v>
      </c>
      <c r="AY269" s="30">
        <v>0</v>
      </c>
      <c r="AZ269" s="30">
        <v>0</v>
      </c>
      <c r="BA269" s="30">
        <v>0</v>
      </c>
      <c r="BB269" s="30">
        <v>0</v>
      </c>
      <c r="BC269" s="30">
        <v>0</v>
      </c>
      <c r="BD269" s="30">
        <v>0</v>
      </c>
      <c r="BE269" s="30">
        <v>0</v>
      </c>
      <c r="BF269" s="30">
        <v>0</v>
      </c>
      <c r="BG269" s="41"/>
      <c r="BH269" s="22">
        <v>0</v>
      </c>
      <c r="BI269" s="1">
        <v>0</v>
      </c>
      <c r="BJ269" s="1">
        <v>0</v>
      </c>
      <c r="BK269" s="15">
        <v>0</v>
      </c>
      <c r="BL269" s="15">
        <v>0</v>
      </c>
      <c r="BM269" s="22">
        <v>0</v>
      </c>
      <c r="BN269" s="41"/>
      <c r="BO269" s="1">
        <v>0</v>
      </c>
      <c r="BP269" s="15">
        <v>0</v>
      </c>
      <c r="BQ269" s="22">
        <v>0</v>
      </c>
      <c r="BR269" s="41"/>
      <c r="BS269" s="22">
        <v>0</v>
      </c>
      <c r="BT269" s="1">
        <v>0</v>
      </c>
      <c r="BU269" s="41"/>
      <c r="BV269" s="1">
        <v>0</v>
      </c>
      <c r="BW269" s="1">
        <v>0</v>
      </c>
      <c r="BX269" s="1">
        <v>0</v>
      </c>
      <c r="BY269" s="1">
        <v>0</v>
      </c>
      <c r="BZ269" s="41"/>
      <c r="CA269" s="1">
        <v>0</v>
      </c>
      <c r="CB269" s="15">
        <v>0</v>
      </c>
      <c r="CC269" s="1">
        <v>0</v>
      </c>
      <c r="CD269" s="15">
        <v>0</v>
      </c>
      <c r="CE269" s="41"/>
      <c r="CF269" s="22">
        <v>0</v>
      </c>
      <c r="CG269" s="42"/>
      <c r="CH269" s="22">
        <v>0</v>
      </c>
      <c r="CI269" s="41"/>
      <c r="CJ269" s="1">
        <v>0</v>
      </c>
      <c r="CK269" s="22">
        <v>0</v>
      </c>
      <c r="CL269" s="1">
        <v>0</v>
      </c>
      <c r="CM269" s="41"/>
      <c r="CN269" s="1">
        <v>0</v>
      </c>
      <c r="CO269" s="1">
        <v>0</v>
      </c>
      <c r="CP269" s="11"/>
      <c r="CQ269" s="30">
        <v>0</v>
      </c>
      <c r="CR269" s="1">
        <v>0</v>
      </c>
      <c r="CS269" s="41"/>
      <c r="CT269" s="1">
        <v>0</v>
      </c>
      <c r="CU269" s="1">
        <v>0</v>
      </c>
      <c r="CV269" s="11"/>
      <c r="CW269" s="1">
        <v>0</v>
      </c>
      <c r="CX269" s="1">
        <v>0</v>
      </c>
      <c r="CY269" s="1">
        <v>0</v>
      </c>
      <c r="CZ269" s="41"/>
      <c r="DA269" s="41"/>
      <c r="DB269" s="22">
        <v>0</v>
      </c>
      <c r="DC269" s="22">
        <v>0</v>
      </c>
      <c r="DD269" s="2">
        <v>0</v>
      </c>
      <c r="DE269" s="2">
        <v>0</v>
      </c>
      <c r="DF269" s="2">
        <v>0</v>
      </c>
      <c r="DG269" s="2">
        <v>0</v>
      </c>
      <c r="DH269" s="41"/>
      <c r="DI269" s="22">
        <v>0</v>
      </c>
      <c r="DJ269" s="1" t="s">
        <v>1082</v>
      </c>
      <c r="DK269" s="1">
        <v>0</v>
      </c>
      <c r="DL269" s="1">
        <v>0</v>
      </c>
      <c r="DM269" s="15">
        <v>0</v>
      </c>
      <c r="DN269" s="41"/>
      <c r="DO269" s="30">
        <v>0</v>
      </c>
      <c r="DP269" s="1">
        <v>0</v>
      </c>
      <c r="DQ269" s="1">
        <v>0</v>
      </c>
      <c r="DR269" s="15">
        <v>0</v>
      </c>
      <c r="DS269" s="41"/>
      <c r="DT269" s="30">
        <v>0</v>
      </c>
      <c r="DU269" s="15">
        <v>0</v>
      </c>
      <c r="DV269" s="30">
        <v>0</v>
      </c>
      <c r="DW269" s="1">
        <v>0</v>
      </c>
      <c r="DX269" s="41"/>
      <c r="DY269" s="22">
        <v>0</v>
      </c>
      <c r="DZ269" s="1">
        <v>0</v>
      </c>
      <c r="EA269" s="41"/>
      <c r="EB269" s="15">
        <v>0</v>
      </c>
      <c r="EC269" s="41"/>
      <c r="ED269" s="15">
        <v>0</v>
      </c>
      <c r="EE269" s="15">
        <v>0</v>
      </c>
      <c r="EF269" s="15">
        <v>0</v>
      </c>
      <c r="EG269" s="15">
        <v>0</v>
      </c>
      <c r="EH269" s="15">
        <v>0</v>
      </c>
      <c r="EI269" s="1">
        <v>0</v>
      </c>
      <c r="EJ269" s="1">
        <v>0</v>
      </c>
      <c r="EK269" s="1">
        <v>0</v>
      </c>
      <c r="EL269" s="41"/>
      <c r="EM269" s="30">
        <v>0</v>
      </c>
      <c r="EN269" s="15">
        <v>0</v>
      </c>
      <c r="EO269" s="30">
        <v>0</v>
      </c>
      <c r="EP269" s="30">
        <v>0</v>
      </c>
      <c r="EQ269" s="30">
        <v>0</v>
      </c>
      <c r="ER269" s="30">
        <v>0</v>
      </c>
      <c r="ES269" s="30">
        <v>0</v>
      </c>
      <c r="ET269" s="30">
        <v>0</v>
      </c>
      <c r="EU269" s="1">
        <v>0</v>
      </c>
      <c r="EV269" s="1">
        <v>0</v>
      </c>
      <c r="EW269" s="1">
        <v>0</v>
      </c>
      <c r="EX269" s="30">
        <v>0</v>
      </c>
      <c r="EY269" s="15">
        <v>0</v>
      </c>
      <c r="EZ269" s="11"/>
      <c r="FA269" s="30">
        <v>0</v>
      </c>
      <c r="FB269" s="30">
        <v>0</v>
      </c>
      <c r="FC269" s="30">
        <v>0</v>
      </c>
      <c r="FD269" s="30">
        <v>0</v>
      </c>
      <c r="FE269" s="30">
        <v>0</v>
      </c>
      <c r="FF269" s="30">
        <v>0</v>
      </c>
      <c r="FG269" s="30">
        <v>0</v>
      </c>
      <c r="FH269" s="30">
        <v>0</v>
      </c>
      <c r="FI269" s="30">
        <v>0</v>
      </c>
      <c r="FJ269" s="30">
        <v>0</v>
      </c>
      <c r="FK269" s="30">
        <v>0</v>
      </c>
      <c r="FL269" s="30">
        <v>0</v>
      </c>
      <c r="FM269" s="30">
        <v>0</v>
      </c>
      <c r="FN269" s="30">
        <v>0</v>
      </c>
      <c r="FO269" s="30">
        <v>0</v>
      </c>
      <c r="FP269" s="30">
        <v>0</v>
      </c>
      <c r="FQ269" s="30">
        <v>0</v>
      </c>
      <c r="FR269" s="30">
        <v>0</v>
      </c>
      <c r="FS269" s="30">
        <v>0</v>
      </c>
      <c r="FT269" s="30">
        <v>0</v>
      </c>
      <c r="FU269" s="30">
        <v>0</v>
      </c>
      <c r="FV269" s="30">
        <v>0</v>
      </c>
      <c r="FW269" s="30">
        <v>0</v>
      </c>
    </row>
    <row r="270" spans="1:179" ht="120" customHeight="1" x14ac:dyDescent="0.25">
      <c r="A270" s="35" t="s">
        <v>2503</v>
      </c>
      <c r="B270" s="75" t="s">
        <v>698</v>
      </c>
      <c r="C270" s="75" t="s">
        <v>699</v>
      </c>
      <c r="D270" s="83" t="s">
        <v>25</v>
      </c>
      <c r="E270" s="83">
        <v>1</v>
      </c>
      <c r="F270" s="83" t="s">
        <v>700</v>
      </c>
      <c r="G270" s="75">
        <v>1</v>
      </c>
      <c r="H270" s="76" t="s">
        <v>701</v>
      </c>
      <c r="I270" s="77">
        <v>2012</v>
      </c>
      <c r="J270" s="76" t="s">
        <v>702</v>
      </c>
      <c r="K270" s="77">
        <v>2013</v>
      </c>
      <c r="L270" s="90" t="s">
        <v>29</v>
      </c>
      <c r="M270" s="83">
        <v>1</v>
      </c>
      <c r="N270" s="2" t="s">
        <v>29</v>
      </c>
      <c r="O270" s="90" t="s">
        <v>29</v>
      </c>
      <c r="P270" s="90" t="s">
        <v>29</v>
      </c>
      <c r="Q270" s="2" t="s">
        <v>29</v>
      </c>
      <c r="R270" s="90" t="s">
        <v>29</v>
      </c>
      <c r="S270" s="90" t="s">
        <v>29</v>
      </c>
      <c r="T270" s="90" t="s">
        <v>29</v>
      </c>
      <c r="U270" s="90" t="s">
        <v>29</v>
      </c>
      <c r="V270" s="35" t="s">
        <v>29</v>
      </c>
      <c r="W270" s="83" t="s">
        <v>30</v>
      </c>
      <c r="X270" s="2" t="s">
        <v>31</v>
      </c>
      <c r="Y270" s="83">
        <v>1</v>
      </c>
      <c r="Z270" s="87"/>
      <c r="AA270" s="87"/>
      <c r="AB270" s="83">
        <v>1</v>
      </c>
      <c r="AC270" s="83">
        <v>1</v>
      </c>
      <c r="AD270" s="94">
        <v>1</v>
      </c>
      <c r="AE270" s="86">
        <v>2</v>
      </c>
      <c r="AF270" s="75">
        <v>0</v>
      </c>
      <c r="AG270" s="75">
        <v>0</v>
      </c>
      <c r="AH270" s="75">
        <v>0</v>
      </c>
      <c r="AI270" s="87"/>
      <c r="AJ270" s="83">
        <v>0</v>
      </c>
      <c r="AK270" s="83">
        <v>0</v>
      </c>
      <c r="AL270" s="87"/>
      <c r="AM270" s="92">
        <v>2</v>
      </c>
      <c r="AN270" s="92">
        <v>2</v>
      </c>
      <c r="AO270" s="92">
        <v>2</v>
      </c>
      <c r="AP270" s="78"/>
      <c r="AQ270" s="83">
        <v>0</v>
      </c>
      <c r="AR270" s="86">
        <v>2</v>
      </c>
      <c r="AS270" s="75">
        <v>1</v>
      </c>
      <c r="AT270" s="83">
        <v>0</v>
      </c>
      <c r="AU270" s="75">
        <v>0</v>
      </c>
      <c r="AV270" s="78"/>
      <c r="AW270" s="75">
        <v>1</v>
      </c>
      <c r="AX270" s="75">
        <v>0</v>
      </c>
      <c r="AY270" s="75">
        <v>0</v>
      </c>
      <c r="AZ270" s="75">
        <v>1</v>
      </c>
      <c r="BA270" s="75">
        <v>0</v>
      </c>
      <c r="BB270" s="75">
        <v>0</v>
      </c>
      <c r="BC270" s="95">
        <v>0</v>
      </c>
      <c r="BD270" s="75">
        <v>1</v>
      </c>
      <c r="BE270" s="83">
        <v>0</v>
      </c>
      <c r="BF270" s="75">
        <v>0</v>
      </c>
      <c r="BG270" s="78"/>
      <c r="BH270" s="112">
        <v>2</v>
      </c>
      <c r="BI270" s="86">
        <v>2</v>
      </c>
      <c r="BJ270" s="75">
        <v>0</v>
      </c>
      <c r="BK270" s="15" t="s">
        <v>1082</v>
      </c>
      <c r="BL270" s="15" t="s">
        <v>1082</v>
      </c>
      <c r="BM270" s="109">
        <v>1</v>
      </c>
      <c r="BN270" s="78"/>
      <c r="BO270" s="86">
        <v>2</v>
      </c>
      <c r="BP270" s="15" t="s">
        <v>1082</v>
      </c>
      <c r="BQ270" s="75">
        <v>0</v>
      </c>
      <c r="BR270" s="78"/>
      <c r="BS270" s="109">
        <v>1</v>
      </c>
      <c r="BT270" s="86">
        <v>2</v>
      </c>
      <c r="BU270" s="78"/>
      <c r="BV270" s="1">
        <v>0</v>
      </c>
      <c r="BW270" s="75">
        <v>0</v>
      </c>
      <c r="BX270" s="83">
        <v>0</v>
      </c>
      <c r="BY270" s="1">
        <v>0</v>
      </c>
      <c r="BZ270" s="78"/>
      <c r="CA270" s="83">
        <v>0</v>
      </c>
      <c r="CB270" s="15" t="s">
        <v>1082</v>
      </c>
      <c r="CC270" s="1">
        <v>0</v>
      </c>
      <c r="CD270" s="15" t="s">
        <v>1082</v>
      </c>
      <c r="CE270" s="78"/>
      <c r="CF270" s="83">
        <v>0</v>
      </c>
      <c r="CG270" s="79"/>
      <c r="CH270" s="83">
        <v>0</v>
      </c>
      <c r="CI270" s="78"/>
      <c r="CJ270" s="94">
        <v>1</v>
      </c>
      <c r="CK270" s="83">
        <v>0</v>
      </c>
      <c r="CL270" s="83">
        <v>0</v>
      </c>
      <c r="CM270" s="78"/>
      <c r="CN270" s="94">
        <v>1</v>
      </c>
      <c r="CO270" s="75">
        <v>0</v>
      </c>
      <c r="CP270" s="87"/>
      <c r="CQ270" s="75">
        <v>2</v>
      </c>
      <c r="CR270" s="83">
        <v>0</v>
      </c>
      <c r="CS270" s="78"/>
      <c r="CT270" s="75">
        <v>10</v>
      </c>
      <c r="CU270" s="75">
        <v>834</v>
      </c>
      <c r="CV270" s="87"/>
      <c r="CW270" s="75">
        <v>0</v>
      </c>
      <c r="CX270" s="75">
        <v>0</v>
      </c>
      <c r="CY270" s="75">
        <v>1</v>
      </c>
      <c r="CZ270" s="78"/>
      <c r="DA270" s="78"/>
      <c r="DB270" s="109">
        <v>1</v>
      </c>
      <c r="DC270" s="83">
        <v>0</v>
      </c>
      <c r="DD270" s="86">
        <v>2</v>
      </c>
      <c r="DE270" s="83">
        <v>0</v>
      </c>
      <c r="DF270" s="86">
        <v>2</v>
      </c>
      <c r="DG270" s="83">
        <v>0</v>
      </c>
      <c r="DH270" s="78"/>
      <c r="DI270" s="83">
        <v>0</v>
      </c>
      <c r="DJ270" s="1" t="s">
        <v>1082</v>
      </c>
      <c r="DK270" s="75">
        <v>0</v>
      </c>
      <c r="DL270" s="83">
        <v>0</v>
      </c>
      <c r="DM270" s="15" t="s">
        <v>1082</v>
      </c>
      <c r="DN270" s="78"/>
      <c r="DO270" s="86">
        <v>2</v>
      </c>
      <c r="DP270" s="75">
        <v>0</v>
      </c>
      <c r="DQ270" s="83">
        <v>0</v>
      </c>
      <c r="DR270" s="15" t="s">
        <v>1082</v>
      </c>
      <c r="DS270" s="78"/>
      <c r="DT270" s="86">
        <v>2</v>
      </c>
      <c r="DU270" s="75">
        <v>0</v>
      </c>
      <c r="DV270" s="75">
        <v>0</v>
      </c>
      <c r="DW270" s="86">
        <v>2</v>
      </c>
      <c r="DX270" s="78"/>
      <c r="DY270" s="75">
        <v>0</v>
      </c>
      <c r="DZ270" s="1">
        <v>0</v>
      </c>
      <c r="EA270" s="78"/>
      <c r="EB270" s="15" t="s">
        <v>1082</v>
      </c>
      <c r="EC270" s="78"/>
      <c r="ED270" s="15" t="s">
        <v>1082</v>
      </c>
      <c r="EE270" s="15" t="s">
        <v>1082</v>
      </c>
      <c r="EF270" s="15" t="s">
        <v>1082</v>
      </c>
      <c r="EG270" s="15" t="s">
        <v>1082</v>
      </c>
      <c r="EH270" s="15" t="s">
        <v>1082</v>
      </c>
      <c r="EI270" s="75">
        <v>0</v>
      </c>
      <c r="EJ270" s="75">
        <v>0</v>
      </c>
      <c r="EK270" s="1">
        <v>0</v>
      </c>
      <c r="EL270" s="78"/>
      <c r="EM270" s="95">
        <v>1</v>
      </c>
      <c r="EN270" s="83">
        <v>0</v>
      </c>
      <c r="EO270" s="88">
        <v>1</v>
      </c>
      <c r="EP270" s="95" t="s">
        <v>1082</v>
      </c>
      <c r="EQ270" s="95">
        <v>1</v>
      </c>
      <c r="ER270" s="83">
        <v>0</v>
      </c>
      <c r="ES270" s="95" t="s">
        <v>1082</v>
      </c>
      <c r="ET270" s="95">
        <v>0</v>
      </c>
      <c r="EU270" s="1" t="s">
        <v>1082</v>
      </c>
      <c r="EV270" s="1" t="s">
        <v>1082</v>
      </c>
      <c r="EW270" s="1" t="s">
        <v>1082</v>
      </c>
      <c r="EX270" s="83">
        <v>0</v>
      </c>
      <c r="EY270" s="83">
        <v>0</v>
      </c>
      <c r="EZ270" s="91"/>
      <c r="FA270" s="86">
        <v>2</v>
      </c>
      <c r="FB270" s="86">
        <v>2</v>
      </c>
      <c r="FC270" s="86">
        <v>2</v>
      </c>
      <c r="FD270" s="113">
        <v>1</v>
      </c>
      <c r="FE270" s="83">
        <v>0</v>
      </c>
      <c r="FF270" s="106">
        <v>0</v>
      </c>
      <c r="FG270" s="83">
        <v>0</v>
      </c>
      <c r="FH270" s="1">
        <v>0</v>
      </c>
      <c r="FI270" s="86">
        <v>2</v>
      </c>
      <c r="FJ270" s="86">
        <v>2</v>
      </c>
      <c r="FK270" s="83">
        <v>0</v>
      </c>
      <c r="FL270" s="86">
        <v>2</v>
      </c>
      <c r="FM270" s="86">
        <v>2</v>
      </c>
      <c r="FN270" s="83">
        <v>0</v>
      </c>
      <c r="FO270" s="86">
        <v>2</v>
      </c>
      <c r="FP270" s="86">
        <v>2</v>
      </c>
      <c r="FQ270" s="83">
        <v>0</v>
      </c>
      <c r="FR270" s="83">
        <v>0</v>
      </c>
      <c r="FS270" s="83">
        <v>0</v>
      </c>
      <c r="FT270" s="83">
        <v>0</v>
      </c>
      <c r="FU270" s="83">
        <v>0</v>
      </c>
      <c r="FV270" s="83">
        <v>0</v>
      </c>
      <c r="FW270" s="83">
        <v>0</v>
      </c>
    </row>
    <row r="271" spans="1:179" ht="120" customHeight="1" x14ac:dyDescent="0.25">
      <c r="A271" s="38" t="s">
        <v>2504</v>
      </c>
      <c r="B271" s="1" t="s">
        <v>2717</v>
      </c>
      <c r="C271" s="1" t="s">
        <v>2718</v>
      </c>
      <c r="D271" s="2" t="s">
        <v>25</v>
      </c>
      <c r="E271" s="83">
        <v>2</v>
      </c>
      <c r="F271" s="83" t="s">
        <v>770</v>
      </c>
      <c r="G271" s="75">
        <v>2</v>
      </c>
      <c r="H271" s="76">
        <v>40914</v>
      </c>
      <c r="I271" s="77">
        <v>2012</v>
      </c>
      <c r="J271" s="76">
        <v>42205</v>
      </c>
      <c r="K271" s="77">
        <v>2015</v>
      </c>
      <c r="L271" s="6" t="s">
        <v>29</v>
      </c>
      <c r="M271" s="83">
        <v>1</v>
      </c>
      <c r="N271" s="2" t="s">
        <v>29</v>
      </c>
      <c r="O271" s="6" t="s">
        <v>29</v>
      </c>
      <c r="P271" s="6" t="s">
        <v>29</v>
      </c>
      <c r="Q271" s="6" t="s">
        <v>29</v>
      </c>
      <c r="R271" s="128">
        <v>41680</v>
      </c>
      <c r="S271" s="128">
        <v>42491</v>
      </c>
      <c r="T271" s="6" t="s">
        <v>29</v>
      </c>
      <c r="U271" s="6" t="s">
        <v>29</v>
      </c>
      <c r="V271" s="6" t="s">
        <v>29</v>
      </c>
      <c r="W271" s="2" t="s">
        <v>43</v>
      </c>
      <c r="X271" s="2" t="s">
        <v>65</v>
      </c>
      <c r="Y271" s="83">
        <v>1</v>
      </c>
      <c r="Z271" s="87"/>
      <c r="AA271" s="87"/>
      <c r="AB271" s="83">
        <v>0</v>
      </c>
      <c r="AC271" s="83">
        <v>0</v>
      </c>
      <c r="AD271" s="106">
        <v>0</v>
      </c>
      <c r="AE271" s="95">
        <v>0</v>
      </c>
      <c r="AF271" s="75">
        <v>0</v>
      </c>
      <c r="AG271" s="75">
        <v>0</v>
      </c>
      <c r="AH271" s="75">
        <v>0</v>
      </c>
      <c r="AI271" s="87"/>
      <c r="AJ271" s="83">
        <v>0</v>
      </c>
      <c r="AK271" s="83">
        <v>0</v>
      </c>
      <c r="AL271" s="87"/>
      <c r="AM271" s="98">
        <v>0</v>
      </c>
      <c r="AN271" s="98">
        <v>0</v>
      </c>
      <c r="AO271" s="98">
        <v>0</v>
      </c>
      <c r="AP271" s="78"/>
      <c r="AQ271" s="83">
        <v>0</v>
      </c>
      <c r="AR271" s="95">
        <v>0</v>
      </c>
      <c r="AS271" s="95">
        <v>0</v>
      </c>
      <c r="AT271" s="83">
        <v>0</v>
      </c>
      <c r="AU271" s="88">
        <v>0</v>
      </c>
      <c r="AV271" s="78"/>
      <c r="AW271" s="95">
        <v>0</v>
      </c>
      <c r="AX271" s="88">
        <v>0</v>
      </c>
      <c r="AY271" s="88">
        <v>0</v>
      </c>
      <c r="AZ271" s="88">
        <v>0</v>
      </c>
      <c r="BA271" s="88">
        <v>0</v>
      </c>
      <c r="BB271" s="88">
        <v>0</v>
      </c>
      <c r="BC271" s="95">
        <v>0</v>
      </c>
      <c r="BD271" s="83">
        <v>0</v>
      </c>
      <c r="BE271" s="83">
        <v>0</v>
      </c>
      <c r="BF271" s="83">
        <v>0</v>
      </c>
      <c r="BG271" s="78"/>
      <c r="BH271" s="88">
        <v>0</v>
      </c>
      <c r="BI271" s="95">
        <v>0</v>
      </c>
      <c r="BJ271" s="88">
        <v>0</v>
      </c>
      <c r="BK271" s="15">
        <v>0</v>
      </c>
      <c r="BL271" s="15">
        <v>0</v>
      </c>
      <c r="BM271" s="116">
        <v>0</v>
      </c>
      <c r="BN271" s="78"/>
      <c r="BO271" s="95">
        <v>0</v>
      </c>
      <c r="BP271" s="15">
        <v>0</v>
      </c>
      <c r="BQ271" s="88">
        <v>0</v>
      </c>
      <c r="BR271" s="78"/>
      <c r="BS271" s="116">
        <v>0</v>
      </c>
      <c r="BT271" s="95">
        <v>0</v>
      </c>
      <c r="BU271" s="78"/>
      <c r="BV271" s="1">
        <v>0</v>
      </c>
      <c r="BW271" s="75">
        <v>0</v>
      </c>
      <c r="BX271" s="83">
        <v>0</v>
      </c>
      <c r="BY271" s="1">
        <v>0</v>
      </c>
      <c r="BZ271" s="78"/>
      <c r="CA271" s="83">
        <v>0</v>
      </c>
      <c r="CB271" s="15">
        <v>0</v>
      </c>
      <c r="CC271" s="1">
        <v>0</v>
      </c>
      <c r="CD271" s="15">
        <v>0</v>
      </c>
      <c r="CE271" s="78"/>
      <c r="CF271" s="83">
        <v>0</v>
      </c>
      <c r="CG271" s="79"/>
      <c r="CH271" s="83">
        <v>0</v>
      </c>
      <c r="CI271" s="78"/>
      <c r="CJ271" s="106">
        <v>0</v>
      </c>
      <c r="CK271" s="83">
        <v>0</v>
      </c>
      <c r="CL271" s="83">
        <v>0</v>
      </c>
      <c r="CM271" s="78"/>
      <c r="CN271" s="106">
        <v>0</v>
      </c>
      <c r="CO271" s="75">
        <v>0</v>
      </c>
      <c r="CP271" s="87"/>
      <c r="CQ271" s="95">
        <v>0</v>
      </c>
      <c r="CR271" s="83">
        <v>0</v>
      </c>
      <c r="CS271" s="78"/>
      <c r="CT271" s="1" t="s">
        <v>1082</v>
      </c>
      <c r="CU271" s="1" t="s">
        <v>1082</v>
      </c>
      <c r="CV271" s="87"/>
      <c r="CW271" s="1" t="s">
        <v>1082</v>
      </c>
      <c r="CX271" s="1" t="s">
        <v>1082</v>
      </c>
      <c r="CY271" s="1" t="s">
        <v>1082</v>
      </c>
      <c r="CZ271" s="78"/>
      <c r="DA271" s="78"/>
      <c r="DB271" s="116">
        <v>0</v>
      </c>
      <c r="DC271" s="83">
        <v>0</v>
      </c>
      <c r="DD271" s="95">
        <v>0</v>
      </c>
      <c r="DE271" s="83">
        <v>0</v>
      </c>
      <c r="DF271" s="95">
        <v>0</v>
      </c>
      <c r="DG271" s="83">
        <v>0</v>
      </c>
      <c r="DH271" s="78"/>
      <c r="DI271" s="83">
        <v>0</v>
      </c>
      <c r="DJ271" s="83">
        <v>0</v>
      </c>
      <c r="DK271" s="75">
        <v>0</v>
      </c>
      <c r="DL271" s="83">
        <v>0</v>
      </c>
      <c r="DM271" s="15">
        <v>0</v>
      </c>
      <c r="DN271" s="78"/>
      <c r="DO271" s="95">
        <v>0</v>
      </c>
      <c r="DP271" s="88">
        <v>0</v>
      </c>
      <c r="DQ271" s="83">
        <v>0</v>
      </c>
      <c r="DR271" s="15">
        <v>0</v>
      </c>
      <c r="DS271" s="78"/>
      <c r="DT271" s="95">
        <v>0</v>
      </c>
      <c r="DU271" s="88">
        <v>0</v>
      </c>
      <c r="DV271" s="88">
        <v>0</v>
      </c>
      <c r="DW271" s="95">
        <v>0</v>
      </c>
      <c r="DX271" s="78"/>
      <c r="DY271" s="75">
        <v>0</v>
      </c>
      <c r="DZ271" s="1">
        <v>0</v>
      </c>
      <c r="EA271" s="78"/>
      <c r="EB271" s="15">
        <v>0</v>
      </c>
      <c r="EC271" s="78"/>
      <c r="ED271" s="15">
        <v>0</v>
      </c>
      <c r="EE271" s="15">
        <v>0</v>
      </c>
      <c r="EF271" s="15">
        <v>0</v>
      </c>
      <c r="EG271" s="15">
        <v>0</v>
      </c>
      <c r="EH271" s="15">
        <v>0</v>
      </c>
      <c r="EI271" s="75">
        <v>0</v>
      </c>
      <c r="EJ271" s="75">
        <v>0</v>
      </c>
      <c r="EK271" s="1">
        <v>0</v>
      </c>
      <c r="EL271" s="78"/>
      <c r="EM271" s="95">
        <v>0</v>
      </c>
      <c r="EN271" s="83">
        <v>0</v>
      </c>
      <c r="EO271" s="88">
        <v>0</v>
      </c>
      <c r="EP271" s="95">
        <v>0</v>
      </c>
      <c r="EQ271" s="95">
        <v>0</v>
      </c>
      <c r="ER271" s="83">
        <v>0</v>
      </c>
      <c r="ES271" s="95">
        <v>0</v>
      </c>
      <c r="ET271" s="95">
        <v>0</v>
      </c>
      <c r="EU271" s="15">
        <v>0</v>
      </c>
      <c r="EV271" s="15">
        <v>0</v>
      </c>
      <c r="EW271" s="15">
        <v>0</v>
      </c>
      <c r="EX271" s="83">
        <v>0</v>
      </c>
      <c r="EY271" s="83">
        <v>0</v>
      </c>
      <c r="EZ271" s="91"/>
      <c r="FA271" s="95">
        <v>0</v>
      </c>
      <c r="FB271" s="95">
        <v>0</v>
      </c>
      <c r="FC271" s="95">
        <v>0</v>
      </c>
      <c r="FD271" s="95">
        <v>0</v>
      </c>
      <c r="FE271" s="83">
        <v>0</v>
      </c>
      <c r="FF271" s="106">
        <v>0</v>
      </c>
      <c r="FG271" s="83">
        <v>0</v>
      </c>
      <c r="FH271" s="1">
        <v>0</v>
      </c>
      <c r="FI271" s="95">
        <v>0</v>
      </c>
      <c r="FJ271" s="95">
        <v>0</v>
      </c>
      <c r="FK271" s="83">
        <v>0</v>
      </c>
      <c r="FL271" s="95">
        <v>0</v>
      </c>
      <c r="FM271" s="95">
        <v>0</v>
      </c>
      <c r="FN271" s="83">
        <v>0</v>
      </c>
      <c r="FO271" s="95">
        <v>0</v>
      </c>
      <c r="FP271" s="95">
        <v>0</v>
      </c>
      <c r="FQ271" s="83">
        <v>0</v>
      </c>
      <c r="FR271" s="83">
        <v>0</v>
      </c>
      <c r="FS271" s="83">
        <v>0</v>
      </c>
      <c r="FT271" s="83">
        <v>0</v>
      </c>
      <c r="FU271" s="83">
        <v>0</v>
      </c>
      <c r="FV271" s="83">
        <v>0</v>
      </c>
      <c r="FW271" s="83">
        <v>0</v>
      </c>
    </row>
    <row r="272" spans="1:179" ht="120" customHeight="1" x14ac:dyDescent="0.25">
      <c r="A272" s="35" t="s">
        <v>2505</v>
      </c>
      <c r="B272" s="75" t="s">
        <v>703</v>
      </c>
      <c r="C272" s="75" t="s">
        <v>705</v>
      </c>
      <c r="D272" s="83" t="s">
        <v>25</v>
      </c>
      <c r="E272" s="83">
        <v>2</v>
      </c>
      <c r="F272" s="83" t="s">
        <v>1944</v>
      </c>
      <c r="G272" s="75">
        <v>1</v>
      </c>
      <c r="H272" s="76" t="s">
        <v>1943</v>
      </c>
      <c r="I272" s="77" t="s">
        <v>1945</v>
      </c>
      <c r="J272" s="107" t="s">
        <v>1947</v>
      </c>
      <c r="K272" s="77">
        <v>2013</v>
      </c>
      <c r="L272" s="83" t="s">
        <v>1948</v>
      </c>
      <c r="M272" s="83">
        <v>1</v>
      </c>
      <c r="N272" s="83" t="s">
        <v>29</v>
      </c>
      <c r="O272" s="90" t="s">
        <v>29</v>
      </c>
      <c r="P272" s="83" t="s">
        <v>29</v>
      </c>
      <c r="Q272" s="2" t="s">
        <v>29</v>
      </c>
      <c r="R272" s="83" t="s">
        <v>29</v>
      </c>
      <c r="S272" s="83" t="s">
        <v>29</v>
      </c>
      <c r="T272" s="83" t="s">
        <v>29</v>
      </c>
      <c r="U272" s="83" t="s">
        <v>29</v>
      </c>
      <c r="V272" s="35" t="s">
        <v>29</v>
      </c>
      <c r="W272" s="83" t="s">
        <v>30</v>
      </c>
      <c r="X272" s="83" t="s">
        <v>137</v>
      </c>
      <c r="Y272" s="83">
        <v>1</v>
      </c>
      <c r="Z272" s="91"/>
      <c r="AA272" s="91"/>
      <c r="AB272" s="83">
        <v>1</v>
      </c>
      <c r="AC272" s="83">
        <v>1</v>
      </c>
      <c r="AD272" s="83">
        <v>0</v>
      </c>
      <c r="AE272" s="86">
        <v>2</v>
      </c>
      <c r="AF272" s="75">
        <v>0</v>
      </c>
      <c r="AG272" s="94">
        <v>1</v>
      </c>
      <c r="AH272" s="86">
        <v>2</v>
      </c>
      <c r="AI272" s="87"/>
      <c r="AJ272" s="83">
        <v>0</v>
      </c>
      <c r="AK272" s="83">
        <v>0</v>
      </c>
      <c r="AL272" s="87"/>
      <c r="AM272" s="92">
        <v>2</v>
      </c>
      <c r="AN272" s="92">
        <v>2</v>
      </c>
      <c r="AO272" s="92">
        <v>2</v>
      </c>
      <c r="AP272" s="78"/>
      <c r="AQ272" s="83">
        <v>0</v>
      </c>
      <c r="AR272" s="86">
        <v>2</v>
      </c>
      <c r="AS272" s="95">
        <v>0</v>
      </c>
      <c r="AT272" s="83">
        <v>1</v>
      </c>
      <c r="AU272" s="83">
        <v>0</v>
      </c>
      <c r="AV272" s="78"/>
      <c r="AW272" s="95">
        <v>1</v>
      </c>
      <c r="AX272" s="75">
        <v>0</v>
      </c>
      <c r="AY272" s="75">
        <v>0</v>
      </c>
      <c r="AZ272" s="75">
        <v>0</v>
      </c>
      <c r="BA272" s="75">
        <v>0</v>
      </c>
      <c r="BB272" s="75">
        <v>0</v>
      </c>
      <c r="BC272" s="95">
        <v>0</v>
      </c>
      <c r="BD272" s="83">
        <v>0</v>
      </c>
      <c r="BE272" s="83">
        <v>0</v>
      </c>
      <c r="BF272" s="83">
        <v>1</v>
      </c>
      <c r="BG272" s="78"/>
      <c r="BH272" s="83">
        <v>0</v>
      </c>
      <c r="BI272" s="83">
        <v>0</v>
      </c>
      <c r="BJ272" s="83">
        <v>0</v>
      </c>
      <c r="BK272" s="15" t="s">
        <v>1082</v>
      </c>
      <c r="BL272" s="15" t="s">
        <v>1082</v>
      </c>
      <c r="BM272" s="94">
        <v>1</v>
      </c>
      <c r="BN272" s="78"/>
      <c r="BO272" s="94">
        <v>1</v>
      </c>
      <c r="BP272" s="15" t="s">
        <v>1082</v>
      </c>
      <c r="BQ272" s="94">
        <v>1</v>
      </c>
      <c r="BR272" s="78"/>
      <c r="BS272" s="94">
        <v>1</v>
      </c>
      <c r="BT272" s="94">
        <v>1</v>
      </c>
      <c r="BU272" s="78"/>
      <c r="BV272" s="83">
        <v>0</v>
      </c>
      <c r="BW272" s="75">
        <v>0</v>
      </c>
      <c r="BX272" s="83">
        <v>0</v>
      </c>
      <c r="BY272" s="1">
        <v>0</v>
      </c>
      <c r="BZ272" s="78"/>
      <c r="CA272" s="83">
        <v>0</v>
      </c>
      <c r="CB272" s="15" t="s">
        <v>1082</v>
      </c>
      <c r="CC272" s="1">
        <v>0</v>
      </c>
      <c r="CD272" s="15" t="s">
        <v>1082</v>
      </c>
      <c r="CE272" s="78"/>
      <c r="CF272" s="94">
        <v>1</v>
      </c>
      <c r="CG272" s="79"/>
      <c r="CH272" s="94">
        <v>1</v>
      </c>
      <c r="CI272" s="78"/>
      <c r="CJ272" s="94">
        <v>1</v>
      </c>
      <c r="CK272" s="94">
        <v>1</v>
      </c>
      <c r="CL272" s="94">
        <v>1</v>
      </c>
      <c r="CM272" s="78"/>
      <c r="CN272" s="75">
        <v>0</v>
      </c>
      <c r="CO272" s="75">
        <v>0</v>
      </c>
      <c r="CP272" s="87"/>
      <c r="CQ272" s="75">
        <v>2</v>
      </c>
      <c r="CR272" s="75">
        <v>0</v>
      </c>
      <c r="CS272" s="78"/>
      <c r="CT272" s="83">
        <v>5</v>
      </c>
      <c r="CU272" s="83">
        <v>398</v>
      </c>
      <c r="CV272" s="91"/>
      <c r="CW272" s="83">
        <v>0</v>
      </c>
      <c r="CX272" s="83">
        <v>1</v>
      </c>
      <c r="CY272" s="83">
        <v>0</v>
      </c>
      <c r="CZ272" s="78"/>
      <c r="DA272" s="78"/>
      <c r="DB272" s="109">
        <v>1</v>
      </c>
      <c r="DC272" s="94">
        <v>1</v>
      </c>
      <c r="DD272" s="109">
        <v>1</v>
      </c>
      <c r="DE272" s="83">
        <v>0</v>
      </c>
      <c r="DF272" s="86">
        <v>2</v>
      </c>
      <c r="DG272" s="86">
        <v>2</v>
      </c>
      <c r="DH272" s="78"/>
      <c r="DI272" s="83">
        <v>0</v>
      </c>
      <c r="DJ272" s="83">
        <v>0</v>
      </c>
      <c r="DK272" s="94">
        <v>1</v>
      </c>
      <c r="DL272" s="83">
        <v>0</v>
      </c>
      <c r="DM272" s="15">
        <v>0</v>
      </c>
      <c r="DN272" s="78"/>
      <c r="DO272" s="110">
        <v>1</v>
      </c>
      <c r="DP272" s="94">
        <v>1</v>
      </c>
      <c r="DQ272" s="83">
        <v>0</v>
      </c>
      <c r="DR272" s="15">
        <v>0</v>
      </c>
      <c r="DS272" s="78"/>
      <c r="DT272" s="75">
        <v>0</v>
      </c>
      <c r="DU272" s="75">
        <v>0</v>
      </c>
      <c r="DV272" s="83">
        <v>0</v>
      </c>
      <c r="DW272" s="86">
        <v>2</v>
      </c>
      <c r="DX272" s="78"/>
      <c r="DY272" s="83">
        <v>0</v>
      </c>
      <c r="DZ272" s="1">
        <v>0</v>
      </c>
      <c r="EA272" s="78"/>
      <c r="EB272" s="15">
        <v>0</v>
      </c>
      <c r="EC272" s="78"/>
      <c r="ED272" s="15">
        <v>0</v>
      </c>
      <c r="EE272" s="15">
        <v>0</v>
      </c>
      <c r="EF272" s="15">
        <v>0</v>
      </c>
      <c r="EG272" s="15">
        <v>0</v>
      </c>
      <c r="EH272" s="15">
        <v>0</v>
      </c>
      <c r="EI272" s="94">
        <v>1</v>
      </c>
      <c r="EJ272" s="83">
        <v>0</v>
      </c>
      <c r="EK272" s="1">
        <v>0</v>
      </c>
      <c r="EL272" s="78"/>
      <c r="EM272" s="95">
        <v>1</v>
      </c>
      <c r="EN272" s="83">
        <v>0</v>
      </c>
      <c r="EO272" s="95">
        <v>1</v>
      </c>
      <c r="EP272" s="95" t="s">
        <v>1082</v>
      </c>
      <c r="EQ272" s="83">
        <v>0</v>
      </c>
      <c r="ER272" s="83">
        <v>0</v>
      </c>
      <c r="ES272" s="95" t="s">
        <v>1082</v>
      </c>
      <c r="ET272" s="95">
        <v>0</v>
      </c>
      <c r="EU272" s="1" t="s">
        <v>1082</v>
      </c>
      <c r="EV272" s="1" t="s">
        <v>1082</v>
      </c>
      <c r="EW272" s="1" t="s">
        <v>1082</v>
      </c>
      <c r="EX272" s="83">
        <v>0</v>
      </c>
      <c r="EY272" s="83">
        <v>0</v>
      </c>
      <c r="EZ272" s="91"/>
      <c r="FA272" s="86">
        <v>2</v>
      </c>
      <c r="FB272" s="86">
        <v>2</v>
      </c>
      <c r="FC272" s="86">
        <v>2</v>
      </c>
      <c r="FD272" s="113">
        <v>1</v>
      </c>
      <c r="FE272" s="86">
        <v>2</v>
      </c>
      <c r="FF272" s="106">
        <v>0</v>
      </c>
      <c r="FG272" s="83">
        <v>0</v>
      </c>
      <c r="FH272" s="1">
        <v>0</v>
      </c>
      <c r="FI272" s="86">
        <v>2</v>
      </c>
      <c r="FJ272" s="86">
        <v>2</v>
      </c>
      <c r="FK272" s="86">
        <v>2</v>
      </c>
      <c r="FL272" s="83">
        <v>0</v>
      </c>
      <c r="FM272" s="83">
        <v>0</v>
      </c>
      <c r="FN272" s="83">
        <v>0</v>
      </c>
      <c r="FO272" s="86">
        <v>2</v>
      </c>
      <c r="FP272" s="86">
        <v>2</v>
      </c>
      <c r="FQ272" s="83">
        <v>0</v>
      </c>
      <c r="FR272" s="83">
        <v>0</v>
      </c>
      <c r="FS272" s="83">
        <v>0</v>
      </c>
      <c r="FT272" s="83">
        <v>0</v>
      </c>
      <c r="FU272" s="83">
        <v>0</v>
      </c>
      <c r="FV272" s="83">
        <v>0</v>
      </c>
      <c r="FW272" s="83">
        <v>0</v>
      </c>
    </row>
    <row r="273" spans="1:179" ht="120" customHeight="1" x14ac:dyDescent="0.25">
      <c r="A273" s="35" t="s">
        <v>2506</v>
      </c>
      <c r="B273" s="75" t="s">
        <v>1949</v>
      </c>
      <c r="C273" s="1" t="s">
        <v>1950</v>
      </c>
      <c r="D273" s="2" t="s">
        <v>86</v>
      </c>
      <c r="E273" s="83">
        <v>2</v>
      </c>
      <c r="F273" s="83" t="s">
        <v>706</v>
      </c>
      <c r="G273" s="75">
        <v>1</v>
      </c>
      <c r="H273" s="76" t="s">
        <v>707</v>
      </c>
      <c r="I273" s="77">
        <v>2012</v>
      </c>
      <c r="J273" s="75" t="s">
        <v>1946</v>
      </c>
      <c r="K273" s="77">
        <v>2013</v>
      </c>
      <c r="L273" s="83" t="s">
        <v>29</v>
      </c>
      <c r="M273" s="83">
        <v>1</v>
      </c>
      <c r="N273" s="83" t="s">
        <v>29</v>
      </c>
      <c r="O273" s="83" t="s">
        <v>29</v>
      </c>
      <c r="P273" s="83" t="s">
        <v>29</v>
      </c>
      <c r="Q273" s="2" t="s">
        <v>29</v>
      </c>
      <c r="R273" s="83" t="s">
        <v>29</v>
      </c>
      <c r="S273" s="83" t="s">
        <v>29</v>
      </c>
      <c r="T273" s="83" t="s">
        <v>29</v>
      </c>
      <c r="U273" s="83" t="s">
        <v>29</v>
      </c>
      <c r="V273" s="35" t="s">
        <v>29</v>
      </c>
      <c r="W273" s="83" t="s">
        <v>30</v>
      </c>
      <c r="X273" s="83" t="s">
        <v>488</v>
      </c>
      <c r="Y273" s="83">
        <v>1</v>
      </c>
      <c r="Z273" s="91"/>
      <c r="AA273" s="91"/>
      <c r="AB273" s="83">
        <v>1</v>
      </c>
      <c r="AC273" s="83">
        <v>1</v>
      </c>
      <c r="AD273" s="83">
        <v>0</v>
      </c>
      <c r="AE273" s="75">
        <v>0</v>
      </c>
      <c r="AF273" s="75">
        <v>0</v>
      </c>
      <c r="AG273" s="75">
        <v>0</v>
      </c>
      <c r="AH273" s="86">
        <v>2</v>
      </c>
      <c r="AI273" s="87"/>
      <c r="AJ273" s="83">
        <v>0</v>
      </c>
      <c r="AK273" s="83">
        <v>0</v>
      </c>
      <c r="AL273" s="87"/>
      <c r="AM273" s="92">
        <v>2</v>
      </c>
      <c r="AN273" s="92">
        <v>2</v>
      </c>
      <c r="AO273" s="92">
        <v>2</v>
      </c>
      <c r="AP273" s="78"/>
      <c r="AQ273" s="83">
        <v>0</v>
      </c>
      <c r="AR273" s="75">
        <v>0</v>
      </c>
      <c r="AS273" s="75">
        <v>0</v>
      </c>
      <c r="AT273" s="83">
        <v>1</v>
      </c>
      <c r="AU273" s="83">
        <v>0</v>
      </c>
      <c r="AV273" s="78"/>
      <c r="AW273" s="75">
        <v>1</v>
      </c>
      <c r="AX273" s="75">
        <v>0</v>
      </c>
      <c r="AY273" s="75">
        <v>0</v>
      </c>
      <c r="AZ273" s="75">
        <v>0</v>
      </c>
      <c r="BA273" s="75">
        <v>0</v>
      </c>
      <c r="BB273" s="75">
        <v>0</v>
      </c>
      <c r="BC273" s="95">
        <v>0</v>
      </c>
      <c r="BD273" s="75">
        <v>0</v>
      </c>
      <c r="BE273" s="83">
        <v>0</v>
      </c>
      <c r="BF273" s="75">
        <v>0</v>
      </c>
      <c r="BG273" s="78"/>
      <c r="BH273" s="83">
        <v>0</v>
      </c>
      <c r="BI273" s="83">
        <v>0</v>
      </c>
      <c r="BJ273" s="83">
        <v>0</v>
      </c>
      <c r="BK273" s="15" t="s">
        <v>1082</v>
      </c>
      <c r="BL273" s="15" t="s">
        <v>1082</v>
      </c>
      <c r="BM273" s="94">
        <v>1</v>
      </c>
      <c r="BN273" s="78"/>
      <c r="BO273" s="75">
        <v>0</v>
      </c>
      <c r="BP273" s="15" t="s">
        <v>1082</v>
      </c>
      <c r="BQ273" s="94">
        <v>1</v>
      </c>
      <c r="BR273" s="78"/>
      <c r="BS273" s="94">
        <v>1</v>
      </c>
      <c r="BT273" s="94">
        <v>1</v>
      </c>
      <c r="BU273" s="78"/>
      <c r="BV273" s="83">
        <v>0</v>
      </c>
      <c r="BW273" s="75">
        <v>0</v>
      </c>
      <c r="BX273" s="83">
        <v>0</v>
      </c>
      <c r="BY273" s="1">
        <v>0</v>
      </c>
      <c r="BZ273" s="78"/>
      <c r="CA273" s="83">
        <v>0</v>
      </c>
      <c r="CB273" s="15" t="s">
        <v>1082</v>
      </c>
      <c r="CC273" s="1">
        <v>0</v>
      </c>
      <c r="CD273" s="15" t="s">
        <v>1082</v>
      </c>
      <c r="CE273" s="78"/>
      <c r="CF273" s="83">
        <v>0</v>
      </c>
      <c r="CG273" s="79"/>
      <c r="CH273" s="83">
        <v>0</v>
      </c>
      <c r="CI273" s="78"/>
      <c r="CJ273" s="94">
        <v>1</v>
      </c>
      <c r="CK273" s="83">
        <v>0</v>
      </c>
      <c r="CL273" s="83">
        <v>0</v>
      </c>
      <c r="CM273" s="78"/>
      <c r="CN273" s="75">
        <v>0</v>
      </c>
      <c r="CO273" s="75">
        <v>0</v>
      </c>
      <c r="CP273" s="87"/>
      <c r="CQ273" s="75">
        <v>2</v>
      </c>
      <c r="CR273" s="75">
        <v>0</v>
      </c>
      <c r="CS273" s="78"/>
      <c r="CT273" s="83">
        <v>2</v>
      </c>
      <c r="CU273" s="83">
        <v>162</v>
      </c>
      <c r="CV273" s="91"/>
      <c r="CW273" s="83">
        <v>0</v>
      </c>
      <c r="CX273" s="83">
        <v>1</v>
      </c>
      <c r="CY273" s="83">
        <v>0</v>
      </c>
      <c r="CZ273" s="78"/>
      <c r="DA273" s="78"/>
      <c r="DB273" s="109">
        <v>1</v>
      </c>
      <c r="DC273" s="94">
        <v>1</v>
      </c>
      <c r="DD273" s="83">
        <v>0</v>
      </c>
      <c r="DE273" s="83">
        <v>0</v>
      </c>
      <c r="DF273" s="94">
        <v>1</v>
      </c>
      <c r="DG273" s="86">
        <v>2</v>
      </c>
      <c r="DH273" s="78"/>
      <c r="DI273" s="83">
        <v>0</v>
      </c>
      <c r="DJ273" s="1" t="s">
        <v>1082</v>
      </c>
      <c r="DK273" s="83">
        <v>0</v>
      </c>
      <c r="DL273" s="83">
        <v>0</v>
      </c>
      <c r="DM273" s="15" t="s">
        <v>1082</v>
      </c>
      <c r="DN273" s="78"/>
      <c r="DO273" s="110">
        <v>1</v>
      </c>
      <c r="DP273" s="83">
        <v>0</v>
      </c>
      <c r="DQ273" s="83">
        <v>0</v>
      </c>
      <c r="DR273" s="15" t="s">
        <v>1082</v>
      </c>
      <c r="DS273" s="78"/>
      <c r="DT273" s="110">
        <v>1</v>
      </c>
      <c r="DU273" s="86">
        <v>2</v>
      </c>
      <c r="DV273" s="94">
        <v>1</v>
      </c>
      <c r="DW273" s="86">
        <v>2</v>
      </c>
      <c r="DX273" s="78"/>
      <c r="DY273" s="83">
        <v>0</v>
      </c>
      <c r="DZ273" s="1">
        <v>0</v>
      </c>
      <c r="EA273" s="78"/>
      <c r="EB273" s="15" t="s">
        <v>1082</v>
      </c>
      <c r="EC273" s="78"/>
      <c r="ED273" s="15" t="s">
        <v>1082</v>
      </c>
      <c r="EE273" s="15" t="s">
        <v>1082</v>
      </c>
      <c r="EF273" s="15" t="s">
        <v>1082</v>
      </c>
      <c r="EG273" s="15" t="s">
        <v>1082</v>
      </c>
      <c r="EH273" s="15" t="s">
        <v>1082</v>
      </c>
      <c r="EI273" s="94">
        <v>1</v>
      </c>
      <c r="EJ273" s="83">
        <v>0</v>
      </c>
      <c r="EK273" s="1">
        <v>0</v>
      </c>
      <c r="EL273" s="78"/>
      <c r="EM273" s="95">
        <v>1</v>
      </c>
      <c r="EN273" s="83">
        <v>0</v>
      </c>
      <c r="EO273" s="95">
        <v>1</v>
      </c>
      <c r="EP273" s="95" t="s">
        <v>1082</v>
      </c>
      <c r="EQ273" s="83">
        <v>0</v>
      </c>
      <c r="ER273" s="83">
        <v>0</v>
      </c>
      <c r="ES273" s="95" t="s">
        <v>1082</v>
      </c>
      <c r="ET273" s="95">
        <v>0</v>
      </c>
      <c r="EU273" s="1" t="s">
        <v>1082</v>
      </c>
      <c r="EV273" s="1" t="s">
        <v>1082</v>
      </c>
      <c r="EW273" s="1" t="s">
        <v>1082</v>
      </c>
      <c r="EX273" s="83">
        <v>0</v>
      </c>
      <c r="EY273" s="83">
        <v>0</v>
      </c>
      <c r="EZ273" s="91"/>
      <c r="FA273" s="86">
        <v>2</v>
      </c>
      <c r="FB273" s="86">
        <v>2</v>
      </c>
      <c r="FC273" s="86">
        <v>2</v>
      </c>
      <c r="FD273" s="95">
        <v>0</v>
      </c>
      <c r="FE273" s="86">
        <v>2</v>
      </c>
      <c r="FF273" s="83">
        <v>0</v>
      </c>
      <c r="FG273" s="1">
        <v>0</v>
      </c>
      <c r="FH273" s="1">
        <v>0</v>
      </c>
      <c r="FI273" s="83">
        <v>0</v>
      </c>
      <c r="FJ273" s="83">
        <v>0</v>
      </c>
      <c r="FK273" s="83">
        <v>0</v>
      </c>
      <c r="FL273" s="83">
        <v>0</v>
      </c>
      <c r="FM273" s="83">
        <v>0</v>
      </c>
      <c r="FN273" s="83">
        <v>0</v>
      </c>
      <c r="FO273" s="86">
        <v>2</v>
      </c>
      <c r="FP273" s="86">
        <v>2</v>
      </c>
      <c r="FQ273" s="83">
        <v>0</v>
      </c>
      <c r="FR273" s="83">
        <v>0</v>
      </c>
      <c r="FS273" s="83">
        <v>0</v>
      </c>
      <c r="FT273" s="83">
        <v>0</v>
      </c>
      <c r="FU273" s="83">
        <v>0</v>
      </c>
      <c r="FV273" s="94">
        <v>1</v>
      </c>
      <c r="FW273" s="83">
        <v>0</v>
      </c>
    </row>
    <row r="274" spans="1:179" s="32" customFormat="1" ht="120" customHeight="1" x14ac:dyDescent="0.25">
      <c r="A274" s="35" t="s">
        <v>2507</v>
      </c>
      <c r="B274" s="58" t="s">
        <v>1771</v>
      </c>
      <c r="C274" s="1" t="s">
        <v>1772</v>
      </c>
      <c r="D274" s="15" t="s">
        <v>1132</v>
      </c>
      <c r="E274" s="2">
        <v>4</v>
      </c>
      <c r="F274" s="15" t="s">
        <v>1772</v>
      </c>
      <c r="G274" s="1">
        <v>2</v>
      </c>
      <c r="H274" s="7" t="s">
        <v>707</v>
      </c>
      <c r="I274" s="17">
        <v>2012</v>
      </c>
      <c r="J274" s="7" t="s">
        <v>1773</v>
      </c>
      <c r="K274" s="17">
        <v>2013</v>
      </c>
      <c r="L274" s="2" t="s">
        <v>29</v>
      </c>
      <c r="M274" s="2">
        <v>1</v>
      </c>
      <c r="N274" s="2" t="s">
        <v>29</v>
      </c>
      <c r="O274" s="2" t="s">
        <v>29</v>
      </c>
      <c r="P274" s="2" t="s">
        <v>29</v>
      </c>
      <c r="Q274" s="2" t="s">
        <v>29</v>
      </c>
      <c r="R274" s="2" t="s">
        <v>29</v>
      </c>
      <c r="S274" s="2" t="s">
        <v>29</v>
      </c>
      <c r="T274" s="2" t="s">
        <v>29</v>
      </c>
      <c r="U274" s="2" t="s">
        <v>29</v>
      </c>
      <c r="V274" s="35" t="s">
        <v>29</v>
      </c>
      <c r="W274" s="15" t="s">
        <v>43</v>
      </c>
      <c r="X274" s="15" t="s">
        <v>65</v>
      </c>
      <c r="Y274" s="2">
        <v>1</v>
      </c>
      <c r="Z274" s="10"/>
      <c r="AA274" s="10"/>
      <c r="AB274" s="2">
        <v>0</v>
      </c>
      <c r="AC274" s="2">
        <v>0</v>
      </c>
      <c r="AD274" s="2">
        <v>0</v>
      </c>
      <c r="AE274" s="1">
        <v>0</v>
      </c>
      <c r="AF274" s="1">
        <v>0</v>
      </c>
      <c r="AG274" s="1">
        <v>0</v>
      </c>
      <c r="AH274" s="30">
        <v>0</v>
      </c>
      <c r="AI274" s="11"/>
      <c r="AJ274" s="2">
        <v>0</v>
      </c>
      <c r="AK274" s="2">
        <v>0</v>
      </c>
      <c r="AL274" s="11"/>
      <c r="AM274" s="40">
        <v>0</v>
      </c>
      <c r="AN274" s="40">
        <v>0</v>
      </c>
      <c r="AO274" s="40">
        <v>0</v>
      </c>
      <c r="AP274" s="41"/>
      <c r="AQ274" s="2">
        <v>0</v>
      </c>
      <c r="AR274" s="1">
        <v>0</v>
      </c>
      <c r="AS274" s="1">
        <v>0</v>
      </c>
      <c r="AT274" s="2">
        <v>0</v>
      </c>
      <c r="AU274" s="2">
        <v>0</v>
      </c>
      <c r="AV274" s="41"/>
      <c r="AW274" s="30">
        <v>0</v>
      </c>
      <c r="AX274" s="30">
        <v>0</v>
      </c>
      <c r="AY274" s="30">
        <v>0</v>
      </c>
      <c r="AZ274" s="30">
        <v>0</v>
      </c>
      <c r="BA274" s="30">
        <v>0</v>
      </c>
      <c r="BB274" s="30">
        <v>0</v>
      </c>
      <c r="BC274" s="30">
        <v>0</v>
      </c>
      <c r="BD274" s="2">
        <v>0</v>
      </c>
      <c r="BE274" s="2">
        <v>0</v>
      </c>
      <c r="BF274" s="2">
        <v>0</v>
      </c>
      <c r="BG274" s="41"/>
      <c r="BH274" s="2">
        <v>0</v>
      </c>
      <c r="BI274" s="2">
        <v>0</v>
      </c>
      <c r="BJ274" s="2">
        <v>0</v>
      </c>
      <c r="BK274" s="15">
        <v>0</v>
      </c>
      <c r="BL274" s="15">
        <v>0</v>
      </c>
      <c r="BM274" s="22">
        <v>0</v>
      </c>
      <c r="BN274" s="41"/>
      <c r="BO274" s="1">
        <v>0</v>
      </c>
      <c r="BP274" s="15">
        <v>0</v>
      </c>
      <c r="BQ274" s="22">
        <v>0</v>
      </c>
      <c r="BR274" s="41"/>
      <c r="BS274" s="22">
        <v>0</v>
      </c>
      <c r="BT274" s="22">
        <v>0</v>
      </c>
      <c r="BU274" s="41"/>
      <c r="BV274" s="2">
        <v>0</v>
      </c>
      <c r="BW274" s="1">
        <v>0</v>
      </c>
      <c r="BX274" s="2">
        <v>0</v>
      </c>
      <c r="BY274" s="1">
        <v>0</v>
      </c>
      <c r="BZ274" s="41"/>
      <c r="CA274" s="2">
        <v>0</v>
      </c>
      <c r="CB274" s="15">
        <v>0</v>
      </c>
      <c r="CC274" s="1">
        <v>0</v>
      </c>
      <c r="CD274" s="15">
        <v>0</v>
      </c>
      <c r="CE274" s="41"/>
      <c r="CF274" s="2">
        <v>0</v>
      </c>
      <c r="CG274" s="42"/>
      <c r="CH274" s="2">
        <v>0</v>
      </c>
      <c r="CI274" s="41"/>
      <c r="CJ274" s="22">
        <v>0</v>
      </c>
      <c r="CK274" s="2">
        <v>0</v>
      </c>
      <c r="CL274" s="2">
        <v>0</v>
      </c>
      <c r="CM274" s="41"/>
      <c r="CN274" s="1">
        <v>0</v>
      </c>
      <c r="CO274" s="1">
        <v>0</v>
      </c>
      <c r="CP274" s="11"/>
      <c r="CQ274" s="30">
        <v>0</v>
      </c>
      <c r="CR274" s="1">
        <v>0</v>
      </c>
      <c r="CS274" s="41"/>
      <c r="CT274" s="2">
        <v>0</v>
      </c>
      <c r="CU274" s="2">
        <v>0</v>
      </c>
      <c r="CV274" s="10"/>
      <c r="CW274" s="2">
        <v>0</v>
      </c>
      <c r="CX274" s="2">
        <v>0</v>
      </c>
      <c r="CY274" s="2">
        <v>0</v>
      </c>
      <c r="CZ274" s="41"/>
      <c r="DA274" s="41"/>
      <c r="DB274" s="29">
        <v>0</v>
      </c>
      <c r="DC274" s="22">
        <v>0</v>
      </c>
      <c r="DD274" s="2">
        <v>0</v>
      </c>
      <c r="DE274" s="2">
        <v>0</v>
      </c>
      <c r="DF274" s="22">
        <v>0</v>
      </c>
      <c r="DG274" s="30">
        <v>0</v>
      </c>
      <c r="DH274" s="41"/>
      <c r="DI274" s="2">
        <v>0</v>
      </c>
      <c r="DJ274" s="1" t="s">
        <v>1082</v>
      </c>
      <c r="DK274" s="2">
        <v>0</v>
      </c>
      <c r="DL274" s="2">
        <v>0</v>
      </c>
      <c r="DM274" s="15">
        <v>0</v>
      </c>
      <c r="DN274" s="41"/>
      <c r="DO274" s="2">
        <v>0</v>
      </c>
      <c r="DP274" s="2">
        <v>0</v>
      </c>
      <c r="DQ274" s="2">
        <v>0</v>
      </c>
      <c r="DR274" s="15">
        <v>0</v>
      </c>
      <c r="DS274" s="41"/>
      <c r="DT274" s="2">
        <v>0</v>
      </c>
      <c r="DU274" s="30">
        <v>0</v>
      </c>
      <c r="DV274" s="22">
        <v>0</v>
      </c>
      <c r="DW274" s="30">
        <v>0</v>
      </c>
      <c r="DX274" s="41"/>
      <c r="DY274" s="2">
        <v>0</v>
      </c>
      <c r="DZ274" s="1">
        <v>0</v>
      </c>
      <c r="EA274" s="41"/>
      <c r="EB274" s="15">
        <v>0</v>
      </c>
      <c r="EC274" s="41"/>
      <c r="ED274" s="15">
        <v>0</v>
      </c>
      <c r="EE274" s="15">
        <v>0</v>
      </c>
      <c r="EF274" s="15">
        <v>0</v>
      </c>
      <c r="EG274" s="15">
        <v>0</v>
      </c>
      <c r="EH274" s="15">
        <v>0</v>
      </c>
      <c r="EI274" s="22">
        <v>0</v>
      </c>
      <c r="EJ274" s="2">
        <v>0</v>
      </c>
      <c r="EK274" s="1">
        <v>0</v>
      </c>
      <c r="EL274" s="41"/>
      <c r="EM274" s="30">
        <v>0</v>
      </c>
      <c r="EN274" s="2">
        <v>0</v>
      </c>
      <c r="EO274" s="30">
        <v>0</v>
      </c>
      <c r="EP274" s="30">
        <v>0</v>
      </c>
      <c r="EQ274" s="2">
        <v>0</v>
      </c>
      <c r="ER274" s="2">
        <v>0</v>
      </c>
      <c r="ES274" s="30">
        <v>0</v>
      </c>
      <c r="ET274" s="30">
        <v>0</v>
      </c>
      <c r="EU274" s="1">
        <v>0</v>
      </c>
      <c r="EV274" s="1">
        <v>0</v>
      </c>
      <c r="EW274" s="1">
        <v>0</v>
      </c>
      <c r="EX274" s="2">
        <v>0</v>
      </c>
      <c r="EY274" s="2">
        <v>0</v>
      </c>
      <c r="EZ274" s="10"/>
      <c r="FA274" s="1">
        <v>0</v>
      </c>
      <c r="FB274" s="1">
        <v>0</v>
      </c>
      <c r="FC274" s="1">
        <v>0</v>
      </c>
      <c r="FD274" s="1">
        <v>0</v>
      </c>
      <c r="FE274" s="1">
        <v>0</v>
      </c>
      <c r="FF274" s="1">
        <v>0</v>
      </c>
      <c r="FG274" s="1">
        <v>0</v>
      </c>
      <c r="FH274" s="1">
        <v>0</v>
      </c>
      <c r="FI274" s="1">
        <v>0</v>
      </c>
      <c r="FJ274" s="1">
        <v>0</v>
      </c>
      <c r="FK274" s="1">
        <v>0</v>
      </c>
      <c r="FL274" s="1">
        <v>0</v>
      </c>
      <c r="FM274" s="1">
        <v>0</v>
      </c>
      <c r="FN274" s="1">
        <v>0</v>
      </c>
      <c r="FO274" s="1">
        <v>0</v>
      </c>
      <c r="FP274" s="1">
        <v>0</v>
      </c>
      <c r="FQ274" s="1">
        <v>0</v>
      </c>
      <c r="FR274" s="1">
        <v>0</v>
      </c>
      <c r="FS274" s="1">
        <v>0</v>
      </c>
      <c r="FT274" s="1">
        <v>0</v>
      </c>
      <c r="FU274" s="1">
        <v>0</v>
      </c>
      <c r="FV274" s="1">
        <v>0</v>
      </c>
      <c r="FW274" s="1">
        <v>0</v>
      </c>
    </row>
    <row r="275" spans="1:179" s="32" customFormat="1" ht="120" customHeight="1" x14ac:dyDescent="0.25">
      <c r="A275" s="35" t="s">
        <v>2508</v>
      </c>
      <c r="B275" s="1" t="s">
        <v>1774</v>
      </c>
      <c r="C275" s="1" t="s">
        <v>1775</v>
      </c>
      <c r="D275" s="1" t="s">
        <v>1030</v>
      </c>
      <c r="E275" s="2">
        <v>1</v>
      </c>
      <c r="F275" s="1" t="s">
        <v>1776</v>
      </c>
      <c r="G275" s="1">
        <v>2</v>
      </c>
      <c r="H275" s="7" t="s">
        <v>1777</v>
      </c>
      <c r="I275" s="17">
        <v>2012</v>
      </c>
      <c r="J275" s="1" t="s">
        <v>1778</v>
      </c>
      <c r="K275" s="17">
        <v>2013</v>
      </c>
      <c r="L275" s="2" t="s">
        <v>29</v>
      </c>
      <c r="M275" s="2">
        <v>1</v>
      </c>
      <c r="N275" s="2" t="s">
        <v>29</v>
      </c>
      <c r="O275" s="2" t="s">
        <v>29</v>
      </c>
      <c r="P275" s="2" t="s">
        <v>29</v>
      </c>
      <c r="Q275" s="2" t="s">
        <v>29</v>
      </c>
      <c r="R275" s="2" t="s">
        <v>29</v>
      </c>
      <c r="S275" s="2" t="s">
        <v>29</v>
      </c>
      <c r="T275" s="2" t="s">
        <v>29</v>
      </c>
      <c r="U275" s="2" t="s">
        <v>29</v>
      </c>
      <c r="V275" s="35" t="s">
        <v>29</v>
      </c>
      <c r="W275" s="1" t="s">
        <v>51</v>
      </c>
      <c r="X275" s="1" t="s">
        <v>1779</v>
      </c>
      <c r="Y275" s="2">
        <v>1</v>
      </c>
      <c r="Z275" s="10"/>
      <c r="AA275" s="10"/>
      <c r="AB275" s="2">
        <v>1</v>
      </c>
      <c r="AC275" s="2">
        <v>0</v>
      </c>
      <c r="AD275" s="2">
        <v>0</v>
      </c>
      <c r="AE275" s="1">
        <v>0</v>
      </c>
      <c r="AF275" s="19">
        <v>2</v>
      </c>
      <c r="AG275" s="1">
        <v>0</v>
      </c>
      <c r="AH275" s="30">
        <v>0</v>
      </c>
      <c r="AI275" s="11"/>
      <c r="AJ275" s="2">
        <v>0</v>
      </c>
      <c r="AK275" s="2">
        <v>0</v>
      </c>
      <c r="AL275" s="11"/>
      <c r="AM275" s="40" t="s">
        <v>1082</v>
      </c>
      <c r="AN275" s="40" t="s">
        <v>1082</v>
      </c>
      <c r="AO275" s="40" t="s">
        <v>1082</v>
      </c>
      <c r="AP275" s="41"/>
      <c r="AQ275" s="2">
        <v>0</v>
      </c>
      <c r="AR275" s="1">
        <v>0</v>
      </c>
      <c r="AS275" s="1">
        <v>0</v>
      </c>
      <c r="AT275" s="2">
        <v>0</v>
      </c>
      <c r="AU275" s="2">
        <v>0</v>
      </c>
      <c r="AV275" s="41"/>
      <c r="AW275" s="30">
        <v>0</v>
      </c>
      <c r="AX275" s="30">
        <v>0</v>
      </c>
      <c r="AY275" s="30">
        <v>0</v>
      </c>
      <c r="AZ275" s="30">
        <v>0</v>
      </c>
      <c r="BA275" s="30">
        <v>0</v>
      </c>
      <c r="BB275" s="30">
        <v>0</v>
      </c>
      <c r="BC275" s="30">
        <v>0</v>
      </c>
      <c r="BD275" s="2">
        <v>0</v>
      </c>
      <c r="BE275" s="2">
        <v>0</v>
      </c>
      <c r="BF275" s="2">
        <v>0</v>
      </c>
      <c r="BG275" s="41"/>
      <c r="BH275" s="2">
        <v>0</v>
      </c>
      <c r="BI275" s="2">
        <v>0</v>
      </c>
      <c r="BJ275" s="2">
        <v>0</v>
      </c>
      <c r="BK275" s="15">
        <v>0</v>
      </c>
      <c r="BL275" s="15">
        <v>0</v>
      </c>
      <c r="BM275" s="22">
        <v>0</v>
      </c>
      <c r="BN275" s="41"/>
      <c r="BO275" s="21">
        <v>1</v>
      </c>
      <c r="BP275" s="15">
        <v>0</v>
      </c>
      <c r="BQ275" s="18">
        <v>2</v>
      </c>
      <c r="BR275" s="41"/>
      <c r="BS275" s="22">
        <v>0</v>
      </c>
      <c r="BT275" s="22">
        <v>0</v>
      </c>
      <c r="BU275" s="41"/>
      <c r="BV275" s="2">
        <v>0</v>
      </c>
      <c r="BW275" s="1">
        <v>0</v>
      </c>
      <c r="BX275" s="2">
        <v>0</v>
      </c>
      <c r="BY275" s="1">
        <v>0</v>
      </c>
      <c r="BZ275" s="41"/>
      <c r="CA275" s="2">
        <v>0</v>
      </c>
      <c r="CB275" s="15">
        <v>0</v>
      </c>
      <c r="CC275" s="1">
        <v>0</v>
      </c>
      <c r="CD275" s="15">
        <v>0</v>
      </c>
      <c r="CE275" s="41"/>
      <c r="CF275" s="2">
        <v>0</v>
      </c>
      <c r="CG275" s="42"/>
      <c r="CH275" s="2">
        <v>0</v>
      </c>
      <c r="CI275" s="41"/>
      <c r="CJ275" s="22">
        <v>0</v>
      </c>
      <c r="CK275" s="2">
        <v>0</v>
      </c>
      <c r="CL275" s="2">
        <v>0</v>
      </c>
      <c r="CM275" s="41"/>
      <c r="CN275" s="1">
        <v>0</v>
      </c>
      <c r="CO275" s="1">
        <v>0</v>
      </c>
      <c r="CP275" s="11"/>
      <c r="CQ275" s="30">
        <v>0</v>
      </c>
      <c r="CR275" s="1">
        <v>0</v>
      </c>
      <c r="CS275" s="41"/>
      <c r="CT275" s="2">
        <v>0</v>
      </c>
      <c r="CU275" s="2">
        <v>0</v>
      </c>
      <c r="CV275" s="10"/>
      <c r="CW275" s="2" t="s">
        <v>1082</v>
      </c>
      <c r="CX275" s="2" t="s">
        <v>1082</v>
      </c>
      <c r="CY275" s="2" t="s">
        <v>1082</v>
      </c>
      <c r="CZ275" s="41"/>
      <c r="DA275" s="41"/>
      <c r="DB275" s="29">
        <v>0</v>
      </c>
      <c r="DC275" s="22">
        <v>0</v>
      </c>
      <c r="DD275" s="2">
        <v>0</v>
      </c>
      <c r="DE275" s="2">
        <v>0</v>
      </c>
      <c r="DF275" s="22">
        <v>0</v>
      </c>
      <c r="DG275" s="30">
        <v>0</v>
      </c>
      <c r="DH275" s="41"/>
      <c r="DI275" s="2">
        <v>0</v>
      </c>
      <c r="DJ275" s="1" t="s">
        <v>1082</v>
      </c>
      <c r="DK275" s="2">
        <v>0</v>
      </c>
      <c r="DL275" s="2">
        <v>0</v>
      </c>
      <c r="DM275" s="15">
        <v>0</v>
      </c>
      <c r="DN275" s="41"/>
      <c r="DO275" s="2">
        <v>0</v>
      </c>
      <c r="DP275" s="2">
        <v>0</v>
      </c>
      <c r="DQ275" s="2">
        <v>0</v>
      </c>
      <c r="DR275" s="15">
        <v>0</v>
      </c>
      <c r="DS275" s="41"/>
      <c r="DT275" s="2">
        <v>0</v>
      </c>
      <c r="DU275" s="30">
        <v>0</v>
      </c>
      <c r="DV275" s="22">
        <v>0</v>
      </c>
      <c r="DW275" s="30">
        <v>0</v>
      </c>
      <c r="DX275" s="41"/>
      <c r="DY275" s="2">
        <v>0</v>
      </c>
      <c r="DZ275" s="1">
        <v>0</v>
      </c>
      <c r="EA275" s="41"/>
      <c r="EB275" s="15">
        <v>0</v>
      </c>
      <c r="EC275" s="41"/>
      <c r="ED275" s="15">
        <v>0</v>
      </c>
      <c r="EE275" s="15">
        <v>0</v>
      </c>
      <c r="EF275" s="15">
        <v>0</v>
      </c>
      <c r="EG275" s="15">
        <v>0</v>
      </c>
      <c r="EH275" s="15">
        <v>0</v>
      </c>
      <c r="EI275" s="22">
        <v>0</v>
      </c>
      <c r="EJ275" s="2">
        <v>0</v>
      </c>
      <c r="EK275" s="1">
        <v>0</v>
      </c>
      <c r="EL275" s="41"/>
      <c r="EM275" s="30">
        <v>0</v>
      </c>
      <c r="EN275" s="2">
        <v>0</v>
      </c>
      <c r="EO275" s="30">
        <v>0</v>
      </c>
      <c r="EP275" s="30">
        <v>0</v>
      </c>
      <c r="EQ275" s="2">
        <v>0</v>
      </c>
      <c r="ER275" s="2">
        <v>0</v>
      </c>
      <c r="ES275" s="30">
        <v>0</v>
      </c>
      <c r="ET275" s="30">
        <v>0</v>
      </c>
      <c r="EU275" s="1">
        <v>0</v>
      </c>
      <c r="EV275" s="1">
        <v>0</v>
      </c>
      <c r="EW275" s="1">
        <v>0</v>
      </c>
      <c r="EX275" s="2">
        <v>0</v>
      </c>
      <c r="EY275" s="2">
        <v>0</v>
      </c>
      <c r="EZ275" s="10"/>
      <c r="FA275" s="30">
        <v>0</v>
      </c>
      <c r="FB275" s="30">
        <v>0</v>
      </c>
      <c r="FC275" s="30">
        <v>0</v>
      </c>
      <c r="FD275" s="30">
        <v>0</v>
      </c>
      <c r="FE275" s="30">
        <v>0</v>
      </c>
      <c r="FF275" s="30">
        <v>0</v>
      </c>
      <c r="FG275" s="2">
        <v>0</v>
      </c>
      <c r="FH275" s="30">
        <v>0</v>
      </c>
      <c r="FI275" s="30">
        <v>0</v>
      </c>
      <c r="FJ275" s="2">
        <v>0</v>
      </c>
      <c r="FK275" s="2">
        <v>0</v>
      </c>
      <c r="FL275" s="2">
        <v>0</v>
      </c>
      <c r="FM275" s="2">
        <v>0</v>
      </c>
      <c r="FN275" s="2">
        <v>0</v>
      </c>
      <c r="FO275" s="30">
        <v>0</v>
      </c>
      <c r="FP275" s="30">
        <v>0</v>
      </c>
      <c r="FQ275" s="2">
        <v>0</v>
      </c>
      <c r="FR275" s="2">
        <v>0</v>
      </c>
      <c r="FS275" s="2">
        <v>0</v>
      </c>
      <c r="FT275" s="2">
        <v>0</v>
      </c>
      <c r="FU275" s="2">
        <v>0</v>
      </c>
      <c r="FV275" s="22">
        <v>0</v>
      </c>
      <c r="FW275" s="2">
        <v>0</v>
      </c>
    </row>
    <row r="276" spans="1:179" s="32" customFormat="1" ht="120" customHeight="1" x14ac:dyDescent="0.25">
      <c r="A276" s="35" t="s">
        <v>2509</v>
      </c>
      <c r="B276" s="1" t="s">
        <v>1780</v>
      </c>
      <c r="C276" s="1" t="s">
        <v>1781</v>
      </c>
      <c r="D276" s="1" t="s">
        <v>1395</v>
      </c>
      <c r="E276" s="2">
        <v>2</v>
      </c>
      <c r="F276" s="1" t="s">
        <v>1782</v>
      </c>
      <c r="G276" s="1">
        <v>2</v>
      </c>
      <c r="H276" s="7" t="s">
        <v>1783</v>
      </c>
      <c r="I276" s="17">
        <v>2012</v>
      </c>
      <c r="J276" s="7">
        <v>44605</v>
      </c>
      <c r="K276" s="17">
        <v>2022</v>
      </c>
      <c r="L276" s="2" t="s">
        <v>29</v>
      </c>
      <c r="M276" s="2">
        <v>1</v>
      </c>
      <c r="N276" s="2" t="s">
        <v>29</v>
      </c>
      <c r="O276" s="2" t="s">
        <v>29</v>
      </c>
      <c r="P276" s="2" t="s">
        <v>29</v>
      </c>
      <c r="Q276" s="2" t="s">
        <v>29</v>
      </c>
      <c r="R276" s="2" t="s">
        <v>29</v>
      </c>
      <c r="S276" s="2" t="s">
        <v>29</v>
      </c>
      <c r="T276" s="2" t="s">
        <v>29</v>
      </c>
      <c r="U276" s="2" t="s">
        <v>29</v>
      </c>
      <c r="V276" s="2" t="s">
        <v>29</v>
      </c>
      <c r="W276" s="1" t="s">
        <v>1010</v>
      </c>
      <c r="X276" s="1" t="s">
        <v>1784</v>
      </c>
      <c r="Y276" s="2">
        <v>0</v>
      </c>
      <c r="Z276" s="10"/>
      <c r="AA276" s="10"/>
      <c r="AB276" s="2">
        <v>0</v>
      </c>
      <c r="AC276" s="2">
        <v>0</v>
      </c>
      <c r="AD276" s="2">
        <v>0</v>
      </c>
      <c r="AE276" s="1">
        <v>0</v>
      </c>
      <c r="AF276" s="1">
        <v>0</v>
      </c>
      <c r="AG276" s="1">
        <v>0</v>
      </c>
      <c r="AH276" s="30">
        <v>0</v>
      </c>
      <c r="AI276" s="11"/>
      <c r="AJ276" s="2">
        <v>0</v>
      </c>
      <c r="AK276" s="2">
        <v>0</v>
      </c>
      <c r="AL276" s="11"/>
      <c r="AM276" s="40" t="s">
        <v>1082</v>
      </c>
      <c r="AN276" s="40" t="s">
        <v>1082</v>
      </c>
      <c r="AO276" s="40" t="s">
        <v>1082</v>
      </c>
      <c r="AP276" s="41"/>
      <c r="AQ276" s="2">
        <v>0</v>
      </c>
      <c r="AR276" s="1">
        <v>0</v>
      </c>
      <c r="AS276" s="1">
        <v>0</v>
      </c>
      <c r="AT276" s="2">
        <v>0</v>
      </c>
      <c r="AU276" s="2">
        <v>0</v>
      </c>
      <c r="AV276" s="41"/>
      <c r="AW276" s="30">
        <v>0</v>
      </c>
      <c r="AX276" s="30">
        <v>0</v>
      </c>
      <c r="AY276" s="30">
        <v>0</v>
      </c>
      <c r="AZ276" s="30">
        <v>0</v>
      </c>
      <c r="BA276" s="30">
        <v>0</v>
      </c>
      <c r="BB276" s="30">
        <v>0</v>
      </c>
      <c r="BC276" s="30">
        <v>0</v>
      </c>
      <c r="BD276" s="2">
        <v>0</v>
      </c>
      <c r="BE276" s="2">
        <v>0</v>
      </c>
      <c r="BF276" s="2">
        <v>0</v>
      </c>
      <c r="BG276" s="41"/>
      <c r="BH276" s="2">
        <v>0</v>
      </c>
      <c r="BI276" s="2">
        <v>0</v>
      </c>
      <c r="BJ276" s="2">
        <v>0</v>
      </c>
      <c r="BK276" s="15">
        <v>0</v>
      </c>
      <c r="BL276" s="15">
        <v>0</v>
      </c>
      <c r="BM276" s="22">
        <v>0</v>
      </c>
      <c r="BN276" s="41"/>
      <c r="BO276" s="1">
        <v>0</v>
      </c>
      <c r="BP276" s="15">
        <v>0</v>
      </c>
      <c r="BQ276" s="22">
        <v>0</v>
      </c>
      <c r="BR276" s="41"/>
      <c r="BS276" s="22">
        <v>0</v>
      </c>
      <c r="BT276" s="22">
        <v>0</v>
      </c>
      <c r="BU276" s="41"/>
      <c r="BV276" s="2">
        <v>0</v>
      </c>
      <c r="BW276" s="1">
        <v>0</v>
      </c>
      <c r="BX276" s="2">
        <v>0</v>
      </c>
      <c r="BY276" s="1">
        <v>0</v>
      </c>
      <c r="BZ276" s="41"/>
      <c r="CA276" s="2">
        <v>0</v>
      </c>
      <c r="CB276" s="15">
        <v>0</v>
      </c>
      <c r="CC276" s="1">
        <v>0</v>
      </c>
      <c r="CD276" s="15">
        <v>0</v>
      </c>
      <c r="CE276" s="41"/>
      <c r="CF276" s="2">
        <v>0</v>
      </c>
      <c r="CG276" s="42"/>
      <c r="CH276" s="2">
        <v>0</v>
      </c>
      <c r="CI276" s="41"/>
      <c r="CJ276" s="22">
        <v>0</v>
      </c>
      <c r="CK276" s="2">
        <v>0</v>
      </c>
      <c r="CL276" s="2">
        <v>0</v>
      </c>
      <c r="CM276" s="41"/>
      <c r="CN276" s="1">
        <v>0</v>
      </c>
      <c r="CO276" s="1">
        <v>0</v>
      </c>
      <c r="CP276" s="11"/>
      <c r="CQ276" s="30">
        <v>0</v>
      </c>
      <c r="CR276" s="1">
        <v>0</v>
      </c>
      <c r="CS276" s="41"/>
      <c r="CT276" s="2">
        <v>0</v>
      </c>
      <c r="CU276" s="2">
        <v>0</v>
      </c>
      <c r="CV276" s="10"/>
      <c r="CW276" s="2" t="s">
        <v>1082</v>
      </c>
      <c r="CX276" s="2" t="s">
        <v>1082</v>
      </c>
      <c r="CY276" s="2" t="s">
        <v>1082</v>
      </c>
      <c r="CZ276" s="41"/>
      <c r="DA276" s="41"/>
      <c r="DB276" s="29">
        <v>0</v>
      </c>
      <c r="DC276" s="22">
        <v>0</v>
      </c>
      <c r="DD276" s="2">
        <v>0</v>
      </c>
      <c r="DE276" s="2">
        <v>0</v>
      </c>
      <c r="DF276" s="22">
        <v>0</v>
      </c>
      <c r="DG276" s="30">
        <v>0</v>
      </c>
      <c r="DH276" s="41"/>
      <c r="DI276" s="2">
        <v>0</v>
      </c>
      <c r="DJ276" s="1" t="s">
        <v>1082</v>
      </c>
      <c r="DK276" s="2">
        <v>0</v>
      </c>
      <c r="DL276" s="2">
        <v>0</v>
      </c>
      <c r="DM276" s="15">
        <v>0</v>
      </c>
      <c r="DN276" s="41"/>
      <c r="DO276" s="2">
        <v>0</v>
      </c>
      <c r="DP276" s="2">
        <v>0</v>
      </c>
      <c r="DQ276" s="2">
        <v>0</v>
      </c>
      <c r="DR276" s="15">
        <v>0</v>
      </c>
      <c r="DS276" s="41"/>
      <c r="DT276" s="2">
        <v>0</v>
      </c>
      <c r="DU276" s="30">
        <v>0</v>
      </c>
      <c r="DV276" s="22">
        <v>0</v>
      </c>
      <c r="DW276" s="30">
        <v>0</v>
      </c>
      <c r="DX276" s="41"/>
      <c r="DY276" s="2">
        <v>0</v>
      </c>
      <c r="DZ276" s="1">
        <v>0</v>
      </c>
      <c r="EA276" s="41"/>
      <c r="EB276" s="15">
        <v>0</v>
      </c>
      <c r="EC276" s="41"/>
      <c r="ED276" s="15">
        <v>0</v>
      </c>
      <c r="EE276" s="15">
        <v>0</v>
      </c>
      <c r="EF276" s="15">
        <v>0</v>
      </c>
      <c r="EG276" s="15">
        <v>0</v>
      </c>
      <c r="EH276" s="15">
        <v>0</v>
      </c>
      <c r="EI276" s="22">
        <v>0</v>
      </c>
      <c r="EJ276" s="2">
        <v>0</v>
      </c>
      <c r="EK276" s="1">
        <v>0</v>
      </c>
      <c r="EL276" s="41"/>
      <c r="EM276" s="30">
        <v>0</v>
      </c>
      <c r="EN276" s="2">
        <v>0</v>
      </c>
      <c r="EO276" s="30">
        <v>0</v>
      </c>
      <c r="EP276" s="30">
        <v>0</v>
      </c>
      <c r="EQ276" s="2">
        <v>0</v>
      </c>
      <c r="ER276" s="2">
        <v>0</v>
      </c>
      <c r="ES276" s="30">
        <v>0</v>
      </c>
      <c r="ET276" s="30">
        <v>0</v>
      </c>
      <c r="EU276" s="1">
        <v>0</v>
      </c>
      <c r="EV276" s="1">
        <v>0</v>
      </c>
      <c r="EW276" s="1">
        <v>0</v>
      </c>
      <c r="EX276" s="2">
        <v>0</v>
      </c>
      <c r="EY276" s="2">
        <v>0</v>
      </c>
      <c r="EZ276" s="10"/>
      <c r="FA276" s="30">
        <v>0</v>
      </c>
      <c r="FB276" s="30">
        <v>0</v>
      </c>
      <c r="FC276" s="30">
        <v>0</v>
      </c>
      <c r="FD276" s="30">
        <v>0</v>
      </c>
      <c r="FE276" s="30">
        <v>0</v>
      </c>
      <c r="FF276" s="2">
        <v>0</v>
      </c>
      <c r="FG276" s="30">
        <v>0</v>
      </c>
      <c r="FH276" s="1">
        <v>0</v>
      </c>
      <c r="FI276" s="2">
        <v>0</v>
      </c>
      <c r="FJ276" s="2">
        <v>0</v>
      </c>
      <c r="FK276" s="2">
        <v>0</v>
      </c>
      <c r="FL276" s="2">
        <v>0</v>
      </c>
      <c r="FM276" s="2">
        <v>0</v>
      </c>
      <c r="FN276" s="2">
        <v>0</v>
      </c>
      <c r="FO276" s="30">
        <v>0</v>
      </c>
      <c r="FP276" s="30">
        <v>0</v>
      </c>
      <c r="FQ276" s="2">
        <v>0</v>
      </c>
      <c r="FR276" s="2">
        <v>0</v>
      </c>
      <c r="FS276" s="2">
        <v>0</v>
      </c>
      <c r="FT276" s="2">
        <v>0</v>
      </c>
      <c r="FU276" s="2">
        <v>0</v>
      </c>
      <c r="FV276" s="22">
        <v>0</v>
      </c>
      <c r="FW276" s="2">
        <v>0</v>
      </c>
    </row>
    <row r="277" spans="1:179" s="32" customFormat="1" ht="120" customHeight="1" x14ac:dyDescent="0.25">
      <c r="A277" s="35" t="s">
        <v>2719</v>
      </c>
      <c r="B277" s="1" t="s">
        <v>1785</v>
      </c>
      <c r="C277" s="1" t="s">
        <v>1786</v>
      </c>
      <c r="D277" s="1" t="s">
        <v>25</v>
      </c>
      <c r="E277" s="2">
        <v>1</v>
      </c>
      <c r="F277" s="1" t="s">
        <v>1787</v>
      </c>
      <c r="G277" s="1">
        <v>2</v>
      </c>
      <c r="H277" s="7" t="s">
        <v>1788</v>
      </c>
      <c r="I277" s="17">
        <v>2012</v>
      </c>
      <c r="J277" s="7" t="s">
        <v>1789</v>
      </c>
      <c r="K277" s="17">
        <v>2014</v>
      </c>
      <c r="L277" s="2" t="s">
        <v>29</v>
      </c>
      <c r="M277" s="2">
        <v>1</v>
      </c>
      <c r="N277" s="2" t="s">
        <v>29</v>
      </c>
      <c r="O277" s="2" t="s">
        <v>29</v>
      </c>
      <c r="P277" s="2" t="s">
        <v>29</v>
      </c>
      <c r="Q277" s="2" t="s">
        <v>29</v>
      </c>
      <c r="R277" s="2" t="s">
        <v>29</v>
      </c>
      <c r="S277" s="2" t="s">
        <v>29</v>
      </c>
      <c r="T277" s="2" t="s">
        <v>29</v>
      </c>
      <c r="U277" s="2" t="s">
        <v>29</v>
      </c>
      <c r="V277" s="35" t="s">
        <v>29</v>
      </c>
      <c r="W277" s="1" t="s">
        <v>30</v>
      </c>
      <c r="X277" s="1" t="s">
        <v>31</v>
      </c>
      <c r="Y277" s="2">
        <v>1</v>
      </c>
      <c r="Z277" s="10"/>
      <c r="AA277" s="10"/>
      <c r="AB277" s="2">
        <v>1</v>
      </c>
      <c r="AC277" s="2">
        <v>0</v>
      </c>
      <c r="AD277" s="2">
        <v>0</v>
      </c>
      <c r="AE277" s="1">
        <v>0</v>
      </c>
      <c r="AF277" s="19">
        <v>2</v>
      </c>
      <c r="AG277" s="1">
        <v>0</v>
      </c>
      <c r="AH277" s="30">
        <v>0</v>
      </c>
      <c r="AI277" s="11"/>
      <c r="AJ277" s="2">
        <v>0</v>
      </c>
      <c r="AK277" s="2">
        <v>0</v>
      </c>
      <c r="AL277" s="11"/>
      <c r="AM277" s="40" t="s">
        <v>1082</v>
      </c>
      <c r="AN277" s="40" t="s">
        <v>1082</v>
      </c>
      <c r="AO277" s="40" t="s">
        <v>1082</v>
      </c>
      <c r="AP277" s="41"/>
      <c r="AQ277" s="2">
        <v>0</v>
      </c>
      <c r="AR277" s="1">
        <v>0</v>
      </c>
      <c r="AS277" s="1">
        <v>0</v>
      </c>
      <c r="AT277" s="2">
        <v>0</v>
      </c>
      <c r="AU277" s="2">
        <v>0</v>
      </c>
      <c r="AV277" s="41"/>
      <c r="AW277" s="30">
        <v>0</v>
      </c>
      <c r="AX277" s="30">
        <v>0</v>
      </c>
      <c r="AY277" s="30">
        <v>0</v>
      </c>
      <c r="AZ277" s="30">
        <v>0</v>
      </c>
      <c r="BA277" s="30">
        <v>0</v>
      </c>
      <c r="BB277" s="30">
        <v>0</v>
      </c>
      <c r="BC277" s="30">
        <v>0</v>
      </c>
      <c r="BD277" s="2">
        <v>0</v>
      </c>
      <c r="BE277" s="2">
        <v>0</v>
      </c>
      <c r="BF277" s="2">
        <v>0</v>
      </c>
      <c r="BG277" s="41"/>
      <c r="BH277" s="2">
        <v>0</v>
      </c>
      <c r="BI277" s="2">
        <v>0</v>
      </c>
      <c r="BJ277" s="2">
        <v>0</v>
      </c>
      <c r="BK277" s="15">
        <v>0</v>
      </c>
      <c r="BL277" s="15">
        <v>0</v>
      </c>
      <c r="BM277" s="20">
        <v>1</v>
      </c>
      <c r="BN277" s="41"/>
      <c r="BO277" s="21">
        <v>1</v>
      </c>
      <c r="BP277" s="15">
        <v>0</v>
      </c>
      <c r="BQ277" s="18">
        <v>2</v>
      </c>
      <c r="BR277" s="41"/>
      <c r="BS277" s="22">
        <v>0</v>
      </c>
      <c r="BT277" s="22">
        <v>0</v>
      </c>
      <c r="BU277" s="41"/>
      <c r="BV277" s="2">
        <v>0</v>
      </c>
      <c r="BW277" s="1">
        <v>0</v>
      </c>
      <c r="BX277" s="2">
        <v>0</v>
      </c>
      <c r="BY277" s="1">
        <v>0</v>
      </c>
      <c r="BZ277" s="41"/>
      <c r="CA277" s="2">
        <v>0</v>
      </c>
      <c r="CB277" s="15">
        <v>0</v>
      </c>
      <c r="CC277" s="1">
        <v>0</v>
      </c>
      <c r="CD277" s="15">
        <v>0</v>
      </c>
      <c r="CE277" s="41"/>
      <c r="CF277" s="2">
        <v>0</v>
      </c>
      <c r="CG277" s="42"/>
      <c r="CH277" s="2">
        <v>0</v>
      </c>
      <c r="CI277" s="41"/>
      <c r="CJ277" s="22">
        <v>0</v>
      </c>
      <c r="CK277" s="2">
        <v>0</v>
      </c>
      <c r="CL277" s="2">
        <v>0</v>
      </c>
      <c r="CM277" s="41"/>
      <c r="CN277" s="1">
        <v>0</v>
      </c>
      <c r="CO277" s="1">
        <v>0</v>
      </c>
      <c r="CP277" s="11"/>
      <c r="CQ277" s="30">
        <v>0</v>
      </c>
      <c r="CR277" s="1">
        <v>0</v>
      </c>
      <c r="CS277" s="41"/>
      <c r="CT277" s="2">
        <v>0</v>
      </c>
      <c r="CU277" s="2">
        <v>0</v>
      </c>
      <c r="CV277" s="10"/>
      <c r="CW277" s="2" t="s">
        <v>1082</v>
      </c>
      <c r="CX277" s="2" t="s">
        <v>1082</v>
      </c>
      <c r="CY277" s="2" t="s">
        <v>1082</v>
      </c>
      <c r="CZ277" s="41"/>
      <c r="DA277" s="41"/>
      <c r="DB277" s="29">
        <v>0</v>
      </c>
      <c r="DC277" s="22">
        <v>0</v>
      </c>
      <c r="DD277" s="1">
        <v>0</v>
      </c>
      <c r="DE277" s="2">
        <v>0</v>
      </c>
      <c r="DF277" s="22">
        <v>0</v>
      </c>
      <c r="DG277" s="30">
        <v>0</v>
      </c>
      <c r="DH277" s="41"/>
      <c r="DI277" s="2">
        <v>0</v>
      </c>
      <c r="DJ277" s="1" t="s">
        <v>1082</v>
      </c>
      <c r="DK277" s="2">
        <v>0</v>
      </c>
      <c r="DL277" s="2">
        <v>0</v>
      </c>
      <c r="DM277" s="15">
        <v>0</v>
      </c>
      <c r="DN277" s="41"/>
      <c r="DO277" s="23">
        <v>2</v>
      </c>
      <c r="DP277" s="2">
        <v>0</v>
      </c>
      <c r="DQ277" s="2">
        <v>0</v>
      </c>
      <c r="DR277" s="15">
        <v>0</v>
      </c>
      <c r="DS277" s="41"/>
      <c r="DT277" s="2">
        <v>0</v>
      </c>
      <c r="DU277" s="30">
        <v>0</v>
      </c>
      <c r="DV277" s="22">
        <v>0</v>
      </c>
      <c r="DW277" s="4">
        <v>2</v>
      </c>
      <c r="DX277" s="41"/>
      <c r="DY277" s="2">
        <v>0</v>
      </c>
      <c r="DZ277" s="1">
        <v>0</v>
      </c>
      <c r="EA277" s="41"/>
      <c r="EB277" s="15">
        <v>0</v>
      </c>
      <c r="EC277" s="41"/>
      <c r="ED277" s="15">
        <v>0</v>
      </c>
      <c r="EE277" s="15">
        <v>0</v>
      </c>
      <c r="EF277" s="15">
        <v>0</v>
      </c>
      <c r="EG277" s="15">
        <v>0</v>
      </c>
      <c r="EH277" s="15">
        <v>0</v>
      </c>
      <c r="EI277" s="20">
        <v>1</v>
      </c>
      <c r="EJ277" s="2">
        <v>0</v>
      </c>
      <c r="EK277" s="1">
        <v>0</v>
      </c>
      <c r="EL277" s="41"/>
      <c r="EM277" s="30">
        <v>1</v>
      </c>
      <c r="EN277" s="2">
        <v>0</v>
      </c>
      <c r="EO277" s="30">
        <v>1</v>
      </c>
      <c r="EP277" s="30">
        <v>0</v>
      </c>
      <c r="EQ277" s="2">
        <v>1</v>
      </c>
      <c r="ER277" s="2">
        <v>0</v>
      </c>
      <c r="ES277" s="30">
        <v>0</v>
      </c>
      <c r="ET277" s="30">
        <v>0</v>
      </c>
      <c r="EU277" s="1">
        <v>0</v>
      </c>
      <c r="EV277" s="1">
        <v>0</v>
      </c>
      <c r="EW277" s="1">
        <v>0</v>
      </c>
      <c r="EX277" s="2">
        <v>0</v>
      </c>
      <c r="EY277" s="2">
        <v>0</v>
      </c>
      <c r="EZ277" s="10"/>
      <c r="FA277" s="30">
        <v>0</v>
      </c>
      <c r="FB277" s="30">
        <v>0</v>
      </c>
      <c r="FC277" s="30">
        <v>0</v>
      </c>
      <c r="FD277" s="22">
        <v>0</v>
      </c>
      <c r="FE277" s="30">
        <v>0</v>
      </c>
      <c r="FF277" s="30">
        <v>0</v>
      </c>
      <c r="FG277" s="32">
        <v>0</v>
      </c>
      <c r="FH277" s="30">
        <v>0</v>
      </c>
      <c r="FI277" s="30">
        <v>0</v>
      </c>
      <c r="FJ277" s="30">
        <v>0</v>
      </c>
      <c r="FK277" s="30">
        <v>0</v>
      </c>
      <c r="FL277" s="30">
        <v>0</v>
      </c>
      <c r="FM277" s="30">
        <v>0</v>
      </c>
      <c r="FN277" s="30">
        <v>0</v>
      </c>
      <c r="FO277" s="30">
        <v>0</v>
      </c>
      <c r="FP277" s="30">
        <v>0</v>
      </c>
      <c r="FQ277" s="30">
        <v>0</v>
      </c>
      <c r="FR277" s="30">
        <v>0</v>
      </c>
      <c r="FS277" s="30">
        <v>0</v>
      </c>
      <c r="FT277" s="30">
        <v>0</v>
      </c>
      <c r="FU277" s="30">
        <v>0</v>
      </c>
      <c r="FV277" s="30">
        <v>0</v>
      </c>
      <c r="FW277" s="30">
        <v>0</v>
      </c>
    </row>
    <row r="278" spans="1:179" ht="120" customHeight="1" x14ac:dyDescent="0.25">
      <c r="A278" s="35" t="s">
        <v>2510</v>
      </c>
      <c r="B278" s="75" t="s">
        <v>708</v>
      </c>
      <c r="C278" s="75" t="s">
        <v>709</v>
      </c>
      <c r="D278" s="83" t="s">
        <v>25</v>
      </c>
      <c r="E278" s="83">
        <v>1</v>
      </c>
      <c r="F278" s="83" t="s">
        <v>710</v>
      </c>
      <c r="G278" s="75">
        <v>1</v>
      </c>
      <c r="H278" s="76" t="s">
        <v>711</v>
      </c>
      <c r="I278" s="77">
        <v>2013</v>
      </c>
      <c r="J278" s="107" t="s">
        <v>712</v>
      </c>
      <c r="K278" s="77">
        <v>2016</v>
      </c>
      <c r="L278" s="90" t="s">
        <v>29</v>
      </c>
      <c r="M278" s="83">
        <v>1</v>
      </c>
      <c r="N278" s="90" t="s">
        <v>29</v>
      </c>
      <c r="O278" s="90" t="s">
        <v>29</v>
      </c>
      <c r="P278" s="90" t="s">
        <v>29</v>
      </c>
      <c r="Q278" s="2" t="s">
        <v>29</v>
      </c>
      <c r="R278" s="90" t="s">
        <v>29</v>
      </c>
      <c r="S278" s="90" t="s">
        <v>29</v>
      </c>
      <c r="T278" s="90" t="s">
        <v>29</v>
      </c>
      <c r="U278" s="90" t="s">
        <v>29</v>
      </c>
      <c r="V278" s="35" t="s">
        <v>29</v>
      </c>
      <c r="W278" s="83" t="s">
        <v>30</v>
      </c>
      <c r="X278" s="83" t="s">
        <v>713</v>
      </c>
      <c r="Y278" s="93">
        <v>1</v>
      </c>
      <c r="Z278" s="91"/>
      <c r="AA278" s="91"/>
      <c r="AB278" s="83">
        <v>1</v>
      </c>
      <c r="AC278" s="83">
        <v>1</v>
      </c>
      <c r="AD278" s="83">
        <v>0</v>
      </c>
      <c r="AE278" s="86">
        <v>2</v>
      </c>
      <c r="AF278" s="75">
        <v>0</v>
      </c>
      <c r="AG278" s="75">
        <v>0</v>
      </c>
      <c r="AH278" s="75">
        <v>0</v>
      </c>
      <c r="AI278" s="87"/>
      <c r="AJ278" s="83">
        <v>0</v>
      </c>
      <c r="AK278" s="83">
        <v>0</v>
      </c>
      <c r="AL278" s="87"/>
      <c r="AM278" s="93">
        <v>0</v>
      </c>
      <c r="AN278" s="92">
        <v>2</v>
      </c>
      <c r="AO278" s="93">
        <v>0</v>
      </c>
      <c r="AP278" s="78"/>
      <c r="AQ278" s="86">
        <v>2</v>
      </c>
      <c r="AR278" s="75">
        <v>0</v>
      </c>
      <c r="AS278" s="88">
        <v>0</v>
      </c>
      <c r="AT278" s="83">
        <v>0</v>
      </c>
      <c r="AU278" s="83">
        <v>0</v>
      </c>
      <c r="AV278" s="78"/>
      <c r="AW278" s="95">
        <v>1</v>
      </c>
      <c r="AX278" s="75">
        <v>0</v>
      </c>
      <c r="AY278" s="75">
        <v>1</v>
      </c>
      <c r="AZ278" s="75">
        <v>0</v>
      </c>
      <c r="BA278" s="75">
        <v>0</v>
      </c>
      <c r="BB278" s="75">
        <v>0</v>
      </c>
      <c r="BC278" s="95">
        <v>0</v>
      </c>
      <c r="BD278" s="83">
        <v>1</v>
      </c>
      <c r="BE278" s="83">
        <v>0</v>
      </c>
      <c r="BF278" s="83">
        <v>0</v>
      </c>
      <c r="BG278" s="78"/>
      <c r="BH278" s="125">
        <v>1</v>
      </c>
      <c r="BI278" s="83">
        <v>0</v>
      </c>
      <c r="BJ278" s="83">
        <v>0</v>
      </c>
      <c r="BK278" s="15" t="s">
        <v>1082</v>
      </c>
      <c r="BL278" s="15" t="s">
        <v>1082</v>
      </c>
      <c r="BM278" s="94">
        <v>1</v>
      </c>
      <c r="BN278" s="78"/>
      <c r="BO278" s="94">
        <v>1</v>
      </c>
      <c r="BP278" s="15" t="s">
        <v>1082</v>
      </c>
      <c r="BQ278" s="86">
        <v>2</v>
      </c>
      <c r="BR278" s="78"/>
      <c r="BS278" s="94">
        <v>1</v>
      </c>
      <c r="BT278" s="94">
        <v>1</v>
      </c>
      <c r="BU278" s="78"/>
      <c r="BV278" s="83">
        <v>0</v>
      </c>
      <c r="BW278" s="75">
        <v>0</v>
      </c>
      <c r="BX278" s="83">
        <v>0</v>
      </c>
      <c r="BY278" s="1">
        <v>0</v>
      </c>
      <c r="BZ278" s="78"/>
      <c r="CA278" s="83">
        <v>0</v>
      </c>
      <c r="CB278" s="15" t="s">
        <v>1082</v>
      </c>
      <c r="CC278" s="1">
        <v>0</v>
      </c>
      <c r="CD278" s="15" t="s">
        <v>1082</v>
      </c>
      <c r="CE278" s="78"/>
      <c r="CF278" s="94">
        <v>1</v>
      </c>
      <c r="CG278" s="79"/>
      <c r="CH278" s="94">
        <v>1</v>
      </c>
      <c r="CI278" s="78"/>
      <c r="CJ278" s="94">
        <v>1</v>
      </c>
      <c r="CK278" s="94">
        <v>1</v>
      </c>
      <c r="CL278" s="83">
        <v>0</v>
      </c>
      <c r="CM278" s="78"/>
      <c r="CN278" s="75">
        <v>0</v>
      </c>
      <c r="CO278" s="75">
        <v>0</v>
      </c>
      <c r="CP278" s="87"/>
      <c r="CQ278" s="75">
        <v>2</v>
      </c>
      <c r="CR278" s="75">
        <v>0</v>
      </c>
      <c r="CS278" s="78"/>
      <c r="CT278" s="83">
        <v>8</v>
      </c>
      <c r="CU278" s="83">
        <v>633</v>
      </c>
      <c r="CV278" s="91"/>
      <c r="CW278" s="83">
        <v>1</v>
      </c>
      <c r="CX278" s="83">
        <v>0</v>
      </c>
      <c r="CY278" s="83">
        <v>0</v>
      </c>
      <c r="CZ278" s="78"/>
      <c r="DA278" s="78"/>
      <c r="DB278" s="109">
        <v>1</v>
      </c>
      <c r="DC278" s="94">
        <v>1</v>
      </c>
      <c r="DD278" s="86">
        <v>2</v>
      </c>
      <c r="DE278" s="83">
        <v>0</v>
      </c>
      <c r="DF278" s="86">
        <v>2</v>
      </c>
      <c r="DG278" s="83">
        <v>0</v>
      </c>
      <c r="DH278" s="78"/>
      <c r="DI278" s="83">
        <v>0</v>
      </c>
      <c r="DJ278" s="1" t="s">
        <v>1082</v>
      </c>
      <c r="DK278" s="75">
        <v>0</v>
      </c>
      <c r="DL278" s="75">
        <v>0</v>
      </c>
      <c r="DM278" s="15" t="s">
        <v>1082</v>
      </c>
      <c r="DN278" s="78"/>
      <c r="DO278" s="75">
        <v>0</v>
      </c>
      <c r="DP278" s="75">
        <v>0</v>
      </c>
      <c r="DQ278" s="75">
        <v>0</v>
      </c>
      <c r="DR278" s="15" t="s">
        <v>1082</v>
      </c>
      <c r="DS278" s="78"/>
      <c r="DT278" s="75">
        <v>0</v>
      </c>
      <c r="DU278" s="75">
        <v>0</v>
      </c>
      <c r="DV278" s="86">
        <v>2</v>
      </c>
      <c r="DW278" s="75">
        <v>0</v>
      </c>
      <c r="DX278" s="78"/>
      <c r="DY278" s="83">
        <v>0</v>
      </c>
      <c r="DZ278" s="1">
        <v>0</v>
      </c>
      <c r="EA278" s="78"/>
      <c r="EB278" s="15" t="s">
        <v>1082</v>
      </c>
      <c r="EC278" s="78"/>
      <c r="ED278" s="15" t="s">
        <v>1082</v>
      </c>
      <c r="EE278" s="15" t="s">
        <v>1082</v>
      </c>
      <c r="EF278" s="15" t="s">
        <v>1082</v>
      </c>
      <c r="EG278" s="15" t="s">
        <v>1082</v>
      </c>
      <c r="EH278" s="15" t="s">
        <v>1082</v>
      </c>
      <c r="EI278" s="94">
        <v>1</v>
      </c>
      <c r="EJ278" s="75">
        <v>0</v>
      </c>
      <c r="EK278" s="1">
        <v>0</v>
      </c>
      <c r="EL278" s="78"/>
      <c r="EM278" s="95">
        <v>1</v>
      </c>
      <c r="EN278" s="83">
        <v>0</v>
      </c>
      <c r="EO278" s="95">
        <v>1</v>
      </c>
      <c r="EP278" s="95" t="s">
        <v>1082</v>
      </c>
      <c r="EQ278" s="95">
        <v>1</v>
      </c>
      <c r="ER278" s="83">
        <v>0</v>
      </c>
      <c r="ES278" s="95" t="s">
        <v>1082</v>
      </c>
      <c r="ET278" s="95">
        <v>0</v>
      </c>
      <c r="EU278" s="1" t="s">
        <v>1082</v>
      </c>
      <c r="EV278" s="1" t="s">
        <v>1082</v>
      </c>
      <c r="EW278" s="1" t="s">
        <v>1082</v>
      </c>
      <c r="EX278" s="83">
        <v>0</v>
      </c>
      <c r="EY278" s="83">
        <v>0</v>
      </c>
      <c r="EZ278" s="91"/>
      <c r="FA278" s="86">
        <v>2</v>
      </c>
      <c r="FB278" s="86">
        <v>2</v>
      </c>
      <c r="FC278" s="86">
        <v>2</v>
      </c>
      <c r="FD278" s="86">
        <v>2</v>
      </c>
      <c r="FE278" s="93">
        <v>0</v>
      </c>
      <c r="FF278" s="113">
        <v>1</v>
      </c>
      <c r="FG278" s="93">
        <v>0</v>
      </c>
      <c r="FH278" s="1">
        <v>0</v>
      </c>
      <c r="FI278" s="86">
        <v>2</v>
      </c>
      <c r="FJ278" s="86">
        <v>2</v>
      </c>
      <c r="FK278" s="83">
        <v>0</v>
      </c>
      <c r="FL278" s="86">
        <v>2</v>
      </c>
      <c r="FM278" s="83">
        <v>0</v>
      </c>
      <c r="FN278" s="83">
        <v>0</v>
      </c>
      <c r="FO278" s="94">
        <v>1</v>
      </c>
      <c r="FP278" s="83">
        <v>0</v>
      </c>
      <c r="FQ278" s="83">
        <v>0</v>
      </c>
      <c r="FR278" s="83">
        <v>0</v>
      </c>
      <c r="FS278" s="83">
        <v>0</v>
      </c>
      <c r="FT278" s="83">
        <v>0</v>
      </c>
      <c r="FU278" s="83">
        <v>0</v>
      </c>
      <c r="FV278" s="83">
        <v>0</v>
      </c>
      <c r="FW278" s="83">
        <v>0</v>
      </c>
    </row>
    <row r="279" spans="1:179" ht="120" customHeight="1" x14ac:dyDescent="0.25">
      <c r="A279" s="35" t="s">
        <v>2511</v>
      </c>
      <c r="B279" s="75" t="s">
        <v>714</v>
      </c>
      <c r="C279" s="75" t="s">
        <v>715</v>
      </c>
      <c r="D279" s="75" t="s">
        <v>25</v>
      </c>
      <c r="E279" s="75">
        <v>1</v>
      </c>
      <c r="F279" s="75" t="s">
        <v>716</v>
      </c>
      <c r="G279" s="93">
        <v>2</v>
      </c>
      <c r="H279" s="76" t="s">
        <v>717</v>
      </c>
      <c r="I279" s="77">
        <v>2013</v>
      </c>
      <c r="J279" s="75" t="s">
        <v>583</v>
      </c>
      <c r="K279" s="77">
        <v>2014</v>
      </c>
      <c r="L279" s="75" t="s">
        <v>29</v>
      </c>
      <c r="M279" s="75">
        <v>1</v>
      </c>
      <c r="N279" s="75" t="s">
        <v>29</v>
      </c>
      <c r="O279" s="75" t="s">
        <v>29</v>
      </c>
      <c r="P279" s="75" t="s">
        <v>29</v>
      </c>
      <c r="Q279" s="2" t="s">
        <v>29</v>
      </c>
      <c r="R279" s="75" t="s">
        <v>29</v>
      </c>
      <c r="S279" s="75" t="s">
        <v>29</v>
      </c>
      <c r="T279" s="75" t="s">
        <v>29</v>
      </c>
      <c r="U279" s="75" t="s">
        <v>29</v>
      </c>
      <c r="V279" s="35" t="s">
        <v>29</v>
      </c>
      <c r="W279" s="75" t="s">
        <v>30</v>
      </c>
      <c r="X279" s="75" t="s">
        <v>718</v>
      </c>
      <c r="Y279" s="93">
        <v>1</v>
      </c>
      <c r="Z279" s="79"/>
      <c r="AA279" s="79"/>
      <c r="AB279" s="96">
        <v>0</v>
      </c>
      <c r="AC279" s="96">
        <v>0</v>
      </c>
      <c r="AD279" s="93">
        <v>0</v>
      </c>
      <c r="AE279" s="93">
        <v>0</v>
      </c>
      <c r="AF279" s="93">
        <v>0</v>
      </c>
      <c r="AG279" s="93">
        <v>0</v>
      </c>
      <c r="AH279" s="93">
        <v>0</v>
      </c>
      <c r="AI279" s="79"/>
      <c r="AJ279" s="93">
        <v>0</v>
      </c>
      <c r="AK279" s="93">
        <v>0</v>
      </c>
      <c r="AL279" s="79"/>
      <c r="AM279" s="93">
        <v>0</v>
      </c>
      <c r="AN279" s="93">
        <v>0</v>
      </c>
      <c r="AO279" s="93">
        <v>0</v>
      </c>
      <c r="AP279" s="78"/>
      <c r="AQ279" s="93">
        <v>0</v>
      </c>
      <c r="AR279" s="93">
        <v>0</v>
      </c>
      <c r="AS279" s="93">
        <v>0</v>
      </c>
      <c r="AT279" s="93">
        <v>0</v>
      </c>
      <c r="AU279" s="93">
        <v>0</v>
      </c>
      <c r="AV279" s="78"/>
      <c r="AW279" s="93">
        <v>0</v>
      </c>
      <c r="AX279" s="93">
        <v>0</v>
      </c>
      <c r="AY279" s="93">
        <v>0</v>
      </c>
      <c r="AZ279" s="93">
        <v>0</v>
      </c>
      <c r="BA279" s="93">
        <v>0</v>
      </c>
      <c r="BB279" s="93">
        <v>0</v>
      </c>
      <c r="BC279" s="96">
        <v>0</v>
      </c>
      <c r="BD279" s="96">
        <v>0</v>
      </c>
      <c r="BE279" s="93">
        <v>0</v>
      </c>
      <c r="BF279" s="96">
        <v>0</v>
      </c>
      <c r="BG279" s="78"/>
      <c r="BH279" s="96">
        <v>0</v>
      </c>
      <c r="BI279" s="93">
        <v>0</v>
      </c>
      <c r="BJ279" s="93">
        <v>0</v>
      </c>
      <c r="BK279" s="15" t="s">
        <v>1082</v>
      </c>
      <c r="BL279" s="15" t="s">
        <v>1082</v>
      </c>
      <c r="BM279" s="93">
        <v>0</v>
      </c>
      <c r="BN279" s="78"/>
      <c r="BO279" s="93">
        <v>0</v>
      </c>
      <c r="BP279" s="15" t="s">
        <v>1082</v>
      </c>
      <c r="BQ279" s="93" t="s">
        <v>1082</v>
      </c>
      <c r="BR279" s="78"/>
      <c r="BS279" s="93">
        <v>0</v>
      </c>
      <c r="BT279" s="93">
        <v>0</v>
      </c>
      <c r="BU279" s="78"/>
      <c r="BV279" s="93">
        <v>0</v>
      </c>
      <c r="BW279" s="93">
        <v>0</v>
      </c>
      <c r="BX279" s="93">
        <v>0</v>
      </c>
      <c r="BY279" s="1">
        <v>0</v>
      </c>
      <c r="BZ279" s="78"/>
      <c r="CA279" s="93">
        <v>0</v>
      </c>
      <c r="CB279" s="15" t="s">
        <v>1082</v>
      </c>
      <c r="CC279" s="1">
        <v>0</v>
      </c>
      <c r="CD279" s="15" t="s">
        <v>1082</v>
      </c>
      <c r="CE279" s="78"/>
      <c r="CF279" s="93">
        <v>0</v>
      </c>
      <c r="CG279" s="79"/>
      <c r="CH279" s="93">
        <v>0</v>
      </c>
      <c r="CI279" s="78"/>
      <c r="CJ279" s="93">
        <v>0</v>
      </c>
      <c r="CK279" s="93">
        <v>0</v>
      </c>
      <c r="CL279" s="93">
        <v>0</v>
      </c>
      <c r="CM279" s="78"/>
      <c r="CN279" s="93">
        <v>0</v>
      </c>
      <c r="CO279" s="93">
        <v>0</v>
      </c>
      <c r="CP279" s="79"/>
      <c r="CQ279" s="93">
        <v>0</v>
      </c>
      <c r="CR279" s="93">
        <v>0</v>
      </c>
      <c r="CS279" s="78"/>
      <c r="CT279" s="93">
        <v>0</v>
      </c>
      <c r="CU279" s="93">
        <v>0</v>
      </c>
      <c r="CV279" s="79"/>
      <c r="CW279" s="93">
        <v>0</v>
      </c>
      <c r="CX279" s="93">
        <v>0</v>
      </c>
      <c r="CY279" s="93">
        <v>0</v>
      </c>
      <c r="CZ279" s="78"/>
      <c r="DA279" s="78"/>
      <c r="DB279" s="93">
        <v>0</v>
      </c>
      <c r="DC279" s="93">
        <v>0</v>
      </c>
      <c r="DD279" s="97">
        <v>0</v>
      </c>
      <c r="DE279" s="97">
        <v>0</v>
      </c>
      <c r="DF279" s="97">
        <v>0</v>
      </c>
      <c r="DG279" s="97">
        <v>0</v>
      </c>
      <c r="DH279" s="78"/>
      <c r="DI279" s="83">
        <v>0</v>
      </c>
      <c r="DJ279" s="1" t="s">
        <v>1082</v>
      </c>
      <c r="DK279" s="83">
        <v>0</v>
      </c>
      <c r="DL279" s="93">
        <v>0</v>
      </c>
      <c r="DM279" s="15" t="s">
        <v>1082</v>
      </c>
      <c r="DN279" s="78"/>
      <c r="DO279" s="93">
        <v>0</v>
      </c>
      <c r="DP279" s="93">
        <v>0</v>
      </c>
      <c r="DQ279" s="93">
        <v>0</v>
      </c>
      <c r="DR279" s="15" t="s">
        <v>1082</v>
      </c>
      <c r="DS279" s="78"/>
      <c r="DT279" s="93">
        <v>0</v>
      </c>
      <c r="DU279" s="93">
        <v>0</v>
      </c>
      <c r="DV279" s="93">
        <v>0</v>
      </c>
      <c r="DW279" s="93">
        <v>0</v>
      </c>
      <c r="DX279" s="78"/>
      <c r="DY279" s="93">
        <v>0</v>
      </c>
      <c r="DZ279" s="1">
        <v>0</v>
      </c>
      <c r="EA279" s="78"/>
      <c r="EB279" s="15" t="s">
        <v>1082</v>
      </c>
      <c r="EC279" s="78"/>
      <c r="ED279" s="15">
        <v>0</v>
      </c>
      <c r="EE279" s="15">
        <v>0</v>
      </c>
      <c r="EF279" s="15">
        <v>0</v>
      </c>
      <c r="EG279" s="15">
        <v>0</v>
      </c>
      <c r="EH279" s="15">
        <v>0</v>
      </c>
      <c r="EI279" s="93">
        <v>0</v>
      </c>
      <c r="EJ279" s="93">
        <v>0</v>
      </c>
      <c r="EK279" s="1">
        <v>0</v>
      </c>
      <c r="EL279" s="78"/>
      <c r="EM279" s="93">
        <v>0</v>
      </c>
      <c r="EN279" s="93">
        <v>0</v>
      </c>
      <c r="EO279" s="93">
        <v>0</v>
      </c>
      <c r="EP279" s="93" t="s">
        <v>1082</v>
      </c>
      <c r="EQ279" s="93">
        <v>0</v>
      </c>
      <c r="ER279" s="93">
        <v>0</v>
      </c>
      <c r="ES279" s="93" t="s">
        <v>1082</v>
      </c>
      <c r="ET279" s="93">
        <v>0</v>
      </c>
      <c r="EU279" s="1" t="s">
        <v>1082</v>
      </c>
      <c r="EV279" s="1" t="s">
        <v>1082</v>
      </c>
      <c r="EW279" s="1" t="s">
        <v>1082</v>
      </c>
      <c r="EX279" s="93">
        <v>0</v>
      </c>
      <c r="EY279" s="93">
        <v>0</v>
      </c>
      <c r="EZ279" s="79"/>
      <c r="FA279" s="93">
        <v>0</v>
      </c>
      <c r="FB279" s="92">
        <v>2</v>
      </c>
      <c r="FC279" s="92">
        <v>2</v>
      </c>
      <c r="FD279" s="94">
        <v>1</v>
      </c>
      <c r="FE279" s="93">
        <v>0</v>
      </c>
      <c r="FF279" s="93">
        <v>0</v>
      </c>
      <c r="FG279" s="108">
        <v>0</v>
      </c>
      <c r="FH279" s="1">
        <v>0</v>
      </c>
      <c r="FI279" s="93">
        <v>0</v>
      </c>
      <c r="FJ279" s="93">
        <v>0</v>
      </c>
      <c r="FK279" s="86">
        <v>2</v>
      </c>
      <c r="FL279" s="93">
        <v>0</v>
      </c>
      <c r="FM279" s="93">
        <v>0</v>
      </c>
      <c r="FN279" s="93">
        <v>0</v>
      </c>
      <c r="FO279" s="93">
        <v>0</v>
      </c>
      <c r="FP279" s="93">
        <v>0</v>
      </c>
      <c r="FQ279" s="93">
        <v>0</v>
      </c>
      <c r="FR279" s="93">
        <v>0</v>
      </c>
      <c r="FS279" s="93">
        <v>0</v>
      </c>
      <c r="FT279" s="93">
        <v>0</v>
      </c>
      <c r="FU279" s="93">
        <v>0</v>
      </c>
      <c r="FV279" s="93">
        <v>0</v>
      </c>
      <c r="FW279" s="101">
        <v>1</v>
      </c>
    </row>
    <row r="280" spans="1:179" ht="120" customHeight="1" x14ac:dyDescent="0.25">
      <c r="A280" s="35" t="s">
        <v>2512</v>
      </c>
      <c r="B280" s="75" t="s">
        <v>719</v>
      </c>
      <c r="C280" s="75" t="s">
        <v>720</v>
      </c>
      <c r="D280" s="75" t="s">
        <v>25</v>
      </c>
      <c r="E280" s="75">
        <v>1</v>
      </c>
      <c r="F280" s="75" t="s">
        <v>721</v>
      </c>
      <c r="G280" s="75">
        <v>2</v>
      </c>
      <c r="H280" s="76" t="s">
        <v>722</v>
      </c>
      <c r="I280" s="77">
        <v>2013</v>
      </c>
      <c r="J280" s="76" t="s">
        <v>723</v>
      </c>
      <c r="K280" s="77">
        <v>2016</v>
      </c>
      <c r="L280" s="107" t="s">
        <v>29</v>
      </c>
      <c r="M280" s="75">
        <v>1</v>
      </c>
      <c r="N280" s="75" t="s">
        <v>29</v>
      </c>
      <c r="O280" s="75" t="s">
        <v>29</v>
      </c>
      <c r="P280" s="75" t="s">
        <v>29</v>
      </c>
      <c r="Q280" s="2" t="s">
        <v>29</v>
      </c>
      <c r="R280" s="75" t="s">
        <v>29</v>
      </c>
      <c r="S280" s="75" t="s">
        <v>29</v>
      </c>
      <c r="T280" s="75" t="s">
        <v>29</v>
      </c>
      <c r="U280" s="75" t="s">
        <v>29</v>
      </c>
      <c r="V280" s="35" t="s">
        <v>29</v>
      </c>
      <c r="W280" s="75" t="s">
        <v>43</v>
      </c>
      <c r="X280" s="75" t="s">
        <v>65</v>
      </c>
      <c r="Y280" s="75">
        <v>1</v>
      </c>
      <c r="Z280" s="87"/>
      <c r="AA280" s="87"/>
      <c r="AB280" s="88">
        <v>1</v>
      </c>
      <c r="AC280" s="88">
        <v>1</v>
      </c>
      <c r="AD280" s="109">
        <v>1</v>
      </c>
      <c r="AE280" s="86">
        <v>2</v>
      </c>
      <c r="AF280" s="94">
        <v>1</v>
      </c>
      <c r="AG280" s="94">
        <v>1</v>
      </c>
      <c r="AH280" s="94">
        <v>1</v>
      </c>
      <c r="AI280" s="87"/>
      <c r="AJ280" s="75">
        <v>0</v>
      </c>
      <c r="AK280" s="75">
        <v>0</v>
      </c>
      <c r="AL280" s="87"/>
      <c r="AM280" s="93">
        <v>0</v>
      </c>
      <c r="AN280" s="92">
        <v>2</v>
      </c>
      <c r="AO280" s="92">
        <v>2</v>
      </c>
      <c r="AP280" s="78"/>
      <c r="AQ280" s="86">
        <v>2</v>
      </c>
      <c r="AR280" s="86">
        <v>2</v>
      </c>
      <c r="AS280" s="95">
        <v>0</v>
      </c>
      <c r="AT280" s="75">
        <v>0</v>
      </c>
      <c r="AU280" s="94">
        <v>1</v>
      </c>
      <c r="AV280" s="78"/>
      <c r="AW280" s="95">
        <v>1</v>
      </c>
      <c r="AX280" s="75">
        <v>0</v>
      </c>
      <c r="AY280" s="75">
        <v>1</v>
      </c>
      <c r="AZ280" s="75">
        <v>0</v>
      </c>
      <c r="BA280" s="75">
        <v>0</v>
      </c>
      <c r="BB280" s="75">
        <v>0</v>
      </c>
      <c r="BC280" s="95">
        <v>1</v>
      </c>
      <c r="BD280" s="95">
        <v>1</v>
      </c>
      <c r="BE280" s="86">
        <v>2</v>
      </c>
      <c r="BF280" s="95">
        <v>0</v>
      </c>
      <c r="BG280" s="78"/>
      <c r="BH280" s="125">
        <v>1</v>
      </c>
      <c r="BI280" s="75">
        <v>0</v>
      </c>
      <c r="BJ280" s="75">
        <v>0</v>
      </c>
      <c r="BK280" s="15" t="s">
        <v>1082</v>
      </c>
      <c r="BL280" s="15" t="s">
        <v>1082</v>
      </c>
      <c r="BM280" s="94">
        <v>1</v>
      </c>
      <c r="BN280" s="78"/>
      <c r="BO280" s="94">
        <v>1</v>
      </c>
      <c r="BP280" s="15" t="s">
        <v>1082</v>
      </c>
      <c r="BQ280" s="86">
        <v>2</v>
      </c>
      <c r="BR280" s="78"/>
      <c r="BS280" s="94">
        <v>1</v>
      </c>
      <c r="BT280" s="94">
        <v>1</v>
      </c>
      <c r="BU280" s="78"/>
      <c r="BV280" s="75">
        <v>0</v>
      </c>
      <c r="BW280" s="75">
        <v>0</v>
      </c>
      <c r="BX280" s="75">
        <v>0</v>
      </c>
      <c r="BY280" s="1">
        <v>0</v>
      </c>
      <c r="BZ280" s="78"/>
      <c r="CA280" s="75">
        <v>0</v>
      </c>
      <c r="CB280" s="15" t="s">
        <v>1082</v>
      </c>
      <c r="CC280" s="1">
        <v>0</v>
      </c>
      <c r="CD280" s="15" t="s">
        <v>1082</v>
      </c>
      <c r="CE280" s="78"/>
      <c r="CF280" s="94">
        <v>1</v>
      </c>
      <c r="CG280" s="79"/>
      <c r="CH280" s="94">
        <v>1</v>
      </c>
      <c r="CI280" s="78"/>
      <c r="CJ280" s="94">
        <v>1</v>
      </c>
      <c r="CK280" s="94">
        <v>1</v>
      </c>
      <c r="CL280" s="94">
        <v>1</v>
      </c>
      <c r="CM280" s="78"/>
      <c r="CN280" s="94">
        <v>1</v>
      </c>
      <c r="CO280" s="94">
        <v>1</v>
      </c>
      <c r="CP280" s="87"/>
      <c r="CQ280" s="75">
        <v>2</v>
      </c>
      <c r="CR280" s="75">
        <v>0</v>
      </c>
      <c r="CS280" s="78"/>
      <c r="CT280" s="75">
        <v>9</v>
      </c>
      <c r="CU280" s="75">
        <v>1055</v>
      </c>
      <c r="CV280" s="87"/>
      <c r="CW280" s="75">
        <v>0</v>
      </c>
      <c r="CX280" s="75">
        <v>1</v>
      </c>
      <c r="CY280" s="75">
        <v>0</v>
      </c>
      <c r="CZ280" s="78"/>
      <c r="DA280" s="78"/>
      <c r="DB280" s="109">
        <v>1</v>
      </c>
      <c r="DC280" s="93">
        <v>0</v>
      </c>
      <c r="DD280" s="109">
        <v>1</v>
      </c>
      <c r="DE280" s="83">
        <v>0</v>
      </c>
      <c r="DF280" s="83">
        <v>0</v>
      </c>
      <c r="DG280" s="83">
        <v>0</v>
      </c>
      <c r="DH280" s="78"/>
      <c r="DI280" s="94">
        <v>1</v>
      </c>
      <c r="DJ280" s="1" t="s">
        <v>1082</v>
      </c>
      <c r="DK280" s="75">
        <v>0</v>
      </c>
      <c r="DL280" s="75">
        <v>0</v>
      </c>
      <c r="DM280" s="15" t="s">
        <v>1082</v>
      </c>
      <c r="DN280" s="78"/>
      <c r="DO280" s="75">
        <v>0</v>
      </c>
      <c r="DP280" s="75">
        <v>0</v>
      </c>
      <c r="DQ280" s="75">
        <v>0</v>
      </c>
      <c r="DR280" s="15" t="s">
        <v>1082</v>
      </c>
      <c r="DS280" s="78"/>
      <c r="DT280" s="86">
        <v>2</v>
      </c>
      <c r="DU280" s="75">
        <v>0</v>
      </c>
      <c r="DV280" s="75">
        <v>0</v>
      </c>
      <c r="DW280" s="86">
        <v>2</v>
      </c>
      <c r="DX280" s="78"/>
      <c r="DY280" s="94">
        <v>1</v>
      </c>
      <c r="DZ280" s="1">
        <v>0</v>
      </c>
      <c r="EA280" s="78"/>
      <c r="EB280" s="15" t="s">
        <v>1082</v>
      </c>
      <c r="EC280" s="78"/>
      <c r="ED280" s="15" t="s">
        <v>1082</v>
      </c>
      <c r="EE280" s="15" t="s">
        <v>1082</v>
      </c>
      <c r="EF280" s="15" t="s">
        <v>1082</v>
      </c>
      <c r="EG280" s="15" t="s">
        <v>1082</v>
      </c>
      <c r="EH280" s="15" t="s">
        <v>1082</v>
      </c>
      <c r="EI280" s="94">
        <v>1</v>
      </c>
      <c r="EJ280" s="75">
        <v>0</v>
      </c>
      <c r="EK280" s="1">
        <v>0</v>
      </c>
      <c r="EL280" s="78"/>
      <c r="EM280" s="95">
        <v>1</v>
      </c>
      <c r="EN280" s="83">
        <v>0</v>
      </c>
      <c r="EO280" s="95">
        <v>1</v>
      </c>
      <c r="EP280" s="95" t="s">
        <v>1082</v>
      </c>
      <c r="EQ280" s="95">
        <v>1</v>
      </c>
      <c r="ER280" s="95">
        <v>1</v>
      </c>
      <c r="ES280" s="95" t="s">
        <v>1082</v>
      </c>
      <c r="ET280" s="95">
        <v>0</v>
      </c>
      <c r="EU280" s="1" t="s">
        <v>1082</v>
      </c>
      <c r="EV280" s="1" t="s">
        <v>1082</v>
      </c>
      <c r="EW280" s="1" t="s">
        <v>1082</v>
      </c>
      <c r="EX280" s="95">
        <v>1</v>
      </c>
      <c r="EY280" s="75">
        <v>0</v>
      </c>
      <c r="EZ280" s="87"/>
      <c r="FA280" s="86">
        <v>2</v>
      </c>
      <c r="FB280" s="86">
        <v>2</v>
      </c>
      <c r="FC280" s="86">
        <v>2</v>
      </c>
      <c r="FD280" s="113">
        <v>1</v>
      </c>
      <c r="FE280" s="75">
        <v>0</v>
      </c>
      <c r="FF280" s="109">
        <v>1</v>
      </c>
      <c r="FG280" s="83">
        <v>0</v>
      </c>
      <c r="FH280" s="1">
        <v>0</v>
      </c>
      <c r="FI280" s="83">
        <v>0</v>
      </c>
      <c r="FJ280" s="83">
        <v>0</v>
      </c>
      <c r="FK280" s="83">
        <v>0</v>
      </c>
      <c r="FL280" s="83">
        <v>0</v>
      </c>
      <c r="FM280" s="83">
        <v>0</v>
      </c>
      <c r="FN280" s="83">
        <v>0</v>
      </c>
      <c r="FO280" s="83">
        <v>0</v>
      </c>
      <c r="FP280" s="83">
        <v>0</v>
      </c>
      <c r="FQ280" s="83">
        <v>0</v>
      </c>
      <c r="FR280" s="75">
        <v>0</v>
      </c>
      <c r="FS280" s="75">
        <v>0</v>
      </c>
      <c r="FT280" s="75">
        <v>0</v>
      </c>
      <c r="FU280" s="75">
        <v>0</v>
      </c>
      <c r="FV280" s="75">
        <v>0</v>
      </c>
      <c r="FW280" s="75">
        <v>0</v>
      </c>
    </row>
    <row r="281" spans="1:179" s="31" customFormat="1" ht="120" customHeight="1" x14ac:dyDescent="0.25">
      <c r="A281" s="35" t="s">
        <v>2513</v>
      </c>
      <c r="B281" s="1" t="s">
        <v>1790</v>
      </c>
      <c r="C281" s="1" t="s">
        <v>1941</v>
      </c>
      <c r="D281" s="1" t="s">
        <v>25</v>
      </c>
      <c r="E281" s="2">
        <v>1</v>
      </c>
      <c r="F281" s="1" t="s">
        <v>1791</v>
      </c>
      <c r="G281" s="1">
        <v>1</v>
      </c>
      <c r="H281" s="7" t="s">
        <v>727</v>
      </c>
      <c r="I281" s="17">
        <v>2013</v>
      </c>
      <c r="J281" s="1" t="s">
        <v>825</v>
      </c>
      <c r="K281" s="17">
        <v>2015</v>
      </c>
      <c r="L281" s="6" t="s">
        <v>29</v>
      </c>
      <c r="M281" s="2">
        <v>1</v>
      </c>
      <c r="N281" s="6" t="s">
        <v>29</v>
      </c>
      <c r="O281" s="6" t="s">
        <v>29</v>
      </c>
      <c r="P281" s="6" t="s">
        <v>29</v>
      </c>
      <c r="Q281" s="2" t="s">
        <v>29</v>
      </c>
      <c r="R281" s="6" t="s">
        <v>29</v>
      </c>
      <c r="S281" s="6" t="s">
        <v>29</v>
      </c>
      <c r="T281" s="6" t="s">
        <v>29</v>
      </c>
      <c r="U281" s="6" t="s">
        <v>29</v>
      </c>
      <c r="V281" s="35" t="s">
        <v>29</v>
      </c>
      <c r="W281" s="1" t="s">
        <v>71</v>
      </c>
      <c r="X281" s="1" t="s">
        <v>31</v>
      </c>
      <c r="Y281" s="2">
        <v>1</v>
      </c>
      <c r="Z281" s="42"/>
      <c r="AA281" s="42"/>
      <c r="AB281" s="2">
        <v>0</v>
      </c>
      <c r="AC281" s="2">
        <v>0</v>
      </c>
      <c r="AD281" s="2">
        <v>0</v>
      </c>
      <c r="AE281" s="1">
        <v>0</v>
      </c>
      <c r="AF281" s="30">
        <v>0</v>
      </c>
      <c r="AG281" s="15">
        <v>0</v>
      </c>
      <c r="AH281" s="30">
        <v>0</v>
      </c>
      <c r="AI281" s="11"/>
      <c r="AJ281" s="2">
        <v>0</v>
      </c>
      <c r="AK281" s="2">
        <v>0</v>
      </c>
      <c r="AL281" s="11"/>
      <c r="AM281" s="16" t="s">
        <v>1082</v>
      </c>
      <c r="AN281" s="16" t="s">
        <v>1082</v>
      </c>
      <c r="AO281" s="16" t="s">
        <v>1082</v>
      </c>
      <c r="AP281" s="41"/>
      <c r="AQ281" s="2">
        <v>0</v>
      </c>
      <c r="AR281" s="2">
        <v>0</v>
      </c>
      <c r="AS281" s="2">
        <v>0</v>
      </c>
      <c r="AT281" s="2">
        <v>0</v>
      </c>
      <c r="AU281" s="2">
        <v>0</v>
      </c>
      <c r="AV281" s="41"/>
      <c r="AW281" s="30">
        <v>0</v>
      </c>
      <c r="AX281" s="30">
        <v>0</v>
      </c>
      <c r="AY281" s="30">
        <v>0</v>
      </c>
      <c r="AZ281" s="30">
        <v>0</v>
      </c>
      <c r="BA281" s="30">
        <v>0</v>
      </c>
      <c r="BB281" s="30">
        <v>0</v>
      </c>
      <c r="BC281" s="30">
        <v>0</v>
      </c>
      <c r="BD281" s="2">
        <v>0</v>
      </c>
      <c r="BE281" s="2">
        <v>0</v>
      </c>
      <c r="BF281" s="2">
        <v>0</v>
      </c>
      <c r="BG281" s="41"/>
      <c r="BH281" s="22">
        <v>0</v>
      </c>
      <c r="BI281" s="2">
        <v>0</v>
      </c>
      <c r="BJ281" s="2">
        <v>0</v>
      </c>
      <c r="BK281" s="15">
        <v>0</v>
      </c>
      <c r="BL281" s="15">
        <v>0</v>
      </c>
      <c r="BM281" s="1">
        <v>0</v>
      </c>
      <c r="BN281" s="41"/>
      <c r="BO281" s="1">
        <v>0</v>
      </c>
      <c r="BP281" s="15">
        <v>0</v>
      </c>
      <c r="BQ281" s="2">
        <v>0</v>
      </c>
      <c r="BR281" s="41"/>
      <c r="BS281" s="22">
        <v>0</v>
      </c>
      <c r="BT281" s="22">
        <v>0</v>
      </c>
      <c r="BU281" s="41"/>
      <c r="BV281" s="2">
        <v>0</v>
      </c>
      <c r="BW281" s="1">
        <v>0</v>
      </c>
      <c r="BX281" s="2">
        <v>0</v>
      </c>
      <c r="BY281" s="1">
        <v>0</v>
      </c>
      <c r="BZ281" s="41"/>
      <c r="CA281" s="2">
        <v>0</v>
      </c>
      <c r="CB281" s="15">
        <v>0</v>
      </c>
      <c r="CC281" s="1">
        <v>0</v>
      </c>
      <c r="CD281" s="15">
        <v>0</v>
      </c>
      <c r="CE281" s="41"/>
      <c r="CF281" s="2">
        <v>0</v>
      </c>
      <c r="CG281" s="42"/>
      <c r="CH281" s="2">
        <v>0</v>
      </c>
      <c r="CI281" s="41"/>
      <c r="CJ281" s="1">
        <v>0</v>
      </c>
      <c r="CK281" s="2">
        <v>0</v>
      </c>
      <c r="CL281" s="30">
        <v>0</v>
      </c>
      <c r="CM281" s="41"/>
      <c r="CN281" s="1">
        <v>0</v>
      </c>
      <c r="CO281" s="1">
        <v>0</v>
      </c>
      <c r="CP281" s="11"/>
      <c r="CQ281" s="2">
        <v>0</v>
      </c>
      <c r="CR281" s="1">
        <v>0</v>
      </c>
      <c r="CS281" s="41"/>
      <c r="CT281" s="2">
        <v>0</v>
      </c>
      <c r="CU281" s="2">
        <v>0</v>
      </c>
      <c r="CV281" s="10"/>
      <c r="CW281" s="2" t="s">
        <v>1082</v>
      </c>
      <c r="CX281" s="2" t="s">
        <v>1082</v>
      </c>
      <c r="CY281" s="2" t="s">
        <v>1082</v>
      </c>
      <c r="CZ281" s="41"/>
      <c r="DA281" s="41"/>
      <c r="DB281" s="22">
        <v>0</v>
      </c>
      <c r="DC281" s="22">
        <v>0</v>
      </c>
      <c r="DD281" s="2">
        <v>0</v>
      </c>
      <c r="DE281" s="2">
        <v>0</v>
      </c>
      <c r="DF281" s="2">
        <v>0</v>
      </c>
      <c r="DG281" s="2">
        <v>0</v>
      </c>
      <c r="DH281" s="41"/>
      <c r="DI281" s="2">
        <v>0</v>
      </c>
      <c r="DJ281" s="1" t="s">
        <v>1082</v>
      </c>
      <c r="DK281" s="2">
        <v>0</v>
      </c>
      <c r="DL281" s="2">
        <v>0</v>
      </c>
      <c r="DM281" s="15">
        <v>0</v>
      </c>
      <c r="DN281" s="41"/>
      <c r="DO281" s="30">
        <v>0</v>
      </c>
      <c r="DP281" s="2">
        <v>0</v>
      </c>
      <c r="DQ281" s="2">
        <v>0</v>
      </c>
      <c r="DR281" s="15">
        <v>0</v>
      </c>
      <c r="DS281" s="41"/>
      <c r="DT281" s="2">
        <v>0</v>
      </c>
      <c r="DU281" s="2">
        <v>0</v>
      </c>
      <c r="DV281" s="30">
        <v>0</v>
      </c>
      <c r="DW281" s="30">
        <v>0</v>
      </c>
      <c r="DX281" s="41"/>
      <c r="DY281" s="2">
        <v>0</v>
      </c>
      <c r="DZ281" s="1">
        <v>0</v>
      </c>
      <c r="EA281" s="41"/>
      <c r="EB281" s="15">
        <v>0</v>
      </c>
      <c r="EC281" s="41"/>
      <c r="ED281" s="15">
        <v>0</v>
      </c>
      <c r="EE281" s="15">
        <v>0</v>
      </c>
      <c r="EF281" s="15">
        <v>0</v>
      </c>
      <c r="EG281" s="15">
        <v>0</v>
      </c>
      <c r="EH281" s="15">
        <v>0</v>
      </c>
      <c r="EI281" s="22">
        <v>0</v>
      </c>
      <c r="EJ281" s="1">
        <v>0</v>
      </c>
      <c r="EK281" s="1">
        <v>0</v>
      </c>
      <c r="EL281" s="41"/>
      <c r="EM281" s="2">
        <v>0</v>
      </c>
      <c r="EN281" s="2">
        <v>0</v>
      </c>
      <c r="EO281" s="1">
        <v>0</v>
      </c>
      <c r="EP281" s="2">
        <v>0</v>
      </c>
      <c r="EQ281" s="2">
        <v>0</v>
      </c>
      <c r="ER281" s="2">
        <v>0</v>
      </c>
      <c r="ES281" s="2">
        <v>0</v>
      </c>
      <c r="ET281" s="2">
        <v>0</v>
      </c>
      <c r="EU281" s="1">
        <v>0</v>
      </c>
      <c r="EV281" s="1">
        <v>0</v>
      </c>
      <c r="EW281" s="1">
        <v>0</v>
      </c>
      <c r="EX281" s="2">
        <v>0</v>
      </c>
      <c r="EY281" s="2">
        <v>0</v>
      </c>
      <c r="EZ281" s="10"/>
      <c r="FA281" s="4">
        <v>2</v>
      </c>
      <c r="FB281" s="4">
        <v>2</v>
      </c>
      <c r="FC281" s="4">
        <v>2</v>
      </c>
      <c r="FD281" s="1">
        <v>0</v>
      </c>
      <c r="FE281" s="19">
        <v>2</v>
      </c>
      <c r="FF281" s="131">
        <v>1</v>
      </c>
      <c r="FG281" s="106">
        <v>0</v>
      </c>
      <c r="FH281" s="1">
        <v>0</v>
      </c>
      <c r="FI281" s="1">
        <v>0</v>
      </c>
      <c r="FJ281" s="1">
        <v>0</v>
      </c>
      <c r="FK281" s="1">
        <v>0</v>
      </c>
      <c r="FL281" s="1">
        <v>0</v>
      </c>
      <c r="FM281" s="1">
        <v>0</v>
      </c>
      <c r="FN281" s="1">
        <v>0</v>
      </c>
      <c r="FO281" s="1">
        <v>0</v>
      </c>
      <c r="FP281" s="1">
        <v>0</v>
      </c>
      <c r="FQ281" s="1">
        <v>0</v>
      </c>
      <c r="FR281" s="1">
        <v>0</v>
      </c>
      <c r="FS281" s="1">
        <v>0</v>
      </c>
      <c r="FT281" s="1">
        <v>0</v>
      </c>
      <c r="FU281" s="1">
        <v>0</v>
      </c>
      <c r="FV281" s="1">
        <v>0</v>
      </c>
      <c r="FW281" s="1">
        <v>0</v>
      </c>
    </row>
    <row r="282" spans="1:179" ht="120" customHeight="1" x14ac:dyDescent="0.25">
      <c r="A282" s="35" t="s">
        <v>2514</v>
      </c>
      <c r="B282" s="75" t="s">
        <v>724</v>
      </c>
      <c r="C282" s="75" t="s">
        <v>725</v>
      </c>
      <c r="D282" s="83" t="s">
        <v>25</v>
      </c>
      <c r="E282" s="83">
        <v>2</v>
      </c>
      <c r="F282" s="75" t="s">
        <v>726</v>
      </c>
      <c r="G282" s="75">
        <v>1</v>
      </c>
      <c r="H282" s="76" t="s">
        <v>727</v>
      </c>
      <c r="I282" s="77">
        <v>2013</v>
      </c>
      <c r="J282" s="107" t="s">
        <v>728</v>
      </c>
      <c r="K282" s="77">
        <v>2014</v>
      </c>
      <c r="L282" s="90" t="s">
        <v>729</v>
      </c>
      <c r="M282" s="83">
        <v>1</v>
      </c>
      <c r="N282" s="90" t="s">
        <v>29</v>
      </c>
      <c r="O282" s="90" t="s">
        <v>29</v>
      </c>
      <c r="P282" s="90" t="s">
        <v>29</v>
      </c>
      <c r="Q282" s="2" t="s">
        <v>29</v>
      </c>
      <c r="R282" s="90" t="s">
        <v>730</v>
      </c>
      <c r="S282" s="90" t="s">
        <v>29</v>
      </c>
      <c r="T282" s="90" t="s">
        <v>731</v>
      </c>
      <c r="U282" s="90" t="s">
        <v>29</v>
      </c>
      <c r="V282" s="35" t="s">
        <v>29</v>
      </c>
      <c r="W282" s="83" t="s">
        <v>30</v>
      </c>
      <c r="X282" s="83" t="s">
        <v>137</v>
      </c>
      <c r="Y282" s="83">
        <v>1</v>
      </c>
      <c r="Z282" s="79"/>
      <c r="AA282" s="79"/>
      <c r="AB282" s="83">
        <v>1</v>
      </c>
      <c r="AC282" s="83">
        <v>1</v>
      </c>
      <c r="AD282" s="83">
        <v>0</v>
      </c>
      <c r="AE282" s="75">
        <v>0</v>
      </c>
      <c r="AF282" s="86">
        <v>2</v>
      </c>
      <c r="AG282" s="75">
        <v>0</v>
      </c>
      <c r="AH282" s="86">
        <v>2</v>
      </c>
      <c r="AI282" s="87"/>
      <c r="AJ282" s="83">
        <v>0</v>
      </c>
      <c r="AK282" s="83">
        <v>0</v>
      </c>
      <c r="AL282" s="87"/>
      <c r="AM282" s="93">
        <v>0</v>
      </c>
      <c r="AN282" s="93">
        <v>0</v>
      </c>
      <c r="AO282" s="93">
        <v>0</v>
      </c>
      <c r="AP282" s="78"/>
      <c r="AQ282" s="83">
        <v>0</v>
      </c>
      <c r="AR282" s="83">
        <v>0</v>
      </c>
      <c r="AS282" s="75">
        <v>0</v>
      </c>
      <c r="AT282" s="83">
        <v>0</v>
      </c>
      <c r="AU282" s="83">
        <v>0</v>
      </c>
      <c r="AV282" s="78"/>
      <c r="AW282" s="75">
        <v>1</v>
      </c>
      <c r="AX282" s="75">
        <v>0</v>
      </c>
      <c r="AY282" s="75">
        <v>0</v>
      </c>
      <c r="AZ282" s="75">
        <v>1</v>
      </c>
      <c r="BA282" s="75">
        <v>1</v>
      </c>
      <c r="BB282" s="75">
        <v>1</v>
      </c>
      <c r="BC282" s="95">
        <v>0</v>
      </c>
      <c r="BD282" s="75">
        <v>0</v>
      </c>
      <c r="BE282" s="83">
        <v>0</v>
      </c>
      <c r="BF282" s="75">
        <v>0</v>
      </c>
      <c r="BG282" s="78"/>
      <c r="BH282" s="125">
        <v>1</v>
      </c>
      <c r="BI282" s="83">
        <v>0</v>
      </c>
      <c r="BJ282" s="83">
        <v>0</v>
      </c>
      <c r="BK282" s="15" t="s">
        <v>1082</v>
      </c>
      <c r="BL282" s="15" t="s">
        <v>1082</v>
      </c>
      <c r="BM282" s="75">
        <v>0</v>
      </c>
      <c r="BN282" s="78"/>
      <c r="BO282" s="75">
        <v>0</v>
      </c>
      <c r="BP282" s="15" t="s">
        <v>1082</v>
      </c>
      <c r="BQ282" s="83">
        <v>0</v>
      </c>
      <c r="BR282" s="78"/>
      <c r="BS282" s="94">
        <v>1</v>
      </c>
      <c r="BT282" s="94">
        <v>1</v>
      </c>
      <c r="BU282" s="78"/>
      <c r="BV282" s="83">
        <v>0</v>
      </c>
      <c r="BW282" s="75">
        <v>0</v>
      </c>
      <c r="BX282" s="83">
        <v>0</v>
      </c>
      <c r="BY282" s="1">
        <v>0</v>
      </c>
      <c r="BZ282" s="78"/>
      <c r="CA282" s="83">
        <v>0</v>
      </c>
      <c r="CB282" s="15" t="s">
        <v>1082</v>
      </c>
      <c r="CC282" s="1">
        <v>0</v>
      </c>
      <c r="CD282" s="15" t="s">
        <v>1082</v>
      </c>
      <c r="CE282" s="78"/>
      <c r="CF282" s="83">
        <v>0</v>
      </c>
      <c r="CG282" s="79"/>
      <c r="CH282" s="83">
        <v>0</v>
      </c>
      <c r="CI282" s="78"/>
      <c r="CJ282" s="86">
        <v>2</v>
      </c>
      <c r="CK282" s="83">
        <v>0</v>
      </c>
      <c r="CL282" s="86">
        <v>2</v>
      </c>
      <c r="CM282" s="78"/>
      <c r="CN282" s="75">
        <v>0</v>
      </c>
      <c r="CO282" s="75">
        <v>0</v>
      </c>
      <c r="CP282" s="87"/>
      <c r="CQ282" s="83">
        <v>0</v>
      </c>
      <c r="CR282" s="75">
        <v>0</v>
      </c>
      <c r="CS282" s="78"/>
      <c r="CT282" s="83">
        <v>5</v>
      </c>
      <c r="CU282" s="83">
        <v>429</v>
      </c>
      <c r="CV282" s="91"/>
      <c r="CW282" s="83">
        <v>0</v>
      </c>
      <c r="CX282" s="83">
        <v>0</v>
      </c>
      <c r="CY282" s="83">
        <v>1</v>
      </c>
      <c r="CZ282" s="78"/>
      <c r="DA282" s="78"/>
      <c r="DB282" s="94">
        <v>1</v>
      </c>
      <c r="DC282" s="94">
        <v>1</v>
      </c>
      <c r="DD282" s="83">
        <v>0</v>
      </c>
      <c r="DE282" s="83">
        <v>0</v>
      </c>
      <c r="DF282" s="83">
        <v>0</v>
      </c>
      <c r="DG282" s="83">
        <v>0</v>
      </c>
      <c r="DH282" s="78"/>
      <c r="DI282" s="83">
        <v>0</v>
      </c>
      <c r="DJ282" s="1" t="s">
        <v>1082</v>
      </c>
      <c r="DK282" s="83">
        <v>0</v>
      </c>
      <c r="DL282" s="83">
        <v>0</v>
      </c>
      <c r="DM282" s="15" t="s">
        <v>1082</v>
      </c>
      <c r="DN282" s="78"/>
      <c r="DO282" s="86">
        <v>2</v>
      </c>
      <c r="DP282" s="83">
        <v>0</v>
      </c>
      <c r="DQ282" s="83">
        <v>0</v>
      </c>
      <c r="DR282" s="15" t="s">
        <v>1082</v>
      </c>
      <c r="DS282" s="78"/>
      <c r="DT282" s="83">
        <v>0</v>
      </c>
      <c r="DU282" s="83">
        <v>0</v>
      </c>
      <c r="DV282" s="86">
        <v>2</v>
      </c>
      <c r="DW282" s="86">
        <v>2</v>
      </c>
      <c r="DX282" s="78"/>
      <c r="DY282" s="83">
        <v>0</v>
      </c>
      <c r="DZ282" s="1">
        <v>0</v>
      </c>
      <c r="EA282" s="78"/>
      <c r="EB282" s="15" t="s">
        <v>1082</v>
      </c>
      <c r="EC282" s="78"/>
      <c r="ED282" s="15" t="s">
        <v>1082</v>
      </c>
      <c r="EE282" s="15" t="s">
        <v>1082</v>
      </c>
      <c r="EF282" s="15" t="s">
        <v>1082</v>
      </c>
      <c r="EG282" s="15" t="s">
        <v>1082</v>
      </c>
      <c r="EH282" s="15" t="s">
        <v>1082</v>
      </c>
      <c r="EI282" s="94">
        <v>1</v>
      </c>
      <c r="EJ282" s="75">
        <v>0</v>
      </c>
      <c r="EK282" s="1">
        <v>0</v>
      </c>
      <c r="EL282" s="78"/>
      <c r="EM282" s="83">
        <v>0</v>
      </c>
      <c r="EN282" s="83">
        <v>0</v>
      </c>
      <c r="EO282" s="75">
        <v>0</v>
      </c>
      <c r="EP282" s="83">
        <v>0</v>
      </c>
      <c r="EQ282" s="83">
        <v>0</v>
      </c>
      <c r="ER282" s="83">
        <v>0</v>
      </c>
      <c r="ES282" s="83" t="s">
        <v>1082</v>
      </c>
      <c r="ET282" s="83">
        <v>0</v>
      </c>
      <c r="EU282" s="1" t="s">
        <v>1082</v>
      </c>
      <c r="EV282" s="1" t="s">
        <v>1082</v>
      </c>
      <c r="EW282" s="1" t="s">
        <v>1082</v>
      </c>
      <c r="EX282" s="83">
        <v>0</v>
      </c>
      <c r="EY282" s="83">
        <v>0</v>
      </c>
      <c r="EZ282" s="91"/>
      <c r="FA282" s="86">
        <v>2</v>
      </c>
      <c r="FB282" s="109">
        <v>1</v>
      </c>
      <c r="FC282" s="86">
        <v>2</v>
      </c>
      <c r="FD282" s="95">
        <v>0</v>
      </c>
      <c r="FE282" s="83">
        <v>0</v>
      </c>
      <c r="FF282" s="83">
        <v>0</v>
      </c>
      <c r="FG282" s="1">
        <v>0</v>
      </c>
      <c r="FH282" s="1">
        <v>0</v>
      </c>
      <c r="FI282" s="83">
        <v>0</v>
      </c>
      <c r="FJ282" s="83">
        <v>0</v>
      </c>
      <c r="FK282" s="86">
        <v>2</v>
      </c>
      <c r="FL282" s="83">
        <v>0</v>
      </c>
      <c r="FM282" s="83">
        <v>0</v>
      </c>
      <c r="FN282" s="83">
        <v>0</v>
      </c>
      <c r="FO282" s="83">
        <v>0</v>
      </c>
      <c r="FP282" s="83">
        <v>0</v>
      </c>
      <c r="FQ282" s="83">
        <v>0</v>
      </c>
      <c r="FR282" s="83">
        <v>0</v>
      </c>
      <c r="FS282" s="83">
        <v>0</v>
      </c>
      <c r="FT282" s="83">
        <v>0</v>
      </c>
      <c r="FU282" s="83">
        <v>0</v>
      </c>
      <c r="FV282" s="83">
        <v>0</v>
      </c>
      <c r="FW282" s="83">
        <v>0</v>
      </c>
    </row>
    <row r="283" spans="1:179" ht="120" customHeight="1" x14ac:dyDescent="0.25">
      <c r="A283" s="35" t="s">
        <v>2515</v>
      </c>
      <c r="B283" s="75" t="s">
        <v>732</v>
      </c>
      <c r="C283" s="75" t="s">
        <v>733</v>
      </c>
      <c r="D283" s="75" t="s">
        <v>25</v>
      </c>
      <c r="E283" s="75">
        <v>1</v>
      </c>
      <c r="F283" s="75" t="s">
        <v>734</v>
      </c>
      <c r="G283" s="75">
        <v>1</v>
      </c>
      <c r="H283" s="76" t="s">
        <v>735</v>
      </c>
      <c r="I283" s="77">
        <v>2013</v>
      </c>
      <c r="J283" s="75" t="s">
        <v>736</v>
      </c>
      <c r="K283" s="77">
        <v>2014</v>
      </c>
      <c r="L283" s="75" t="s">
        <v>29</v>
      </c>
      <c r="M283" s="75">
        <v>1</v>
      </c>
      <c r="N283" s="75" t="s">
        <v>29</v>
      </c>
      <c r="O283" s="75" t="s">
        <v>29</v>
      </c>
      <c r="P283" s="75" t="s">
        <v>29</v>
      </c>
      <c r="Q283" s="2" t="s">
        <v>29</v>
      </c>
      <c r="R283" s="75" t="s">
        <v>29</v>
      </c>
      <c r="S283" s="75" t="s">
        <v>29</v>
      </c>
      <c r="T283" s="75" t="s">
        <v>29</v>
      </c>
      <c r="U283" s="75" t="s">
        <v>29</v>
      </c>
      <c r="V283" s="35" t="s">
        <v>29</v>
      </c>
      <c r="W283" s="75" t="s">
        <v>30</v>
      </c>
      <c r="X283" s="75" t="s">
        <v>737</v>
      </c>
      <c r="Y283" s="93">
        <v>1</v>
      </c>
      <c r="Z283" s="79"/>
      <c r="AA283" s="79"/>
      <c r="AB283" s="96">
        <v>0</v>
      </c>
      <c r="AC283" s="96">
        <v>0</v>
      </c>
      <c r="AD283" s="93">
        <v>0</v>
      </c>
      <c r="AE283" s="93">
        <v>0</v>
      </c>
      <c r="AF283" s="93">
        <v>0</v>
      </c>
      <c r="AG283" s="93">
        <v>0</v>
      </c>
      <c r="AH283" s="93">
        <v>0</v>
      </c>
      <c r="AI283" s="79"/>
      <c r="AJ283" s="93">
        <v>0</v>
      </c>
      <c r="AK283" s="93">
        <v>0</v>
      </c>
      <c r="AL283" s="79"/>
      <c r="AM283" s="93">
        <v>0</v>
      </c>
      <c r="AN283" s="93">
        <v>0</v>
      </c>
      <c r="AO283" s="93">
        <v>0</v>
      </c>
      <c r="AP283" s="78"/>
      <c r="AQ283" s="93">
        <v>0</v>
      </c>
      <c r="AR283" s="93">
        <v>0</v>
      </c>
      <c r="AS283" s="93">
        <v>0</v>
      </c>
      <c r="AT283" s="93">
        <v>0</v>
      </c>
      <c r="AU283" s="93">
        <v>0</v>
      </c>
      <c r="AV283" s="78"/>
      <c r="AW283" s="93">
        <v>0</v>
      </c>
      <c r="AX283" s="93">
        <v>0</v>
      </c>
      <c r="AY283" s="93">
        <v>0</v>
      </c>
      <c r="AZ283" s="93">
        <v>0</v>
      </c>
      <c r="BA283" s="93">
        <v>0</v>
      </c>
      <c r="BB283" s="93">
        <v>0</v>
      </c>
      <c r="BC283" s="96">
        <v>0</v>
      </c>
      <c r="BD283" s="96">
        <v>0</v>
      </c>
      <c r="BE283" s="93">
        <v>0</v>
      </c>
      <c r="BF283" s="96">
        <v>0</v>
      </c>
      <c r="BG283" s="78"/>
      <c r="BH283" s="96">
        <v>0</v>
      </c>
      <c r="BI283" s="93">
        <v>0</v>
      </c>
      <c r="BJ283" s="93">
        <v>0</v>
      </c>
      <c r="BK283" s="15" t="s">
        <v>1082</v>
      </c>
      <c r="BL283" s="15" t="s">
        <v>1082</v>
      </c>
      <c r="BM283" s="93">
        <v>0</v>
      </c>
      <c r="BN283" s="78"/>
      <c r="BO283" s="93">
        <v>0</v>
      </c>
      <c r="BP283" s="15" t="s">
        <v>1082</v>
      </c>
      <c r="BQ283" s="93">
        <v>0</v>
      </c>
      <c r="BR283" s="78"/>
      <c r="BS283" s="93">
        <v>0</v>
      </c>
      <c r="BT283" s="93">
        <v>0</v>
      </c>
      <c r="BU283" s="78"/>
      <c r="BV283" s="93">
        <v>0</v>
      </c>
      <c r="BW283" s="93">
        <v>0</v>
      </c>
      <c r="BX283" s="93">
        <v>0</v>
      </c>
      <c r="BY283" s="1">
        <v>0</v>
      </c>
      <c r="BZ283" s="78"/>
      <c r="CA283" s="93">
        <v>0</v>
      </c>
      <c r="CB283" s="15" t="s">
        <v>1082</v>
      </c>
      <c r="CC283" s="1">
        <v>0</v>
      </c>
      <c r="CD283" s="15" t="s">
        <v>1082</v>
      </c>
      <c r="CE283" s="78"/>
      <c r="CF283" s="93">
        <v>0</v>
      </c>
      <c r="CG283" s="79"/>
      <c r="CH283" s="93">
        <v>0</v>
      </c>
      <c r="CI283" s="78"/>
      <c r="CJ283" s="93">
        <v>0</v>
      </c>
      <c r="CK283" s="93">
        <v>0</v>
      </c>
      <c r="CL283" s="93">
        <v>0</v>
      </c>
      <c r="CM283" s="78"/>
      <c r="CN283" s="93">
        <v>0</v>
      </c>
      <c r="CO283" s="93">
        <v>0</v>
      </c>
      <c r="CP283" s="79"/>
      <c r="CQ283" s="93">
        <v>0</v>
      </c>
      <c r="CR283" s="93">
        <v>0</v>
      </c>
      <c r="CS283" s="78"/>
      <c r="CT283" s="93">
        <v>0</v>
      </c>
      <c r="CU283" s="93">
        <v>0</v>
      </c>
      <c r="CV283" s="79"/>
      <c r="CW283" s="93">
        <v>0</v>
      </c>
      <c r="CX283" s="93">
        <v>0</v>
      </c>
      <c r="CY283" s="93">
        <v>0</v>
      </c>
      <c r="CZ283" s="78"/>
      <c r="DA283" s="78"/>
      <c r="DB283" s="93">
        <v>0</v>
      </c>
      <c r="DC283" s="93">
        <v>0</v>
      </c>
      <c r="DD283" s="97">
        <v>0</v>
      </c>
      <c r="DE283" s="97">
        <v>0</v>
      </c>
      <c r="DF283" s="97">
        <v>0</v>
      </c>
      <c r="DG283" s="97">
        <v>0</v>
      </c>
      <c r="DH283" s="78"/>
      <c r="DI283" s="83">
        <v>0</v>
      </c>
      <c r="DJ283" s="1" t="s">
        <v>1082</v>
      </c>
      <c r="DK283" s="83">
        <v>0</v>
      </c>
      <c r="DL283" s="93">
        <v>0</v>
      </c>
      <c r="DM283" s="15" t="s">
        <v>1082</v>
      </c>
      <c r="DN283" s="78"/>
      <c r="DO283" s="93">
        <v>0</v>
      </c>
      <c r="DP283" s="93">
        <v>0</v>
      </c>
      <c r="DQ283" s="93">
        <v>0</v>
      </c>
      <c r="DR283" s="15" t="s">
        <v>1082</v>
      </c>
      <c r="DS283" s="78"/>
      <c r="DT283" s="93">
        <v>0</v>
      </c>
      <c r="DU283" s="93">
        <v>0</v>
      </c>
      <c r="DV283" s="93">
        <v>0</v>
      </c>
      <c r="DW283" s="93">
        <v>0</v>
      </c>
      <c r="DX283" s="78"/>
      <c r="DY283" s="93">
        <v>0</v>
      </c>
      <c r="DZ283" s="1">
        <v>0</v>
      </c>
      <c r="EA283" s="78"/>
      <c r="EB283" s="15" t="s">
        <v>1082</v>
      </c>
      <c r="EC283" s="78"/>
      <c r="ED283" s="15" t="s">
        <v>1082</v>
      </c>
      <c r="EE283" s="15" t="s">
        <v>1082</v>
      </c>
      <c r="EF283" s="15" t="s">
        <v>1082</v>
      </c>
      <c r="EG283" s="15" t="s">
        <v>1082</v>
      </c>
      <c r="EH283" s="15" t="s">
        <v>1082</v>
      </c>
      <c r="EI283" s="93">
        <v>0</v>
      </c>
      <c r="EJ283" s="93">
        <v>0</v>
      </c>
      <c r="EK283" s="1">
        <v>0</v>
      </c>
      <c r="EL283" s="78"/>
      <c r="EM283" s="93">
        <v>0</v>
      </c>
      <c r="EN283" s="93">
        <v>0</v>
      </c>
      <c r="EO283" s="93">
        <v>0</v>
      </c>
      <c r="EP283" s="93">
        <v>0</v>
      </c>
      <c r="EQ283" s="93">
        <v>0</v>
      </c>
      <c r="ER283" s="93">
        <v>0</v>
      </c>
      <c r="ES283" s="93" t="s">
        <v>1082</v>
      </c>
      <c r="ET283" s="93">
        <v>0</v>
      </c>
      <c r="EU283" s="1" t="s">
        <v>1082</v>
      </c>
      <c r="EV283" s="1" t="s">
        <v>1082</v>
      </c>
      <c r="EW283" s="1" t="s">
        <v>1082</v>
      </c>
      <c r="EX283" s="93">
        <v>0</v>
      </c>
      <c r="EY283" s="93">
        <v>0</v>
      </c>
      <c r="EZ283" s="79"/>
      <c r="FA283" s="92">
        <v>2</v>
      </c>
      <c r="FB283" s="92">
        <v>2</v>
      </c>
      <c r="FC283" s="92">
        <v>2</v>
      </c>
      <c r="FD283" s="98">
        <v>0</v>
      </c>
      <c r="FE283" s="92">
        <v>2</v>
      </c>
      <c r="FF283" s="102">
        <v>1</v>
      </c>
      <c r="FG283" s="106">
        <v>0</v>
      </c>
      <c r="FH283" s="1">
        <v>0</v>
      </c>
      <c r="FI283" s="93">
        <v>0</v>
      </c>
      <c r="FJ283" s="93">
        <v>0</v>
      </c>
      <c r="FK283" s="92">
        <v>2</v>
      </c>
      <c r="FL283" s="93">
        <v>0</v>
      </c>
      <c r="FM283" s="93">
        <v>0</v>
      </c>
      <c r="FN283" s="93">
        <v>0</v>
      </c>
      <c r="FO283" s="93">
        <v>0</v>
      </c>
      <c r="FP283" s="93">
        <v>0</v>
      </c>
      <c r="FQ283" s="93">
        <v>0</v>
      </c>
      <c r="FR283" s="93">
        <v>0</v>
      </c>
      <c r="FS283" s="93">
        <v>0</v>
      </c>
      <c r="FT283" s="93">
        <v>0</v>
      </c>
      <c r="FU283" s="93">
        <v>0</v>
      </c>
      <c r="FV283" s="93">
        <v>0</v>
      </c>
      <c r="FW283" s="93">
        <v>0</v>
      </c>
    </row>
    <row r="284" spans="1:179" ht="120" customHeight="1" x14ac:dyDescent="0.25">
      <c r="A284" s="35" t="s">
        <v>2516</v>
      </c>
      <c r="B284" s="75" t="s">
        <v>738</v>
      </c>
      <c r="C284" s="75" t="s">
        <v>739</v>
      </c>
      <c r="D284" s="83" t="s">
        <v>25</v>
      </c>
      <c r="E284" s="83">
        <v>1</v>
      </c>
      <c r="F284" s="83" t="s">
        <v>740</v>
      </c>
      <c r="G284" s="75">
        <v>1</v>
      </c>
      <c r="H284" s="76" t="s">
        <v>741</v>
      </c>
      <c r="I284" s="77">
        <v>2013</v>
      </c>
      <c r="J284" s="76" t="s">
        <v>742</v>
      </c>
      <c r="K284" s="77">
        <v>2013</v>
      </c>
      <c r="L284" s="83" t="s">
        <v>29</v>
      </c>
      <c r="M284" s="83">
        <v>1</v>
      </c>
      <c r="N284" s="83" t="s">
        <v>29</v>
      </c>
      <c r="O284" s="83" t="s">
        <v>29</v>
      </c>
      <c r="P284" s="83" t="s">
        <v>29</v>
      </c>
      <c r="Q284" s="2" t="s">
        <v>29</v>
      </c>
      <c r="R284" s="83" t="s">
        <v>29</v>
      </c>
      <c r="S284" s="83" t="s">
        <v>29</v>
      </c>
      <c r="T284" s="83" t="s">
        <v>29</v>
      </c>
      <c r="U284" s="83" t="s">
        <v>29</v>
      </c>
      <c r="V284" s="35" t="s">
        <v>29</v>
      </c>
      <c r="W284" s="83" t="s">
        <v>30</v>
      </c>
      <c r="X284" s="83" t="s">
        <v>31</v>
      </c>
      <c r="Y284" s="83">
        <v>1</v>
      </c>
      <c r="Z284" s="91"/>
      <c r="AA284" s="91"/>
      <c r="AB284" s="83">
        <v>1</v>
      </c>
      <c r="AC284" s="83">
        <v>1</v>
      </c>
      <c r="AD284" s="94">
        <v>1</v>
      </c>
      <c r="AE284" s="75">
        <v>0</v>
      </c>
      <c r="AF284" s="86">
        <v>2</v>
      </c>
      <c r="AG284" s="75">
        <v>0</v>
      </c>
      <c r="AH284" s="94">
        <v>1</v>
      </c>
      <c r="AI284" s="87"/>
      <c r="AJ284" s="83">
        <v>0</v>
      </c>
      <c r="AK284" s="83">
        <v>0</v>
      </c>
      <c r="AL284" s="87"/>
      <c r="AM284" s="93">
        <v>0</v>
      </c>
      <c r="AN284" s="92">
        <v>2</v>
      </c>
      <c r="AO284" s="92">
        <v>2</v>
      </c>
      <c r="AP284" s="78"/>
      <c r="AQ284" s="83">
        <v>0</v>
      </c>
      <c r="AR284" s="75">
        <v>0</v>
      </c>
      <c r="AS284" s="75">
        <v>0</v>
      </c>
      <c r="AT284" s="83">
        <v>0</v>
      </c>
      <c r="AU284" s="86">
        <v>2</v>
      </c>
      <c r="AV284" s="78"/>
      <c r="AW284" s="75">
        <v>1</v>
      </c>
      <c r="AX284" s="75">
        <v>0</v>
      </c>
      <c r="AY284" s="75">
        <v>0</v>
      </c>
      <c r="AZ284" s="75">
        <v>1</v>
      </c>
      <c r="BA284" s="75">
        <v>0</v>
      </c>
      <c r="BB284" s="75">
        <v>0</v>
      </c>
      <c r="BC284" s="95">
        <v>0</v>
      </c>
      <c r="BD284" s="75">
        <v>0</v>
      </c>
      <c r="BE284" s="83">
        <v>0</v>
      </c>
      <c r="BF284" s="75">
        <v>0</v>
      </c>
      <c r="BG284" s="78"/>
      <c r="BH284" s="125">
        <v>1</v>
      </c>
      <c r="BI284" s="83">
        <v>0</v>
      </c>
      <c r="BJ284" s="83">
        <v>0</v>
      </c>
      <c r="BK284" s="15" t="s">
        <v>1082</v>
      </c>
      <c r="BL284" s="15" t="s">
        <v>1082</v>
      </c>
      <c r="BM284" s="94">
        <v>1</v>
      </c>
      <c r="BN284" s="78"/>
      <c r="BO284" s="86">
        <v>2</v>
      </c>
      <c r="BP284" s="15" t="s">
        <v>1082</v>
      </c>
      <c r="BQ284" s="86">
        <v>2</v>
      </c>
      <c r="BR284" s="78"/>
      <c r="BS284" s="94">
        <v>1</v>
      </c>
      <c r="BT284" s="109">
        <v>1</v>
      </c>
      <c r="BU284" s="78"/>
      <c r="BV284" s="83">
        <v>0</v>
      </c>
      <c r="BW284" s="75">
        <v>0</v>
      </c>
      <c r="BX284" s="83">
        <v>0</v>
      </c>
      <c r="BY284" s="1">
        <v>0</v>
      </c>
      <c r="BZ284" s="78"/>
      <c r="CA284" s="83">
        <v>0</v>
      </c>
      <c r="CB284" s="15" t="s">
        <v>1082</v>
      </c>
      <c r="CC284" s="1">
        <v>0</v>
      </c>
      <c r="CD284" s="15" t="s">
        <v>1082</v>
      </c>
      <c r="CE284" s="78"/>
      <c r="CF284" s="83">
        <v>0</v>
      </c>
      <c r="CG284" s="79"/>
      <c r="CH284" s="83">
        <v>0</v>
      </c>
      <c r="CI284" s="78"/>
      <c r="CJ284" s="94">
        <v>1</v>
      </c>
      <c r="CK284" s="94">
        <v>1</v>
      </c>
      <c r="CL284" s="83">
        <v>0</v>
      </c>
      <c r="CM284" s="78"/>
      <c r="CN284" s="83">
        <v>0</v>
      </c>
      <c r="CO284" s="75">
        <v>0</v>
      </c>
      <c r="CP284" s="87"/>
      <c r="CQ284" s="83">
        <v>0</v>
      </c>
      <c r="CR284" s="75">
        <v>1</v>
      </c>
      <c r="CS284" s="78"/>
      <c r="CT284" s="83">
        <v>6</v>
      </c>
      <c r="CU284" s="83">
        <v>400</v>
      </c>
      <c r="CV284" s="91"/>
      <c r="CW284" s="83">
        <v>0</v>
      </c>
      <c r="CX284" s="83">
        <v>0</v>
      </c>
      <c r="CY284" s="83">
        <v>1</v>
      </c>
      <c r="CZ284" s="78"/>
      <c r="DA284" s="78"/>
      <c r="DB284" s="109">
        <v>1</v>
      </c>
      <c r="DC284" s="83">
        <v>0</v>
      </c>
      <c r="DD284" s="94">
        <v>1</v>
      </c>
      <c r="DE284" s="83">
        <v>0</v>
      </c>
      <c r="DF284" s="83">
        <v>0</v>
      </c>
      <c r="DG284" s="86">
        <v>2</v>
      </c>
      <c r="DH284" s="78"/>
      <c r="DI284" s="83">
        <v>0</v>
      </c>
      <c r="DJ284" s="1" t="s">
        <v>1082</v>
      </c>
      <c r="DK284" s="83">
        <v>0</v>
      </c>
      <c r="DL284" s="83">
        <v>0</v>
      </c>
      <c r="DM284" s="15" t="s">
        <v>1082</v>
      </c>
      <c r="DN284" s="78"/>
      <c r="DO284" s="83">
        <v>0</v>
      </c>
      <c r="DP284" s="83">
        <v>0</v>
      </c>
      <c r="DQ284" s="83">
        <v>0</v>
      </c>
      <c r="DR284" s="15" t="s">
        <v>1082</v>
      </c>
      <c r="DS284" s="78"/>
      <c r="DT284" s="83">
        <v>0</v>
      </c>
      <c r="DU284" s="83">
        <v>0</v>
      </c>
      <c r="DV284" s="83">
        <v>0</v>
      </c>
      <c r="DW284" s="83">
        <v>0</v>
      </c>
      <c r="DX284" s="78"/>
      <c r="DY284" s="83">
        <v>0</v>
      </c>
      <c r="DZ284" s="1">
        <v>0</v>
      </c>
      <c r="EA284" s="78"/>
      <c r="EB284" s="15" t="s">
        <v>1082</v>
      </c>
      <c r="EC284" s="78"/>
      <c r="ED284" s="15" t="s">
        <v>1082</v>
      </c>
      <c r="EE284" s="15" t="s">
        <v>1082</v>
      </c>
      <c r="EF284" s="15" t="s">
        <v>1082</v>
      </c>
      <c r="EG284" s="15" t="s">
        <v>1082</v>
      </c>
      <c r="EH284" s="15" t="s">
        <v>1082</v>
      </c>
      <c r="EI284" s="110">
        <v>1</v>
      </c>
      <c r="EJ284" s="83">
        <v>0</v>
      </c>
      <c r="EK284" s="1">
        <v>0</v>
      </c>
      <c r="EL284" s="78"/>
      <c r="EM284" s="95">
        <v>1</v>
      </c>
      <c r="EN284" s="83">
        <v>0</v>
      </c>
      <c r="EO284" s="95">
        <v>1</v>
      </c>
      <c r="EP284" s="83">
        <v>0</v>
      </c>
      <c r="EQ284" s="83">
        <v>0</v>
      </c>
      <c r="ER284" s="83">
        <v>0</v>
      </c>
      <c r="ES284" s="83" t="s">
        <v>1082</v>
      </c>
      <c r="ET284" s="83">
        <v>0</v>
      </c>
      <c r="EU284" s="1" t="s">
        <v>1082</v>
      </c>
      <c r="EV284" s="1" t="s">
        <v>1082</v>
      </c>
      <c r="EW284" s="1" t="s">
        <v>1082</v>
      </c>
      <c r="EX284" s="83">
        <v>0</v>
      </c>
      <c r="EY284" s="83">
        <v>0</v>
      </c>
      <c r="EZ284" s="91"/>
      <c r="FA284" s="83">
        <v>0</v>
      </c>
      <c r="FB284" s="83">
        <v>0</v>
      </c>
      <c r="FC284" s="86">
        <v>2</v>
      </c>
      <c r="FD284" s="113">
        <v>1</v>
      </c>
      <c r="FE284" s="93">
        <v>0</v>
      </c>
      <c r="FF284" s="106">
        <v>0</v>
      </c>
      <c r="FG284" s="106">
        <v>0</v>
      </c>
      <c r="FH284" s="1">
        <v>0</v>
      </c>
      <c r="FI284" s="113">
        <v>1</v>
      </c>
      <c r="FJ284" s="83">
        <v>0</v>
      </c>
      <c r="FK284" s="83">
        <v>0</v>
      </c>
      <c r="FL284" s="83">
        <v>0</v>
      </c>
      <c r="FM284" s="83">
        <v>0</v>
      </c>
      <c r="FN284" s="83">
        <v>0</v>
      </c>
      <c r="FO284" s="83">
        <v>0</v>
      </c>
      <c r="FP284" s="83">
        <v>0</v>
      </c>
      <c r="FQ284" s="83">
        <v>0</v>
      </c>
      <c r="FR284" s="83">
        <v>0</v>
      </c>
      <c r="FS284" s="83">
        <v>0</v>
      </c>
      <c r="FT284" s="83">
        <v>0</v>
      </c>
      <c r="FU284" s="83">
        <v>0</v>
      </c>
      <c r="FV284" s="83">
        <v>0</v>
      </c>
      <c r="FW284" s="83">
        <v>0</v>
      </c>
    </row>
    <row r="285" spans="1:179" ht="120" customHeight="1" x14ac:dyDescent="0.25">
      <c r="A285" s="35" t="s">
        <v>2517</v>
      </c>
      <c r="B285" s="1" t="s">
        <v>743</v>
      </c>
      <c r="C285" s="75" t="s">
        <v>744</v>
      </c>
      <c r="D285" s="75" t="s">
        <v>25</v>
      </c>
      <c r="E285" s="75">
        <v>1</v>
      </c>
      <c r="F285" s="75" t="s">
        <v>745</v>
      </c>
      <c r="G285" s="75">
        <v>2</v>
      </c>
      <c r="H285" s="76" t="s">
        <v>746</v>
      </c>
      <c r="I285" s="77">
        <v>2013</v>
      </c>
      <c r="J285" s="7" t="s">
        <v>747</v>
      </c>
      <c r="K285" s="77" t="s">
        <v>29</v>
      </c>
      <c r="L285" s="75" t="s">
        <v>29</v>
      </c>
      <c r="M285" s="88">
        <v>2</v>
      </c>
      <c r="N285" s="75" t="s">
        <v>29</v>
      </c>
      <c r="O285" s="75" t="s">
        <v>29</v>
      </c>
      <c r="P285" s="75" t="s">
        <v>29</v>
      </c>
      <c r="Q285" s="2" t="s">
        <v>29</v>
      </c>
      <c r="R285" s="75" t="s">
        <v>29</v>
      </c>
      <c r="S285" s="75" t="s">
        <v>29</v>
      </c>
      <c r="T285" s="75" t="s">
        <v>29</v>
      </c>
      <c r="U285" s="75" t="s">
        <v>29</v>
      </c>
      <c r="V285" s="35" t="s">
        <v>29</v>
      </c>
      <c r="W285" s="75" t="s">
        <v>43</v>
      </c>
      <c r="X285" s="75" t="s">
        <v>65</v>
      </c>
      <c r="Y285" s="75">
        <v>0</v>
      </c>
      <c r="Z285" s="87"/>
      <c r="AA285" s="87"/>
      <c r="AB285" s="88">
        <v>1</v>
      </c>
      <c r="AC285" s="88">
        <v>1</v>
      </c>
      <c r="AD285" s="94">
        <v>1</v>
      </c>
      <c r="AE285" s="86">
        <v>2</v>
      </c>
      <c r="AF285" s="94">
        <v>1</v>
      </c>
      <c r="AG285" s="75">
        <v>0</v>
      </c>
      <c r="AH285" s="94">
        <v>1</v>
      </c>
      <c r="AI285" s="87"/>
      <c r="AJ285" s="75">
        <v>0</v>
      </c>
      <c r="AK285" s="75">
        <v>0</v>
      </c>
      <c r="AL285" s="87"/>
      <c r="AM285" s="93">
        <v>0</v>
      </c>
      <c r="AN285" s="92">
        <v>2</v>
      </c>
      <c r="AO285" s="92">
        <v>2</v>
      </c>
      <c r="AP285" s="78"/>
      <c r="AQ285" s="86">
        <v>2</v>
      </c>
      <c r="AR285" s="86">
        <v>2</v>
      </c>
      <c r="AS285" s="95">
        <v>0</v>
      </c>
      <c r="AT285" s="75">
        <v>0</v>
      </c>
      <c r="AU285" s="75">
        <v>0</v>
      </c>
      <c r="AV285" s="78"/>
      <c r="AW285" s="95">
        <v>1</v>
      </c>
      <c r="AX285" s="75">
        <v>0</v>
      </c>
      <c r="AY285" s="75">
        <v>1</v>
      </c>
      <c r="AZ285" s="75">
        <v>0</v>
      </c>
      <c r="BA285" s="75">
        <v>0</v>
      </c>
      <c r="BB285" s="75">
        <v>0</v>
      </c>
      <c r="BC285" s="95">
        <v>1</v>
      </c>
      <c r="BD285" s="88">
        <v>1</v>
      </c>
      <c r="BE285" s="75">
        <v>0</v>
      </c>
      <c r="BF285" s="88">
        <v>0</v>
      </c>
      <c r="BG285" s="78"/>
      <c r="BH285" s="125">
        <v>1</v>
      </c>
      <c r="BI285" s="75">
        <v>0</v>
      </c>
      <c r="BJ285" s="75">
        <v>0</v>
      </c>
      <c r="BK285" s="15" t="s">
        <v>1082</v>
      </c>
      <c r="BL285" s="15" t="s">
        <v>1082</v>
      </c>
      <c r="BM285" s="94">
        <v>1</v>
      </c>
      <c r="BN285" s="78"/>
      <c r="BO285" s="94">
        <v>1</v>
      </c>
      <c r="BP285" s="15" t="s">
        <v>1082</v>
      </c>
      <c r="BQ285" s="94">
        <v>1</v>
      </c>
      <c r="BR285" s="78"/>
      <c r="BS285" s="94">
        <v>1</v>
      </c>
      <c r="BT285" s="94">
        <v>1</v>
      </c>
      <c r="BU285" s="78"/>
      <c r="BV285" s="75">
        <v>0</v>
      </c>
      <c r="BW285" s="75">
        <v>0</v>
      </c>
      <c r="BX285" s="75">
        <v>0</v>
      </c>
      <c r="BY285" s="1">
        <v>0</v>
      </c>
      <c r="BZ285" s="78"/>
      <c r="CA285" s="75">
        <v>0</v>
      </c>
      <c r="CB285" s="15" t="s">
        <v>1082</v>
      </c>
      <c r="CC285" s="1">
        <v>0</v>
      </c>
      <c r="CD285" s="15" t="s">
        <v>1082</v>
      </c>
      <c r="CE285" s="78"/>
      <c r="CF285" s="94">
        <v>1</v>
      </c>
      <c r="CG285" s="79"/>
      <c r="CH285" s="94">
        <v>1</v>
      </c>
      <c r="CI285" s="78"/>
      <c r="CJ285" s="94">
        <v>1</v>
      </c>
      <c r="CK285" s="94">
        <v>1</v>
      </c>
      <c r="CL285" s="75">
        <v>0</v>
      </c>
      <c r="CM285" s="78"/>
      <c r="CN285" s="75">
        <v>0</v>
      </c>
      <c r="CO285" s="75">
        <v>0</v>
      </c>
      <c r="CP285" s="87"/>
      <c r="CQ285" s="75">
        <v>2</v>
      </c>
      <c r="CR285" s="75">
        <v>0</v>
      </c>
      <c r="CS285" s="78"/>
      <c r="CT285" s="75">
        <v>9</v>
      </c>
      <c r="CU285" s="75">
        <v>831</v>
      </c>
      <c r="CV285" s="87"/>
      <c r="CW285" s="75">
        <v>0</v>
      </c>
      <c r="CX285" s="75">
        <v>0</v>
      </c>
      <c r="CY285" s="75">
        <v>1</v>
      </c>
      <c r="CZ285" s="78"/>
      <c r="DA285" s="78"/>
      <c r="DB285" s="94">
        <v>1</v>
      </c>
      <c r="DC285" s="94">
        <v>1</v>
      </c>
      <c r="DD285" s="94">
        <v>1</v>
      </c>
      <c r="DE285" s="83">
        <v>0</v>
      </c>
      <c r="DF285" s="94">
        <v>1</v>
      </c>
      <c r="DG285" s="83">
        <v>0</v>
      </c>
      <c r="DH285" s="78"/>
      <c r="DI285" s="75">
        <v>0</v>
      </c>
      <c r="DJ285" s="1" t="s">
        <v>1082</v>
      </c>
      <c r="DK285" s="75">
        <v>0</v>
      </c>
      <c r="DL285" s="75">
        <v>0</v>
      </c>
      <c r="DM285" s="15" t="s">
        <v>1082</v>
      </c>
      <c r="DN285" s="78"/>
      <c r="DO285" s="86">
        <v>2</v>
      </c>
      <c r="DP285" s="75">
        <v>0</v>
      </c>
      <c r="DQ285" s="75">
        <v>0</v>
      </c>
      <c r="DR285" s="15" t="s">
        <v>1082</v>
      </c>
      <c r="DS285" s="78"/>
      <c r="DT285" s="86">
        <v>2</v>
      </c>
      <c r="DU285" s="75">
        <v>0</v>
      </c>
      <c r="DV285" s="75">
        <v>0</v>
      </c>
      <c r="DW285" s="86">
        <v>2</v>
      </c>
      <c r="DX285" s="78"/>
      <c r="DY285" s="75">
        <v>0</v>
      </c>
      <c r="DZ285" s="1">
        <v>0</v>
      </c>
      <c r="EA285" s="78"/>
      <c r="EB285" s="15" t="s">
        <v>1082</v>
      </c>
      <c r="EC285" s="78"/>
      <c r="ED285" s="15" t="s">
        <v>1082</v>
      </c>
      <c r="EE285" s="15" t="s">
        <v>1082</v>
      </c>
      <c r="EF285" s="15" t="s">
        <v>1082</v>
      </c>
      <c r="EG285" s="15" t="s">
        <v>1082</v>
      </c>
      <c r="EH285" s="15" t="s">
        <v>1082</v>
      </c>
      <c r="EI285" s="94">
        <v>1</v>
      </c>
      <c r="EJ285" s="75">
        <v>0</v>
      </c>
      <c r="EK285" s="1">
        <v>0</v>
      </c>
      <c r="EL285" s="78"/>
      <c r="EM285" s="95">
        <v>1</v>
      </c>
      <c r="EN285" s="88">
        <v>0</v>
      </c>
      <c r="EO285" s="95">
        <v>1</v>
      </c>
      <c r="EP285" s="95" t="s">
        <v>1082</v>
      </c>
      <c r="EQ285" s="95">
        <v>1</v>
      </c>
      <c r="ER285" s="88">
        <v>0</v>
      </c>
      <c r="ES285" s="95" t="s">
        <v>1082</v>
      </c>
      <c r="ET285" s="95">
        <v>0</v>
      </c>
      <c r="EU285" s="1" t="s">
        <v>1082</v>
      </c>
      <c r="EV285" s="1" t="s">
        <v>1082</v>
      </c>
      <c r="EW285" s="1" t="s">
        <v>1082</v>
      </c>
      <c r="EX285" s="95">
        <v>1</v>
      </c>
      <c r="EY285" s="75">
        <v>0</v>
      </c>
      <c r="EZ285" s="87"/>
      <c r="FA285" s="86">
        <v>2</v>
      </c>
      <c r="FB285" s="86">
        <v>2</v>
      </c>
      <c r="FC285" s="86">
        <v>2</v>
      </c>
      <c r="FD285" s="113">
        <v>1</v>
      </c>
      <c r="FE285" s="75">
        <v>0</v>
      </c>
      <c r="FF285" s="83">
        <v>0</v>
      </c>
      <c r="FG285" s="83">
        <v>0</v>
      </c>
      <c r="FH285" s="1">
        <v>0</v>
      </c>
      <c r="FI285" s="75">
        <v>0</v>
      </c>
      <c r="FJ285" s="75">
        <v>0</v>
      </c>
      <c r="FK285" s="75">
        <v>0</v>
      </c>
      <c r="FL285" s="75">
        <v>0</v>
      </c>
      <c r="FM285" s="75">
        <v>0</v>
      </c>
      <c r="FN285" s="75">
        <v>0</v>
      </c>
      <c r="FO285" s="94">
        <v>1</v>
      </c>
      <c r="FP285" s="75">
        <v>0</v>
      </c>
      <c r="FQ285" s="75">
        <v>0</v>
      </c>
      <c r="FR285" s="75">
        <v>0</v>
      </c>
      <c r="FS285" s="75">
        <v>0</v>
      </c>
      <c r="FT285" s="75">
        <v>0</v>
      </c>
      <c r="FU285" s="75">
        <v>0</v>
      </c>
      <c r="FV285" s="75">
        <v>0</v>
      </c>
      <c r="FW285" s="75">
        <v>0</v>
      </c>
    </row>
    <row r="286" spans="1:179" ht="120" customHeight="1" x14ac:dyDescent="0.25">
      <c r="A286" s="35" t="s">
        <v>2518</v>
      </c>
      <c r="B286" s="75" t="s">
        <v>748</v>
      </c>
      <c r="C286" s="75" t="s">
        <v>749</v>
      </c>
      <c r="D286" s="83" t="s">
        <v>25</v>
      </c>
      <c r="E286" s="83">
        <v>1</v>
      </c>
      <c r="F286" s="83" t="s">
        <v>750</v>
      </c>
      <c r="G286" s="75">
        <v>2</v>
      </c>
      <c r="H286" s="76" t="s">
        <v>751</v>
      </c>
      <c r="I286" s="77">
        <v>2013</v>
      </c>
      <c r="J286" s="7" t="s">
        <v>2049</v>
      </c>
      <c r="K286" s="77">
        <v>2020</v>
      </c>
      <c r="L286" s="83" t="s">
        <v>29</v>
      </c>
      <c r="M286" s="83">
        <v>1</v>
      </c>
      <c r="N286" s="83" t="s">
        <v>29</v>
      </c>
      <c r="O286" s="83" t="s">
        <v>29</v>
      </c>
      <c r="P286" s="83" t="s">
        <v>29</v>
      </c>
      <c r="Q286" s="2" t="s">
        <v>29</v>
      </c>
      <c r="R286" s="83" t="s">
        <v>29</v>
      </c>
      <c r="S286" s="83" t="s">
        <v>29</v>
      </c>
      <c r="T286" s="83" t="s">
        <v>29</v>
      </c>
      <c r="U286" s="83" t="s">
        <v>29</v>
      </c>
      <c r="V286" s="35" t="s">
        <v>29</v>
      </c>
      <c r="W286" s="83" t="s">
        <v>43</v>
      </c>
      <c r="X286" s="83" t="s">
        <v>752</v>
      </c>
      <c r="Y286" s="83">
        <v>0</v>
      </c>
      <c r="Z286" s="91"/>
      <c r="AA286" s="91"/>
      <c r="AB286" s="83">
        <v>1</v>
      </c>
      <c r="AC286" s="83">
        <v>0</v>
      </c>
      <c r="AD286" s="83">
        <v>0</v>
      </c>
      <c r="AE286" s="75">
        <v>0</v>
      </c>
      <c r="AF286" s="94">
        <v>1</v>
      </c>
      <c r="AG286" s="75">
        <v>0</v>
      </c>
      <c r="AH286" s="75">
        <v>0</v>
      </c>
      <c r="AI286" s="87"/>
      <c r="AJ286" s="83">
        <v>0</v>
      </c>
      <c r="AK286" s="83">
        <v>0</v>
      </c>
      <c r="AL286" s="87"/>
      <c r="AM286" s="92">
        <v>2</v>
      </c>
      <c r="AN286" s="92">
        <v>2</v>
      </c>
      <c r="AO286" s="92">
        <v>2</v>
      </c>
      <c r="AP286" s="78"/>
      <c r="AQ286" s="83">
        <v>0</v>
      </c>
      <c r="AR286" s="86">
        <v>2</v>
      </c>
      <c r="AS286" s="95">
        <v>0</v>
      </c>
      <c r="AT286" s="83">
        <v>0</v>
      </c>
      <c r="AU286" s="83">
        <v>0</v>
      </c>
      <c r="AV286" s="78"/>
      <c r="AW286" s="95">
        <v>1</v>
      </c>
      <c r="AX286" s="75">
        <v>0</v>
      </c>
      <c r="AY286" s="75">
        <v>0</v>
      </c>
      <c r="AZ286" s="75">
        <v>0</v>
      </c>
      <c r="BA286" s="75">
        <v>0</v>
      </c>
      <c r="BB286" s="75">
        <v>0</v>
      </c>
      <c r="BC286" s="95">
        <v>0</v>
      </c>
      <c r="BD286" s="83">
        <v>0</v>
      </c>
      <c r="BE286" s="83">
        <v>0</v>
      </c>
      <c r="BF286" s="83">
        <v>1</v>
      </c>
      <c r="BG286" s="78"/>
      <c r="BH286" s="83">
        <v>0</v>
      </c>
      <c r="BI286" s="83">
        <v>0</v>
      </c>
      <c r="BJ286" s="83">
        <v>0</v>
      </c>
      <c r="BK286" s="15" t="s">
        <v>1082</v>
      </c>
      <c r="BL286" s="15" t="s">
        <v>1082</v>
      </c>
      <c r="BM286" s="94">
        <v>1</v>
      </c>
      <c r="BN286" s="78"/>
      <c r="BO286" s="94">
        <v>1</v>
      </c>
      <c r="BP286" s="15" t="s">
        <v>1082</v>
      </c>
      <c r="BQ286" s="94">
        <v>1</v>
      </c>
      <c r="BR286" s="78"/>
      <c r="BS286" s="94">
        <v>1</v>
      </c>
      <c r="BT286" s="94">
        <v>1</v>
      </c>
      <c r="BU286" s="78"/>
      <c r="BV286" s="83">
        <v>0</v>
      </c>
      <c r="BW286" s="75">
        <v>0</v>
      </c>
      <c r="BX286" s="83">
        <v>0</v>
      </c>
      <c r="BY286" s="1">
        <v>0</v>
      </c>
      <c r="BZ286" s="78"/>
      <c r="CA286" s="83">
        <v>0</v>
      </c>
      <c r="CB286" s="15" t="s">
        <v>1082</v>
      </c>
      <c r="CC286" s="1">
        <v>0</v>
      </c>
      <c r="CD286" s="15" t="s">
        <v>1082</v>
      </c>
      <c r="CE286" s="78"/>
      <c r="CF286" s="83">
        <v>0</v>
      </c>
      <c r="CG286" s="79"/>
      <c r="CH286" s="83">
        <v>0</v>
      </c>
      <c r="CI286" s="78"/>
      <c r="CJ286" s="94">
        <v>1</v>
      </c>
      <c r="CK286" s="75">
        <v>0</v>
      </c>
      <c r="CL286" s="83">
        <v>0</v>
      </c>
      <c r="CM286" s="78"/>
      <c r="CN286" s="75">
        <v>0</v>
      </c>
      <c r="CO286" s="75">
        <v>0</v>
      </c>
      <c r="CP286" s="87"/>
      <c r="CQ286" s="83">
        <v>0</v>
      </c>
      <c r="CR286" s="75">
        <v>0</v>
      </c>
      <c r="CS286" s="78"/>
      <c r="CT286" s="83">
        <v>5</v>
      </c>
      <c r="CU286" s="83">
        <v>490</v>
      </c>
      <c r="CV286" s="91"/>
      <c r="CW286" s="83">
        <v>0</v>
      </c>
      <c r="CX286" s="83">
        <v>0</v>
      </c>
      <c r="CY286" s="83">
        <v>1</v>
      </c>
      <c r="CZ286" s="78"/>
      <c r="DA286" s="78"/>
      <c r="DB286" s="109">
        <v>1</v>
      </c>
      <c r="DC286" s="94">
        <v>1</v>
      </c>
      <c r="DD286" s="86">
        <v>2</v>
      </c>
      <c r="DE286" s="83">
        <v>0</v>
      </c>
      <c r="DF286" s="86">
        <v>2</v>
      </c>
      <c r="DG286" s="86">
        <v>2</v>
      </c>
      <c r="DH286" s="78"/>
      <c r="DI286" s="83">
        <v>0</v>
      </c>
      <c r="DJ286" s="1" t="s">
        <v>1082</v>
      </c>
      <c r="DK286" s="83">
        <v>0</v>
      </c>
      <c r="DL286" s="83">
        <v>0</v>
      </c>
      <c r="DM286" s="15" t="s">
        <v>1082</v>
      </c>
      <c r="DN286" s="78"/>
      <c r="DO286" s="86">
        <v>2</v>
      </c>
      <c r="DP286" s="83">
        <v>0</v>
      </c>
      <c r="DQ286" s="83">
        <v>0</v>
      </c>
      <c r="DR286" s="15" t="s">
        <v>1082</v>
      </c>
      <c r="DS286" s="78"/>
      <c r="DT286" s="86">
        <v>2</v>
      </c>
      <c r="DU286" s="83">
        <v>0</v>
      </c>
      <c r="DV286" s="86">
        <v>2</v>
      </c>
      <c r="DW286" s="86">
        <v>2</v>
      </c>
      <c r="DX286" s="78"/>
      <c r="DY286" s="83">
        <v>0</v>
      </c>
      <c r="DZ286" s="1">
        <v>0</v>
      </c>
      <c r="EA286" s="78"/>
      <c r="EB286" s="15" t="s">
        <v>1082</v>
      </c>
      <c r="EC286" s="78"/>
      <c r="ED286" s="15" t="s">
        <v>1082</v>
      </c>
      <c r="EE286" s="15" t="s">
        <v>1082</v>
      </c>
      <c r="EF286" s="15" t="s">
        <v>1082</v>
      </c>
      <c r="EG286" s="15" t="s">
        <v>1082</v>
      </c>
      <c r="EH286" s="15" t="s">
        <v>1082</v>
      </c>
      <c r="EI286" s="94">
        <v>1</v>
      </c>
      <c r="EJ286" s="83">
        <v>0</v>
      </c>
      <c r="EK286" s="1">
        <v>0</v>
      </c>
      <c r="EL286" s="78"/>
      <c r="EM286" s="95">
        <v>1</v>
      </c>
      <c r="EN286" s="95">
        <v>1</v>
      </c>
      <c r="EO286" s="95">
        <v>1</v>
      </c>
      <c r="EP286" s="95" t="s">
        <v>1082</v>
      </c>
      <c r="EQ286" s="83">
        <v>0</v>
      </c>
      <c r="ER286" s="83">
        <v>0</v>
      </c>
      <c r="ES286" s="95" t="s">
        <v>1082</v>
      </c>
      <c r="ET286" s="95">
        <v>0</v>
      </c>
      <c r="EU286" s="1" t="s">
        <v>1082</v>
      </c>
      <c r="EV286" s="1" t="s">
        <v>1082</v>
      </c>
      <c r="EW286" s="1" t="s">
        <v>1082</v>
      </c>
      <c r="EX286" s="83">
        <v>0</v>
      </c>
      <c r="EY286" s="83">
        <v>0</v>
      </c>
      <c r="EZ286" s="91"/>
      <c r="FA286" s="83">
        <v>0</v>
      </c>
      <c r="FB286" s="83">
        <v>0</v>
      </c>
      <c r="FC286" s="83">
        <v>0</v>
      </c>
      <c r="FD286" s="83">
        <v>0</v>
      </c>
      <c r="FE286" s="83">
        <v>0</v>
      </c>
      <c r="FF286" s="83">
        <v>0</v>
      </c>
      <c r="FG286" s="2">
        <v>0</v>
      </c>
      <c r="FH286" s="1">
        <v>0</v>
      </c>
      <c r="FI286" s="83">
        <v>0</v>
      </c>
      <c r="FJ286" s="83">
        <v>0</v>
      </c>
      <c r="FK286" s="83">
        <v>0</v>
      </c>
      <c r="FL286" s="83">
        <v>0</v>
      </c>
      <c r="FM286" s="83">
        <v>0</v>
      </c>
      <c r="FN286" s="83">
        <v>0</v>
      </c>
      <c r="FO286" s="94">
        <v>1</v>
      </c>
      <c r="FP286" s="83">
        <v>0</v>
      </c>
      <c r="FQ286" s="83">
        <v>0</v>
      </c>
      <c r="FR286" s="83">
        <v>0</v>
      </c>
      <c r="FS286" s="83">
        <v>0</v>
      </c>
      <c r="FT286" s="83">
        <v>0</v>
      </c>
      <c r="FU286" s="83">
        <v>0</v>
      </c>
      <c r="FV286" s="83">
        <v>0</v>
      </c>
      <c r="FW286" s="83">
        <v>0</v>
      </c>
    </row>
    <row r="287" spans="1:179" s="32" customFormat="1" ht="120" customHeight="1" x14ac:dyDescent="0.25">
      <c r="A287" s="35" t="s">
        <v>2519</v>
      </c>
      <c r="B287" s="1" t="s">
        <v>1792</v>
      </c>
      <c r="C287" s="1" t="s">
        <v>1793</v>
      </c>
      <c r="D287" s="1" t="s">
        <v>220</v>
      </c>
      <c r="E287" s="2">
        <v>1</v>
      </c>
      <c r="F287" s="1" t="s">
        <v>1794</v>
      </c>
      <c r="G287" s="1">
        <v>2</v>
      </c>
      <c r="H287" s="7" t="s">
        <v>1795</v>
      </c>
      <c r="I287" s="17">
        <v>2013</v>
      </c>
      <c r="J287" s="7" t="s">
        <v>1796</v>
      </c>
      <c r="K287" s="17">
        <v>2016</v>
      </c>
      <c r="L287" s="2" t="s">
        <v>29</v>
      </c>
      <c r="M287" s="2">
        <v>1</v>
      </c>
      <c r="N287" s="2" t="s">
        <v>29</v>
      </c>
      <c r="O287" s="2" t="s">
        <v>29</v>
      </c>
      <c r="P287" s="2" t="s">
        <v>29</v>
      </c>
      <c r="Q287" s="2" t="s">
        <v>29</v>
      </c>
      <c r="R287" s="2" t="s">
        <v>29</v>
      </c>
      <c r="S287" s="2" t="s">
        <v>29</v>
      </c>
      <c r="T287" s="2" t="s">
        <v>29</v>
      </c>
      <c r="U287" s="2" t="s">
        <v>29</v>
      </c>
      <c r="V287" s="35" t="s">
        <v>29</v>
      </c>
      <c r="W287" s="1" t="s">
        <v>43</v>
      </c>
      <c r="X287" s="1" t="s">
        <v>44</v>
      </c>
      <c r="Y287" s="2">
        <v>0</v>
      </c>
      <c r="Z287" s="10"/>
      <c r="AA287" s="10"/>
      <c r="AB287" s="2">
        <v>0</v>
      </c>
      <c r="AC287" s="2">
        <v>0</v>
      </c>
      <c r="AD287" s="2">
        <v>0</v>
      </c>
      <c r="AE287" s="1">
        <v>0</v>
      </c>
      <c r="AF287" s="22">
        <v>0</v>
      </c>
      <c r="AG287" s="1">
        <v>0</v>
      </c>
      <c r="AH287" s="1">
        <v>0</v>
      </c>
      <c r="AI287" s="11"/>
      <c r="AJ287" s="2">
        <v>0</v>
      </c>
      <c r="AK287" s="2">
        <v>0</v>
      </c>
      <c r="AL287" s="11"/>
      <c r="AM287" s="40">
        <v>0</v>
      </c>
      <c r="AN287" s="40">
        <v>0</v>
      </c>
      <c r="AO287" s="40">
        <v>0</v>
      </c>
      <c r="AP287" s="41"/>
      <c r="AQ287" s="2">
        <v>0</v>
      </c>
      <c r="AR287" s="30">
        <v>0</v>
      </c>
      <c r="AS287" s="30">
        <v>0</v>
      </c>
      <c r="AT287" s="2">
        <v>0</v>
      </c>
      <c r="AU287" s="2">
        <v>0</v>
      </c>
      <c r="AV287" s="41"/>
      <c r="AW287" s="30">
        <v>0</v>
      </c>
      <c r="AX287" s="30">
        <v>0</v>
      </c>
      <c r="AY287" s="30">
        <v>0</v>
      </c>
      <c r="AZ287" s="30">
        <v>0</v>
      </c>
      <c r="BA287" s="30">
        <v>0</v>
      </c>
      <c r="BB287" s="30">
        <v>0</v>
      </c>
      <c r="BC287" s="30">
        <v>0</v>
      </c>
      <c r="BD287" s="2">
        <v>0</v>
      </c>
      <c r="BE287" s="2">
        <v>0</v>
      </c>
      <c r="BF287" s="2">
        <v>0</v>
      </c>
      <c r="BG287" s="41"/>
      <c r="BH287" s="2">
        <v>0</v>
      </c>
      <c r="BI287" s="2">
        <v>0</v>
      </c>
      <c r="BJ287" s="2">
        <v>0</v>
      </c>
      <c r="BK287" s="15">
        <v>0</v>
      </c>
      <c r="BL287" s="15">
        <v>0</v>
      </c>
      <c r="BM287" s="22">
        <v>0</v>
      </c>
      <c r="BN287" s="41"/>
      <c r="BO287" s="22">
        <v>0</v>
      </c>
      <c r="BP287" s="15">
        <v>0</v>
      </c>
      <c r="BQ287" s="22">
        <v>0</v>
      </c>
      <c r="BR287" s="41"/>
      <c r="BS287" s="22">
        <v>0</v>
      </c>
      <c r="BT287" s="22">
        <v>0</v>
      </c>
      <c r="BU287" s="41"/>
      <c r="BV287" s="2">
        <v>0</v>
      </c>
      <c r="BW287" s="1">
        <v>0</v>
      </c>
      <c r="BX287" s="2">
        <v>0</v>
      </c>
      <c r="BY287" s="1">
        <v>0</v>
      </c>
      <c r="BZ287" s="41"/>
      <c r="CA287" s="2">
        <v>0</v>
      </c>
      <c r="CB287" s="15">
        <v>0</v>
      </c>
      <c r="CC287" s="1">
        <v>0</v>
      </c>
      <c r="CD287" s="15">
        <v>0</v>
      </c>
      <c r="CE287" s="41"/>
      <c r="CF287" s="2">
        <v>0</v>
      </c>
      <c r="CG287" s="42"/>
      <c r="CH287" s="2">
        <v>0</v>
      </c>
      <c r="CI287" s="41"/>
      <c r="CJ287" s="2">
        <v>0</v>
      </c>
      <c r="CK287" s="1">
        <v>0</v>
      </c>
      <c r="CL287" s="2">
        <v>0</v>
      </c>
      <c r="CM287" s="41"/>
      <c r="CN287" s="1">
        <v>0</v>
      </c>
      <c r="CO287" s="1">
        <v>0</v>
      </c>
      <c r="CP287" s="11"/>
      <c r="CQ287" s="2">
        <v>0</v>
      </c>
      <c r="CR287" s="1">
        <v>0</v>
      </c>
      <c r="CS287" s="41"/>
      <c r="CT287" s="2">
        <v>0</v>
      </c>
      <c r="CU287" s="2">
        <v>0</v>
      </c>
      <c r="CV287" s="10"/>
      <c r="CW287" s="2">
        <v>0</v>
      </c>
      <c r="CX287" s="2">
        <v>0</v>
      </c>
      <c r="CY287" s="2">
        <v>0</v>
      </c>
      <c r="CZ287" s="41"/>
      <c r="DA287" s="41"/>
      <c r="DB287" s="29">
        <v>0</v>
      </c>
      <c r="DC287" s="22">
        <v>0</v>
      </c>
      <c r="DD287" s="30">
        <v>0</v>
      </c>
      <c r="DE287" s="2">
        <v>0</v>
      </c>
      <c r="DF287" s="30">
        <v>0</v>
      </c>
      <c r="DG287" s="30">
        <v>0</v>
      </c>
      <c r="DH287" s="41"/>
      <c r="DI287" s="2">
        <v>0</v>
      </c>
      <c r="DJ287" s="1" t="s">
        <v>1082</v>
      </c>
      <c r="DK287" s="2">
        <v>0</v>
      </c>
      <c r="DL287" s="2">
        <v>0</v>
      </c>
      <c r="DM287" s="15">
        <v>0</v>
      </c>
      <c r="DN287" s="41"/>
      <c r="DO287" s="30">
        <v>0</v>
      </c>
      <c r="DP287" s="2">
        <v>0</v>
      </c>
      <c r="DQ287" s="2">
        <v>0</v>
      </c>
      <c r="DR287" s="15">
        <v>0</v>
      </c>
      <c r="DS287" s="41"/>
      <c r="DT287" s="30">
        <v>0</v>
      </c>
      <c r="DU287" s="2">
        <v>0</v>
      </c>
      <c r="DV287" s="30">
        <v>0</v>
      </c>
      <c r="DW287" s="30">
        <v>0</v>
      </c>
      <c r="DX287" s="41"/>
      <c r="DY287" s="2">
        <v>0</v>
      </c>
      <c r="DZ287" s="1">
        <v>0</v>
      </c>
      <c r="EA287" s="41"/>
      <c r="EB287" s="15">
        <v>0</v>
      </c>
      <c r="EC287" s="41"/>
      <c r="ED287" s="15">
        <v>0</v>
      </c>
      <c r="EE287" s="15">
        <v>0</v>
      </c>
      <c r="EF287" s="15">
        <v>0</v>
      </c>
      <c r="EG287" s="15">
        <v>0</v>
      </c>
      <c r="EH287" s="15">
        <v>0</v>
      </c>
      <c r="EI287" s="22">
        <v>0</v>
      </c>
      <c r="EJ287" s="2">
        <v>0</v>
      </c>
      <c r="EK287" s="1">
        <v>0</v>
      </c>
      <c r="EL287" s="41"/>
      <c r="EM287" s="30">
        <v>1</v>
      </c>
      <c r="EN287" s="30">
        <v>0</v>
      </c>
      <c r="EO287" s="30">
        <v>1</v>
      </c>
      <c r="EP287" s="30">
        <v>0</v>
      </c>
      <c r="EQ287" s="2">
        <v>0</v>
      </c>
      <c r="ER287" s="2">
        <v>0</v>
      </c>
      <c r="ES287" s="30">
        <v>0</v>
      </c>
      <c r="ET287" s="30">
        <v>0</v>
      </c>
      <c r="EU287" s="1">
        <v>0</v>
      </c>
      <c r="EV287" s="1">
        <v>0</v>
      </c>
      <c r="EW287" s="1">
        <v>0</v>
      </c>
      <c r="EX287" s="2">
        <v>0</v>
      </c>
      <c r="EY287" s="2">
        <v>0</v>
      </c>
      <c r="EZ287" s="10"/>
      <c r="FA287" s="2">
        <v>0</v>
      </c>
      <c r="FB287" s="2">
        <v>0</v>
      </c>
      <c r="FC287" s="2">
        <v>0</v>
      </c>
      <c r="FD287" s="2">
        <v>0</v>
      </c>
      <c r="FE287" s="2">
        <v>0</v>
      </c>
      <c r="FF287" s="2">
        <v>0</v>
      </c>
      <c r="FG287" s="2">
        <v>0</v>
      </c>
      <c r="FH287" s="2">
        <v>0</v>
      </c>
      <c r="FI287" s="2">
        <v>0</v>
      </c>
      <c r="FJ287" s="2">
        <v>0</v>
      </c>
      <c r="FK287" s="2">
        <v>0</v>
      </c>
      <c r="FL287" s="2">
        <v>0</v>
      </c>
      <c r="FM287" s="2">
        <v>0</v>
      </c>
      <c r="FN287" s="2">
        <v>0</v>
      </c>
      <c r="FO287" s="2">
        <v>0</v>
      </c>
      <c r="FP287" s="2">
        <v>0</v>
      </c>
      <c r="FQ287" s="2">
        <v>0</v>
      </c>
      <c r="FR287" s="2">
        <v>0</v>
      </c>
      <c r="FS287" s="2">
        <v>0</v>
      </c>
      <c r="FT287" s="2">
        <v>0</v>
      </c>
      <c r="FU287" s="2">
        <v>0</v>
      </c>
      <c r="FV287" s="2">
        <v>0</v>
      </c>
      <c r="FW287" s="2">
        <v>0</v>
      </c>
    </row>
    <row r="288" spans="1:179" ht="120" customHeight="1" x14ac:dyDescent="0.25">
      <c r="A288" s="35" t="s">
        <v>2520</v>
      </c>
      <c r="B288" s="75" t="s">
        <v>2725</v>
      </c>
      <c r="C288" s="75" t="s">
        <v>753</v>
      </c>
      <c r="D288" s="83" t="s">
        <v>25</v>
      </c>
      <c r="E288" s="83">
        <v>1</v>
      </c>
      <c r="F288" s="83" t="s">
        <v>754</v>
      </c>
      <c r="G288" s="75">
        <v>2</v>
      </c>
      <c r="H288" s="76" t="s">
        <v>755</v>
      </c>
      <c r="I288" s="77">
        <v>2013</v>
      </c>
      <c r="J288" s="76" t="s">
        <v>756</v>
      </c>
      <c r="K288" s="77">
        <v>2015</v>
      </c>
      <c r="L288" s="90" t="s">
        <v>29</v>
      </c>
      <c r="M288" s="83">
        <v>1</v>
      </c>
      <c r="N288" s="83" t="s">
        <v>29</v>
      </c>
      <c r="O288" s="83" t="s">
        <v>29</v>
      </c>
      <c r="P288" s="83" t="s">
        <v>29</v>
      </c>
      <c r="Q288" s="2" t="s">
        <v>29</v>
      </c>
      <c r="R288" s="83" t="s">
        <v>29</v>
      </c>
      <c r="S288" s="83" t="s">
        <v>29</v>
      </c>
      <c r="T288" s="83" t="s">
        <v>29</v>
      </c>
      <c r="U288" s="83" t="s">
        <v>29</v>
      </c>
      <c r="V288" s="35" t="s">
        <v>29</v>
      </c>
      <c r="W288" s="83" t="s">
        <v>30</v>
      </c>
      <c r="X288" s="83" t="s">
        <v>757</v>
      </c>
      <c r="Y288" s="83">
        <v>1</v>
      </c>
      <c r="Z288" s="91"/>
      <c r="AA288" s="91"/>
      <c r="AB288" s="83">
        <v>1</v>
      </c>
      <c r="AC288" s="83">
        <v>0</v>
      </c>
      <c r="AD288" s="83">
        <v>0</v>
      </c>
      <c r="AE288" s="75">
        <v>0</v>
      </c>
      <c r="AF288" s="94">
        <v>1</v>
      </c>
      <c r="AG288" s="94">
        <v>1</v>
      </c>
      <c r="AH288" s="94">
        <v>1</v>
      </c>
      <c r="AI288" s="87"/>
      <c r="AJ288" s="83">
        <v>0</v>
      </c>
      <c r="AK288" s="83">
        <v>0</v>
      </c>
      <c r="AL288" s="87"/>
      <c r="AM288" s="92">
        <v>2</v>
      </c>
      <c r="AN288" s="92">
        <v>2</v>
      </c>
      <c r="AO288" s="92">
        <v>2</v>
      </c>
      <c r="AP288" s="78"/>
      <c r="AQ288" s="83">
        <v>0</v>
      </c>
      <c r="AR288" s="75">
        <v>0</v>
      </c>
      <c r="AS288" s="75">
        <v>0</v>
      </c>
      <c r="AT288" s="83">
        <v>0</v>
      </c>
      <c r="AU288" s="83">
        <v>0</v>
      </c>
      <c r="AV288" s="78"/>
      <c r="AW288" s="75">
        <v>0</v>
      </c>
      <c r="AX288" s="75">
        <v>0</v>
      </c>
      <c r="AY288" s="75">
        <v>0</v>
      </c>
      <c r="AZ288" s="75">
        <v>0</v>
      </c>
      <c r="BA288" s="75">
        <v>0</v>
      </c>
      <c r="BB288" s="75">
        <v>0</v>
      </c>
      <c r="BC288" s="88">
        <v>0</v>
      </c>
      <c r="BD288" s="83">
        <v>0</v>
      </c>
      <c r="BE288" s="83">
        <v>0</v>
      </c>
      <c r="BF288" s="83">
        <v>0</v>
      </c>
      <c r="BG288" s="78"/>
      <c r="BH288" s="83">
        <v>0</v>
      </c>
      <c r="BI288" s="83">
        <v>0</v>
      </c>
      <c r="BJ288" s="83">
        <v>0</v>
      </c>
      <c r="BK288" s="15" t="s">
        <v>1082</v>
      </c>
      <c r="BL288" s="15" t="s">
        <v>1082</v>
      </c>
      <c r="BM288" s="109">
        <v>1</v>
      </c>
      <c r="BN288" s="78"/>
      <c r="BO288" s="94">
        <v>1</v>
      </c>
      <c r="BP288" s="15" t="s">
        <v>1082</v>
      </c>
      <c r="BQ288" s="94">
        <v>1</v>
      </c>
      <c r="BR288" s="78"/>
      <c r="BS288" s="94">
        <v>1</v>
      </c>
      <c r="BT288" s="94">
        <v>1</v>
      </c>
      <c r="BU288" s="78"/>
      <c r="BV288" s="83">
        <v>0</v>
      </c>
      <c r="BW288" s="75">
        <v>0</v>
      </c>
      <c r="BX288" s="83">
        <v>0</v>
      </c>
      <c r="BY288" s="1">
        <v>0</v>
      </c>
      <c r="BZ288" s="78"/>
      <c r="CA288" s="83">
        <v>0</v>
      </c>
      <c r="CB288" s="15" t="s">
        <v>1082</v>
      </c>
      <c r="CC288" s="1">
        <v>0</v>
      </c>
      <c r="CD288" s="15" t="s">
        <v>1082</v>
      </c>
      <c r="CE288" s="78"/>
      <c r="CF288" s="94">
        <v>1</v>
      </c>
      <c r="CG288" s="79"/>
      <c r="CH288" s="94">
        <v>1</v>
      </c>
      <c r="CI288" s="78"/>
      <c r="CJ288" s="94">
        <v>1</v>
      </c>
      <c r="CK288" s="109">
        <v>1</v>
      </c>
      <c r="CL288" s="83">
        <v>0</v>
      </c>
      <c r="CM288" s="78"/>
      <c r="CN288" s="75">
        <v>0</v>
      </c>
      <c r="CO288" s="75">
        <v>0</v>
      </c>
      <c r="CP288" s="87"/>
      <c r="CQ288" s="83">
        <v>0</v>
      </c>
      <c r="CR288" s="75">
        <v>0</v>
      </c>
      <c r="CS288" s="78"/>
      <c r="CT288" s="83">
        <v>1</v>
      </c>
      <c r="CU288" s="83">
        <v>513</v>
      </c>
      <c r="CV288" s="91"/>
      <c r="CW288" s="83">
        <v>0</v>
      </c>
      <c r="CX288" s="83">
        <v>0</v>
      </c>
      <c r="CY288" s="83">
        <v>1</v>
      </c>
      <c r="CZ288" s="78"/>
      <c r="DA288" s="78"/>
      <c r="DB288" s="94">
        <v>1</v>
      </c>
      <c r="DC288" s="94">
        <v>1</v>
      </c>
      <c r="DD288" s="83">
        <v>0</v>
      </c>
      <c r="DE288" s="83">
        <v>0</v>
      </c>
      <c r="DF288" s="83">
        <v>0</v>
      </c>
      <c r="DG288" s="83">
        <v>0</v>
      </c>
      <c r="DH288" s="78"/>
      <c r="DI288" s="83">
        <v>0</v>
      </c>
      <c r="DJ288" s="1" t="s">
        <v>1082</v>
      </c>
      <c r="DK288" s="83">
        <v>0</v>
      </c>
      <c r="DL288" s="83">
        <v>0</v>
      </c>
      <c r="DM288" s="15" t="s">
        <v>1082</v>
      </c>
      <c r="DN288" s="78"/>
      <c r="DO288" s="86">
        <v>2</v>
      </c>
      <c r="DP288" s="83">
        <v>0</v>
      </c>
      <c r="DQ288" s="83">
        <v>0</v>
      </c>
      <c r="DR288" s="15" t="s">
        <v>1082</v>
      </c>
      <c r="DS288" s="78"/>
      <c r="DT288" s="83">
        <v>0</v>
      </c>
      <c r="DU288" s="83">
        <v>0</v>
      </c>
      <c r="DV288" s="86">
        <v>2</v>
      </c>
      <c r="DW288" s="86">
        <v>2</v>
      </c>
      <c r="DX288" s="78"/>
      <c r="DY288" s="94">
        <v>1</v>
      </c>
      <c r="DZ288" s="1">
        <v>0</v>
      </c>
      <c r="EA288" s="78"/>
      <c r="EB288" s="15" t="s">
        <v>1082</v>
      </c>
      <c r="EC288" s="78"/>
      <c r="ED288" s="15" t="s">
        <v>1082</v>
      </c>
      <c r="EE288" s="15" t="s">
        <v>1082</v>
      </c>
      <c r="EF288" s="15" t="s">
        <v>1082</v>
      </c>
      <c r="EG288" s="15" t="s">
        <v>1082</v>
      </c>
      <c r="EH288" s="15" t="s">
        <v>1082</v>
      </c>
      <c r="EI288" s="83">
        <v>0</v>
      </c>
      <c r="EJ288" s="83">
        <v>0</v>
      </c>
      <c r="EK288" s="1">
        <v>0</v>
      </c>
      <c r="EL288" s="78"/>
      <c r="EM288" s="83">
        <v>0</v>
      </c>
      <c r="EN288" s="95">
        <v>1</v>
      </c>
      <c r="EO288" s="95">
        <v>1</v>
      </c>
      <c r="EP288" s="83">
        <v>0</v>
      </c>
      <c r="EQ288" s="83">
        <v>0</v>
      </c>
      <c r="ER288" s="83">
        <v>0</v>
      </c>
      <c r="ES288" s="83" t="s">
        <v>1082</v>
      </c>
      <c r="ET288" s="83">
        <v>0</v>
      </c>
      <c r="EU288" s="1" t="s">
        <v>1082</v>
      </c>
      <c r="EV288" s="1" t="s">
        <v>1082</v>
      </c>
      <c r="EW288" s="1" t="s">
        <v>1082</v>
      </c>
      <c r="EX288" s="83">
        <v>0</v>
      </c>
      <c r="EY288" s="83">
        <v>0</v>
      </c>
      <c r="EZ288" s="91"/>
      <c r="FA288" s="83">
        <v>0</v>
      </c>
      <c r="FB288" s="83">
        <v>0</v>
      </c>
      <c r="FC288" s="83">
        <v>0</v>
      </c>
      <c r="FD288" s="83">
        <v>0</v>
      </c>
      <c r="FE288" s="83">
        <v>0</v>
      </c>
      <c r="FF288" s="83">
        <v>0</v>
      </c>
      <c r="FG288" s="83">
        <v>0</v>
      </c>
      <c r="FH288" s="1">
        <v>0</v>
      </c>
      <c r="FI288" s="83">
        <v>0</v>
      </c>
      <c r="FJ288" s="83">
        <v>0</v>
      </c>
      <c r="FK288" s="83">
        <v>0</v>
      </c>
      <c r="FL288" s="83">
        <v>0</v>
      </c>
      <c r="FM288" s="83">
        <v>0</v>
      </c>
      <c r="FN288" s="83">
        <v>0</v>
      </c>
      <c r="FO288" s="83">
        <v>0</v>
      </c>
      <c r="FP288" s="83">
        <v>0</v>
      </c>
      <c r="FQ288" s="83">
        <v>0</v>
      </c>
      <c r="FR288" s="83">
        <v>0</v>
      </c>
      <c r="FS288" s="83">
        <v>0</v>
      </c>
      <c r="FT288" s="83">
        <v>0</v>
      </c>
      <c r="FU288" s="83">
        <v>0</v>
      </c>
      <c r="FV288" s="83">
        <v>0</v>
      </c>
      <c r="FW288" s="83">
        <v>0</v>
      </c>
    </row>
    <row r="289" spans="1:179" ht="120" customHeight="1" x14ac:dyDescent="0.25">
      <c r="A289" s="35" t="s">
        <v>2521</v>
      </c>
      <c r="B289" s="75" t="s">
        <v>758</v>
      </c>
      <c r="C289" s="75" t="s">
        <v>759</v>
      </c>
      <c r="D289" s="83" t="s">
        <v>25</v>
      </c>
      <c r="E289" s="83">
        <v>1</v>
      </c>
      <c r="F289" s="83" t="s">
        <v>760</v>
      </c>
      <c r="G289" s="75">
        <v>1</v>
      </c>
      <c r="H289" s="76" t="s">
        <v>761</v>
      </c>
      <c r="I289" s="77">
        <v>2013</v>
      </c>
      <c r="J289" s="76" t="s">
        <v>762</v>
      </c>
      <c r="K289" s="77">
        <v>2014</v>
      </c>
      <c r="L289" s="128" t="s">
        <v>29</v>
      </c>
      <c r="M289" s="83">
        <v>1</v>
      </c>
      <c r="N289" s="90" t="s">
        <v>29</v>
      </c>
      <c r="O289" s="90" t="s">
        <v>29</v>
      </c>
      <c r="P289" s="90" t="s">
        <v>29</v>
      </c>
      <c r="Q289" s="2" t="s">
        <v>29</v>
      </c>
      <c r="R289" s="90" t="s">
        <v>29</v>
      </c>
      <c r="S289" s="90" t="s">
        <v>29</v>
      </c>
      <c r="T289" s="90" t="s">
        <v>29</v>
      </c>
      <c r="U289" s="90" t="s">
        <v>29</v>
      </c>
      <c r="V289" s="35" t="s">
        <v>29</v>
      </c>
      <c r="W289" s="83" t="s">
        <v>43</v>
      </c>
      <c r="X289" s="83" t="s">
        <v>353</v>
      </c>
      <c r="Y289" s="83">
        <v>1</v>
      </c>
      <c r="Z289" s="91"/>
      <c r="AA289" s="91"/>
      <c r="AB289" s="83">
        <v>1</v>
      </c>
      <c r="AC289" s="83">
        <v>1</v>
      </c>
      <c r="AD289" s="83">
        <v>0</v>
      </c>
      <c r="AE289" s="86">
        <v>2</v>
      </c>
      <c r="AF289" s="86">
        <v>2</v>
      </c>
      <c r="AG289" s="94">
        <v>1</v>
      </c>
      <c r="AH289" s="94">
        <v>1</v>
      </c>
      <c r="AI289" s="87"/>
      <c r="AJ289" s="83">
        <v>0</v>
      </c>
      <c r="AK289" s="83">
        <v>0</v>
      </c>
      <c r="AL289" s="87"/>
      <c r="AM289" s="93">
        <v>0</v>
      </c>
      <c r="AN289" s="92">
        <v>2</v>
      </c>
      <c r="AO289" s="92">
        <v>2</v>
      </c>
      <c r="AP289" s="78"/>
      <c r="AQ289" s="86">
        <v>2</v>
      </c>
      <c r="AR289" s="75">
        <v>0</v>
      </c>
      <c r="AS289" s="88">
        <v>0</v>
      </c>
      <c r="AT289" s="83">
        <v>0</v>
      </c>
      <c r="AU289" s="94">
        <v>1</v>
      </c>
      <c r="AV289" s="78"/>
      <c r="AW289" s="95">
        <v>1</v>
      </c>
      <c r="AX289" s="75">
        <v>0</v>
      </c>
      <c r="AY289" s="75">
        <v>1</v>
      </c>
      <c r="AZ289" s="75">
        <v>0</v>
      </c>
      <c r="BA289" s="75">
        <v>0</v>
      </c>
      <c r="BB289" s="75">
        <v>0</v>
      </c>
      <c r="BC289" s="95">
        <v>1</v>
      </c>
      <c r="BD289" s="83">
        <v>1</v>
      </c>
      <c r="BE289" s="83">
        <v>0</v>
      </c>
      <c r="BF289" s="83">
        <v>0</v>
      </c>
      <c r="BG289" s="78"/>
      <c r="BH289" s="83">
        <v>0</v>
      </c>
      <c r="BI289" s="83">
        <v>0</v>
      </c>
      <c r="BJ289" s="83">
        <v>0</v>
      </c>
      <c r="BK289" s="15" t="s">
        <v>1082</v>
      </c>
      <c r="BL289" s="15" t="s">
        <v>1082</v>
      </c>
      <c r="BM289" s="94">
        <v>1</v>
      </c>
      <c r="BN289" s="78"/>
      <c r="BO289" s="75">
        <v>0</v>
      </c>
      <c r="BP289" s="15" t="s">
        <v>1082</v>
      </c>
      <c r="BQ289" s="75">
        <v>0</v>
      </c>
      <c r="BR289" s="78"/>
      <c r="BS289" s="94">
        <v>1</v>
      </c>
      <c r="BT289" s="83">
        <v>0</v>
      </c>
      <c r="BU289" s="78"/>
      <c r="BV289" s="83">
        <v>0</v>
      </c>
      <c r="BW289" s="75">
        <v>0</v>
      </c>
      <c r="BX289" s="83">
        <v>0</v>
      </c>
      <c r="BY289" s="1">
        <v>0</v>
      </c>
      <c r="BZ289" s="78"/>
      <c r="CA289" s="83">
        <v>0</v>
      </c>
      <c r="CB289" s="15" t="s">
        <v>1082</v>
      </c>
      <c r="CC289" s="1">
        <v>0</v>
      </c>
      <c r="CD289" s="15" t="s">
        <v>1082</v>
      </c>
      <c r="CE289" s="78"/>
      <c r="CF289" s="94">
        <v>1</v>
      </c>
      <c r="CG289" s="79"/>
      <c r="CH289" s="94">
        <v>1</v>
      </c>
      <c r="CI289" s="78"/>
      <c r="CJ289" s="94">
        <v>1</v>
      </c>
      <c r="CK289" s="94">
        <v>1</v>
      </c>
      <c r="CL289" s="83">
        <v>0</v>
      </c>
      <c r="CM289" s="78"/>
      <c r="CN289" s="83">
        <v>0</v>
      </c>
      <c r="CO289" s="75">
        <v>0</v>
      </c>
      <c r="CP289" s="87"/>
      <c r="CQ289" s="75">
        <v>2</v>
      </c>
      <c r="CR289" s="75">
        <v>0</v>
      </c>
      <c r="CS289" s="78"/>
      <c r="CT289" s="83">
        <v>7</v>
      </c>
      <c r="CU289" s="83">
        <v>491</v>
      </c>
      <c r="CV289" s="91"/>
      <c r="CW289" s="83">
        <v>0</v>
      </c>
      <c r="CX289" s="83">
        <v>0</v>
      </c>
      <c r="CY289" s="83">
        <v>1</v>
      </c>
      <c r="CZ289" s="78"/>
      <c r="DA289" s="78"/>
      <c r="DB289" s="109">
        <v>1</v>
      </c>
      <c r="DC289" s="94">
        <v>1</v>
      </c>
      <c r="DD289" s="83">
        <v>0</v>
      </c>
      <c r="DE289" s="83">
        <v>0</v>
      </c>
      <c r="DF289" s="83">
        <v>0</v>
      </c>
      <c r="DG289" s="86">
        <v>2</v>
      </c>
      <c r="DH289" s="78"/>
      <c r="DI289" s="94">
        <v>1</v>
      </c>
      <c r="DJ289" s="1" t="s">
        <v>1082</v>
      </c>
      <c r="DK289" s="83">
        <v>0</v>
      </c>
      <c r="DL289" s="83">
        <v>0</v>
      </c>
      <c r="DM289" s="15" t="s">
        <v>1082</v>
      </c>
      <c r="DN289" s="78"/>
      <c r="DO289" s="86">
        <v>2</v>
      </c>
      <c r="DP289" s="83">
        <v>0</v>
      </c>
      <c r="DQ289" s="83">
        <v>0</v>
      </c>
      <c r="DR289" s="15" t="s">
        <v>1082</v>
      </c>
      <c r="DS289" s="78"/>
      <c r="DT289" s="86">
        <v>2</v>
      </c>
      <c r="DU289" s="83">
        <v>0</v>
      </c>
      <c r="DV289" s="83">
        <v>0</v>
      </c>
      <c r="DW289" s="86">
        <v>2</v>
      </c>
      <c r="DX289" s="78"/>
      <c r="DY289" s="94">
        <v>1</v>
      </c>
      <c r="DZ289" s="1">
        <v>0</v>
      </c>
      <c r="EA289" s="78"/>
      <c r="EB289" s="15" t="s">
        <v>1082</v>
      </c>
      <c r="EC289" s="78"/>
      <c r="ED289" s="15" t="s">
        <v>1082</v>
      </c>
      <c r="EE289" s="15" t="s">
        <v>1082</v>
      </c>
      <c r="EF289" s="15" t="s">
        <v>1082</v>
      </c>
      <c r="EG289" s="15" t="s">
        <v>1082</v>
      </c>
      <c r="EH289" s="15" t="s">
        <v>1082</v>
      </c>
      <c r="EI289" s="94">
        <v>1</v>
      </c>
      <c r="EJ289" s="83">
        <v>0</v>
      </c>
      <c r="EK289" s="1">
        <v>0</v>
      </c>
      <c r="EL289" s="78"/>
      <c r="EM289" s="95">
        <v>1</v>
      </c>
      <c r="EN289" s="95">
        <v>1</v>
      </c>
      <c r="EO289" s="95">
        <v>1</v>
      </c>
      <c r="EP289" s="95" t="s">
        <v>1082</v>
      </c>
      <c r="EQ289" s="95">
        <v>1</v>
      </c>
      <c r="ER289" s="83">
        <v>0</v>
      </c>
      <c r="ES289" s="95" t="s">
        <v>1082</v>
      </c>
      <c r="ET289" s="95">
        <v>0</v>
      </c>
      <c r="EU289" s="1" t="s">
        <v>1082</v>
      </c>
      <c r="EV289" s="1" t="s">
        <v>1082</v>
      </c>
      <c r="EW289" s="1" t="s">
        <v>1082</v>
      </c>
      <c r="EX289" s="83">
        <v>0</v>
      </c>
      <c r="EY289" s="83">
        <v>0</v>
      </c>
      <c r="EZ289" s="91"/>
      <c r="FA289" s="83">
        <v>0</v>
      </c>
      <c r="FB289" s="83">
        <v>0</v>
      </c>
      <c r="FC289" s="83">
        <v>0</v>
      </c>
      <c r="FD289" s="83">
        <v>0</v>
      </c>
      <c r="FE289" s="83">
        <v>0</v>
      </c>
      <c r="FF289" s="83">
        <v>0</v>
      </c>
      <c r="FG289" s="83">
        <v>0</v>
      </c>
      <c r="FH289" s="1">
        <v>0</v>
      </c>
      <c r="FI289" s="83">
        <v>0</v>
      </c>
      <c r="FJ289" s="83">
        <v>0</v>
      </c>
      <c r="FK289" s="83">
        <v>0</v>
      </c>
      <c r="FL289" s="83">
        <v>0</v>
      </c>
      <c r="FM289" s="83">
        <v>0</v>
      </c>
      <c r="FN289" s="83">
        <v>0</v>
      </c>
      <c r="FO289" s="83">
        <v>0</v>
      </c>
      <c r="FP289" s="83">
        <v>0</v>
      </c>
      <c r="FQ289" s="83">
        <v>0</v>
      </c>
      <c r="FR289" s="83">
        <v>0</v>
      </c>
      <c r="FS289" s="83">
        <v>0</v>
      </c>
      <c r="FT289" s="83">
        <v>0</v>
      </c>
      <c r="FU289" s="83">
        <v>0</v>
      </c>
      <c r="FV289" s="83">
        <v>0</v>
      </c>
      <c r="FW289" s="83">
        <v>0</v>
      </c>
    </row>
    <row r="290" spans="1:179" ht="120" customHeight="1" x14ac:dyDescent="0.25">
      <c r="A290" s="35" t="s">
        <v>2522</v>
      </c>
      <c r="B290" s="75" t="s">
        <v>763</v>
      </c>
      <c r="C290" s="75" t="s">
        <v>764</v>
      </c>
      <c r="D290" s="83" t="s">
        <v>25</v>
      </c>
      <c r="E290" s="83">
        <v>1</v>
      </c>
      <c r="F290" s="83" t="s">
        <v>765</v>
      </c>
      <c r="G290" s="75">
        <v>2</v>
      </c>
      <c r="H290" s="76" t="s">
        <v>766</v>
      </c>
      <c r="I290" s="77">
        <v>2013</v>
      </c>
      <c r="J290" s="76" t="s">
        <v>767</v>
      </c>
      <c r="K290" s="77">
        <v>2014</v>
      </c>
      <c r="L290" s="90" t="s">
        <v>29</v>
      </c>
      <c r="M290" s="83">
        <v>1</v>
      </c>
      <c r="N290" s="83" t="s">
        <v>29</v>
      </c>
      <c r="O290" s="83" t="s">
        <v>29</v>
      </c>
      <c r="P290" s="83" t="s">
        <v>29</v>
      </c>
      <c r="Q290" s="2" t="s">
        <v>29</v>
      </c>
      <c r="R290" s="83" t="s">
        <v>29</v>
      </c>
      <c r="S290" s="83" t="s">
        <v>29</v>
      </c>
      <c r="T290" s="83" t="s">
        <v>29</v>
      </c>
      <c r="U290" s="83" t="s">
        <v>29</v>
      </c>
      <c r="V290" s="35" t="s">
        <v>29</v>
      </c>
      <c r="W290" s="83" t="s">
        <v>51</v>
      </c>
      <c r="X290" s="83" t="s">
        <v>31</v>
      </c>
      <c r="Y290" s="83">
        <v>1</v>
      </c>
      <c r="Z290" s="91"/>
      <c r="AA290" s="91"/>
      <c r="AB290" s="83">
        <v>1</v>
      </c>
      <c r="AC290" s="83">
        <v>1</v>
      </c>
      <c r="AD290" s="83">
        <v>0</v>
      </c>
      <c r="AE290" s="75">
        <v>0</v>
      </c>
      <c r="AF290" s="94">
        <v>1</v>
      </c>
      <c r="AG290" s="94">
        <v>1</v>
      </c>
      <c r="AH290" s="75">
        <v>0</v>
      </c>
      <c r="AI290" s="87"/>
      <c r="AJ290" s="109">
        <v>1</v>
      </c>
      <c r="AK290" s="109">
        <v>1</v>
      </c>
      <c r="AL290" s="87"/>
      <c r="AM290" s="93">
        <v>0</v>
      </c>
      <c r="AN290" s="92">
        <v>2</v>
      </c>
      <c r="AO290" s="93">
        <v>0</v>
      </c>
      <c r="AP290" s="78"/>
      <c r="AQ290" s="83">
        <v>0</v>
      </c>
      <c r="AR290" s="86">
        <v>2</v>
      </c>
      <c r="AS290" s="95">
        <v>1</v>
      </c>
      <c r="AT290" s="83">
        <v>0</v>
      </c>
      <c r="AU290" s="83">
        <v>0</v>
      </c>
      <c r="AV290" s="78"/>
      <c r="AW290" s="75">
        <v>1</v>
      </c>
      <c r="AX290" s="75">
        <v>0</v>
      </c>
      <c r="AY290" s="75">
        <v>0</v>
      </c>
      <c r="AZ290" s="75">
        <v>1</v>
      </c>
      <c r="BA290" s="75">
        <v>0</v>
      </c>
      <c r="BB290" s="75">
        <v>0</v>
      </c>
      <c r="BC290" s="95">
        <v>0</v>
      </c>
      <c r="BD290" s="95">
        <v>1</v>
      </c>
      <c r="BE290" s="86">
        <v>2</v>
      </c>
      <c r="BF290" s="95">
        <v>0</v>
      </c>
      <c r="BG290" s="78"/>
      <c r="BH290" s="125">
        <v>1</v>
      </c>
      <c r="BI290" s="83">
        <v>0</v>
      </c>
      <c r="BJ290" s="83">
        <v>0</v>
      </c>
      <c r="BK290" s="15" t="s">
        <v>1082</v>
      </c>
      <c r="BL290" s="15" t="s">
        <v>1082</v>
      </c>
      <c r="BM290" s="94">
        <v>1</v>
      </c>
      <c r="BN290" s="78"/>
      <c r="BO290" s="94">
        <v>1</v>
      </c>
      <c r="BP290" s="15" t="s">
        <v>1082</v>
      </c>
      <c r="BQ290" s="83">
        <v>0</v>
      </c>
      <c r="BR290" s="78"/>
      <c r="BS290" s="94">
        <v>1</v>
      </c>
      <c r="BT290" s="83">
        <v>0</v>
      </c>
      <c r="BU290" s="78"/>
      <c r="BV290" s="83">
        <v>0</v>
      </c>
      <c r="BW290" s="75">
        <v>0</v>
      </c>
      <c r="BX290" s="83">
        <v>0</v>
      </c>
      <c r="BY290" s="1">
        <v>0</v>
      </c>
      <c r="BZ290" s="78"/>
      <c r="CA290" s="83">
        <v>0</v>
      </c>
      <c r="CB290" s="15" t="s">
        <v>1082</v>
      </c>
      <c r="CC290" s="1">
        <v>0</v>
      </c>
      <c r="CD290" s="15" t="s">
        <v>1082</v>
      </c>
      <c r="CE290" s="78"/>
      <c r="CF290" s="83">
        <v>0</v>
      </c>
      <c r="CG290" s="79"/>
      <c r="CH290" s="94">
        <v>1</v>
      </c>
      <c r="CI290" s="78"/>
      <c r="CJ290" s="94">
        <v>1</v>
      </c>
      <c r="CK290" s="94">
        <v>1</v>
      </c>
      <c r="CL290" s="83">
        <v>0</v>
      </c>
      <c r="CM290" s="78"/>
      <c r="CN290" s="75">
        <v>0</v>
      </c>
      <c r="CO290" s="75">
        <v>0</v>
      </c>
      <c r="CP290" s="87"/>
      <c r="CQ290" s="75">
        <v>2</v>
      </c>
      <c r="CR290" s="75">
        <v>0</v>
      </c>
      <c r="CS290" s="78"/>
      <c r="CT290" s="83">
        <v>8</v>
      </c>
      <c r="CU290" s="83">
        <v>911</v>
      </c>
      <c r="CV290" s="91"/>
      <c r="CW290" s="83">
        <v>0</v>
      </c>
      <c r="CX290" s="83">
        <v>0</v>
      </c>
      <c r="CY290" s="83">
        <v>1</v>
      </c>
      <c r="CZ290" s="78"/>
      <c r="DA290" s="78"/>
      <c r="DB290" s="94">
        <v>1</v>
      </c>
      <c r="DC290" s="94">
        <v>1</v>
      </c>
      <c r="DD290" s="83">
        <v>0</v>
      </c>
      <c r="DE290" s="83">
        <v>0</v>
      </c>
      <c r="DF290" s="83">
        <v>0</v>
      </c>
      <c r="DG290" s="83">
        <v>0</v>
      </c>
      <c r="DH290" s="78"/>
      <c r="DI290" s="83">
        <v>0</v>
      </c>
      <c r="DJ290" s="1" t="s">
        <v>1082</v>
      </c>
      <c r="DK290" s="83">
        <v>0</v>
      </c>
      <c r="DL290" s="83">
        <v>0</v>
      </c>
      <c r="DM290" s="15" t="s">
        <v>1082</v>
      </c>
      <c r="DN290" s="78"/>
      <c r="DO290" s="86">
        <v>2</v>
      </c>
      <c r="DP290" s="83">
        <v>0</v>
      </c>
      <c r="DQ290" s="83">
        <v>0</v>
      </c>
      <c r="DR290" s="15" t="s">
        <v>1082</v>
      </c>
      <c r="DS290" s="78"/>
      <c r="DT290" s="86">
        <v>2</v>
      </c>
      <c r="DU290" s="83">
        <v>0</v>
      </c>
      <c r="DV290" s="86">
        <v>2</v>
      </c>
      <c r="DW290" s="83">
        <v>0</v>
      </c>
      <c r="DX290" s="78"/>
      <c r="DY290" s="83">
        <v>0</v>
      </c>
      <c r="DZ290" s="1">
        <v>0</v>
      </c>
      <c r="EA290" s="78"/>
      <c r="EB290" s="15" t="s">
        <v>1082</v>
      </c>
      <c r="EC290" s="78"/>
      <c r="ED290" s="15" t="s">
        <v>1082</v>
      </c>
      <c r="EE290" s="15" t="s">
        <v>1082</v>
      </c>
      <c r="EF290" s="15" t="s">
        <v>1082</v>
      </c>
      <c r="EG290" s="15" t="s">
        <v>1082</v>
      </c>
      <c r="EH290" s="15" t="s">
        <v>1082</v>
      </c>
      <c r="EI290" s="83">
        <v>0</v>
      </c>
      <c r="EJ290" s="83">
        <v>0</v>
      </c>
      <c r="EK290" s="1">
        <v>0</v>
      </c>
      <c r="EL290" s="78"/>
      <c r="EM290" s="95">
        <v>1</v>
      </c>
      <c r="EN290" s="96">
        <v>0</v>
      </c>
      <c r="EO290" s="96">
        <v>0</v>
      </c>
      <c r="EP290" s="95" t="s">
        <v>1082</v>
      </c>
      <c r="EQ290" s="95">
        <v>1</v>
      </c>
      <c r="ER290" s="95">
        <v>1</v>
      </c>
      <c r="ES290" s="95" t="s">
        <v>1082</v>
      </c>
      <c r="ET290" s="95">
        <v>0</v>
      </c>
      <c r="EU290" s="1" t="s">
        <v>1082</v>
      </c>
      <c r="EV290" s="1" t="s">
        <v>1082</v>
      </c>
      <c r="EW290" s="1" t="s">
        <v>1082</v>
      </c>
      <c r="EX290" s="95">
        <v>1</v>
      </c>
      <c r="EY290" s="83">
        <v>0</v>
      </c>
      <c r="EZ290" s="91"/>
      <c r="FA290" s="83">
        <v>0</v>
      </c>
      <c r="FB290" s="83">
        <v>0</v>
      </c>
      <c r="FC290" s="83">
        <v>0</v>
      </c>
      <c r="FD290" s="83">
        <v>0</v>
      </c>
      <c r="FE290" s="83">
        <v>0</v>
      </c>
      <c r="FF290" s="83">
        <v>0</v>
      </c>
      <c r="FG290" s="93">
        <v>0</v>
      </c>
      <c r="FH290" s="1">
        <v>0</v>
      </c>
      <c r="FI290" s="83">
        <v>0</v>
      </c>
      <c r="FJ290" s="83">
        <v>0</v>
      </c>
      <c r="FK290" s="83">
        <v>0</v>
      </c>
      <c r="FL290" s="83">
        <v>0</v>
      </c>
      <c r="FM290" s="83">
        <v>0</v>
      </c>
      <c r="FN290" s="83">
        <v>0</v>
      </c>
      <c r="FO290" s="83">
        <v>0</v>
      </c>
      <c r="FP290" s="83">
        <v>0</v>
      </c>
      <c r="FQ290" s="83">
        <v>0</v>
      </c>
      <c r="FR290" s="83">
        <v>0</v>
      </c>
      <c r="FS290" s="83">
        <v>0</v>
      </c>
      <c r="FT290" s="83">
        <v>0</v>
      </c>
      <c r="FU290" s="83">
        <v>0</v>
      </c>
      <c r="FV290" s="83">
        <v>0</v>
      </c>
      <c r="FW290" s="83">
        <v>0</v>
      </c>
    </row>
    <row r="291" spans="1:179" ht="120" customHeight="1" x14ac:dyDescent="0.25">
      <c r="A291" s="35" t="s">
        <v>2523</v>
      </c>
      <c r="B291" s="75" t="s">
        <v>768</v>
      </c>
      <c r="C291" s="75" t="s">
        <v>769</v>
      </c>
      <c r="D291" s="83" t="s">
        <v>25</v>
      </c>
      <c r="E291" s="75">
        <v>2</v>
      </c>
      <c r="F291" s="83" t="s">
        <v>770</v>
      </c>
      <c r="G291" s="75">
        <v>2</v>
      </c>
      <c r="H291" s="76" t="s">
        <v>771</v>
      </c>
      <c r="I291" s="77">
        <v>2014</v>
      </c>
      <c r="J291" s="76" t="s">
        <v>772</v>
      </c>
      <c r="K291" s="77">
        <v>2016</v>
      </c>
      <c r="L291" s="90" t="s">
        <v>29</v>
      </c>
      <c r="M291" s="75">
        <v>1</v>
      </c>
      <c r="N291" s="83" t="s">
        <v>29</v>
      </c>
      <c r="O291" s="83" t="s">
        <v>29</v>
      </c>
      <c r="P291" s="83" t="s">
        <v>29</v>
      </c>
      <c r="Q291" s="83">
        <v>1</v>
      </c>
      <c r="R291" s="75" t="s">
        <v>773</v>
      </c>
      <c r="S291" s="75" t="s">
        <v>29</v>
      </c>
      <c r="T291" s="75" t="s">
        <v>29</v>
      </c>
      <c r="U291" s="75" t="s">
        <v>29</v>
      </c>
      <c r="V291" s="132" t="s">
        <v>2504</v>
      </c>
      <c r="W291" s="83" t="s">
        <v>43</v>
      </c>
      <c r="X291" s="83" t="s">
        <v>65</v>
      </c>
      <c r="Y291" s="83">
        <v>1</v>
      </c>
      <c r="Z291" s="79"/>
      <c r="AA291" s="79"/>
      <c r="AB291" s="96">
        <v>1</v>
      </c>
      <c r="AC291" s="96">
        <v>1</v>
      </c>
      <c r="AD291" s="124">
        <v>0</v>
      </c>
      <c r="AE291" s="93">
        <v>0</v>
      </c>
      <c r="AF291" s="109">
        <v>1</v>
      </c>
      <c r="AG291" s="101">
        <v>1</v>
      </c>
      <c r="AH291" s="101">
        <v>1</v>
      </c>
      <c r="AI291" s="79"/>
      <c r="AJ291" s="98">
        <v>0</v>
      </c>
      <c r="AK291" s="98">
        <v>0</v>
      </c>
      <c r="AL291" s="79"/>
      <c r="AM291" s="93">
        <v>0</v>
      </c>
      <c r="AN291" s="92">
        <v>2</v>
      </c>
      <c r="AO291" s="92">
        <v>2</v>
      </c>
      <c r="AP291" s="78"/>
      <c r="AQ291" s="92">
        <v>2</v>
      </c>
      <c r="AR291" s="86">
        <v>2</v>
      </c>
      <c r="AS291" s="95">
        <v>0</v>
      </c>
      <c r="AT291" s="93">
        <v>0</v>
      </c>
      <c r="AU291" s="124">
        <v>0</v>
      </c>
      <c r="AV291" s="78"/>
      <c r="AW291" s="93">
        <v>1</v>
      </c>
      <c r="AX291" s="93">
        <v>0</v>
      </c>
      <c r="AY291" s="93">
        <v>1</v>
      </c>
      <c r="AZ291" s="93">
        <v>0</v>
      </c>
      <c r="BA291" s="93">
        <v>0</v>
      </c>
      <c r="BB291" s="93">
        <v>0</v>
      </c>
      <c r="BC291" s="98">
        <v>1</v>
      </c>
      <c r="BD291" s="96">
        <v>1</v>
      </c>
      <c r="BE291" s="93">
        <v>0</v>
      </c>
      <c r="BF291" s="96">
        <v>0</v>
      </c>
      <c r="BG291" s="78"/>
      <c r="BH291" s="133">
        <v>1</v>
      </c>
      <c r="BI291" s="93">
        <v>0</v>
      </c>
      <c r="BJ291" s="93">
        <v>0</v>
      </c>
      <c r="BK291" s="15" t="s">
        <v>1082</v>
      </c>
      <c r="BL291" s="15" t="s">
        <v>1082</v>
      </c>
      <c r="BM291" s="109">
        <v>1</v>
      </c>
      <c r="BN291" s="78"/>
      <c r="BO291" s="101">
        <v>1</v>
      </c>
      <c r="BP291" s="15" t="s">
        <v>1082</v>
      </c>
      <c r="BQ291" s="101">
        <v>1</v>
      </c>
      <c r="BR291" s="78"/>
      <c r="BS291" s="101">
        <v>1</v>
      </c>
      <c r="BT291" s="92">
        <v>2</v>
      </c>
      <c r="BU291" s="78"/>
      <c r="BV291" s="93">
        <v>0</v>
      </c>
      <c r="BW291" s="75">
        <v>0</v>
      </c>
      <c r="BX291" s="93">
        <v>0</v>
      </c>
      <c r="BY291" s="1">
        <v>0</v>
      </c>
      <c r="BZ291" s="78"/>
      <c r="CA291" s="93">
        <v>0</v>
      </c>
      <c r="CB291" s="15">
        <v>0</v>
      </c>
      <c r="CC291" s="1">
        <v>0</v>
      </c>
      <c r="CD291" s="15">
        <v>0</v>
      </c>
      <c r="CE291" s="78"/>
      <c r="CF291" s="101">
        <v>1</v>
      </c>
      <c r="CG291" s="79"/>
      <c r="CH291" s="101">
        <v>1</v>
      </c>
      <c r="CI291" s="78"/>
      <c r="CJ291" s="101">
        <v>1</v>
      </c>
      <c r="CK291" s="101">
        <v>1</v>
      </c>
      <c r="CL291" s="92">
        <v>2</v>
      </c>
      <c r="CM291" s="78"/>
      <c r="CN291" s="101">
        <v>1</v>
      </c>
      <c r="CO291" s="101">
        <v>1</v>
      </c>
      <c r="CP291" s="79"/>
      <c r="CQ291" s="93">
        <v>2</v>
      </c>
      <c r="CR291" s="93">
        <v>0</v>
      </c>
      <c r="CS291" s="78"/>
      <c r="CT291" s="93">
        <v>14</v>
      </c>
      <c r="CU291" s="93">
        <v>1951</v>
      </c>
      <c r="CV291" s="79"/>
      <c r="CW291" s="93">
        <v>1</v>
      </c>
      <c r="CX291" s="93">
        <v>0</v>
      </c>
      <c r="CY291" s="93">
        <v>0</v>
      </c>
      <c r="CZ291" s="78"/>
      <c r="DA291" s="78"/>
      <c r="DB291" s="112">
        <v>2</v>
      </c>
      <c r="DC291" s="106">
        <v>0</v>
      </c>
      <c r="DD291" s="95">
        <v>0</v>
      </c>
      <c r="DE291" s="97">
        <v>0</v>
      </c>
      <c r="DF291" s="86">
        <v>2</v>
      </c>
      <c r="DG291" s="97">
        <v>0</v>
      </c>
      <c r="DH291" s="78"/>
      <c r="DI291" s="121">
        <v>1</v>
      </c>
      <c r="DJ291" s="75">
        <v>0</v>
      </c>
      <c r="DK291" s="98">
        <v>0</v>
      </c>
      <c r="DL291" s="98">
        <v>0</v>
      </c>
      <c r="DM291" s="15">
        <v>0</v>
      </c>
      <c r="DN291" s="78"/>
      <c r="DO291" s="92">
        <v>2</v>
      </c>
      <c r="DP291" s="93">
        <v>0</v>
      </c>
      <c r="DQ291" s="93">
        <v>0</v>
      </c>
      <c r="DR291" s="15" t="s">
        <v>1082</v>
      </c>
      <c r="DS291" s="78"/>
      <c r="DT291" s="92">
        <v>2</v>
      </c>
      <c r="DU291" s="93">
        <v>0</v>
      </c>
      <c r="DV291" s="93">
        <v>0</v>
      </c>
      <c r="DW291" s="92">
        <v>2</v>
      </c>
      <c r="DX291" s="78"/>
      <c r="DY291" s="101">
        <v>1</v>
      </c>
      <c r="DZ291" s="1">
        <v>0</v>
      </c>
      <c r="EA291" s="78"/>
      <c r="EB291" s="15">
        <v>0</v>
      </c>
      <c r="EC291" s="78"/>
      <c r="ED291" s="15">
        <v>0</v>
      </c>
      <c r="EE291" s="15">
        <v>0</v>
      </c>
      <c r="EF291" s="15">
        <v>0</v>
      </c>
      <c r="EG291" s="15">
        <v>0</v>
      </c>
      <c r="EH291" s="15">
        <v>0</v>
      </c>
      <c r="EI291" s="101">
        <v>1</v>
      </c>
      <c r="EJ291" s="93">
        <v>0</v>
      </c>
      <c r="EK291" s="1">
        <v>0</v>
      </c>
      <c r="EL291" s="78"/>
      <c r="EM291" s="98">
        <v>1</v>
      </c>
      <c r="EN291" s="98">
        <v>1</v>
      </c>
      <c r="EO291" s="98">
        <v>1</v>
      </c>
      <c r="EP291" s="98">
        <v>1</v>
      </c>
      <c r="EQ291" s="98">
        <v>1</v>
      </c>
      <c r="ER291" s="95">
        <v>1</v>
      </c>
      <c r="ES291" s="98">
        <v>0</v>
      </c>
      <c r="ET291" s="98">
        <v>0</v>
      </c>
      <c r="EU291" s="1">
        <v>0</v>
      </c>
      <c r="EV291" s="1">
        <v>0</v>
      </c>
      <c r="EW291" s="1">
        <v>0</v>
      </c>
      <c r="EX291" s="93">
        <v>0</v>
      </c>
      <c r="EY291" s="93">
        <v>0</v>
      </c>
      <c r="EZ291" s="79"/>
      <c r="FA291" s="93">
        <v>0</v>
      </c>
      <c r="FB291" s="93">
        <v>0</v>
      </c>
      <c r="FC291" s="93">
        <v>0</v>
      </c>
      <c r="FD291" s="93">
        <v>0</v>
      </c>
      <c r="FE291" s="93">
        <v>0</v>
      </c>
      <c r="FF291" s="93">
        <v>0</v>
      </c>
      <c r="FG291" s="106">
        <v>0</v>
      </c>
      <c r="FH291" s="1">
        <v>0</v>
      </c>
      <c r="FI291" s="93">
        <v>0</v>
      </c>
      <c r="FJ291" s="93">
        <v>0</v>
      </c>
      <c r="FK291" s="93">
        <v>0</v>
      </c>
      <c r="FL291" s="93">
        <v>0</v>
      </c>
      <c r="FM291" s="93">
        <v>0</v>
      </c>
      <c r="FN291" s="93">
        <v>0</v>
      </c>
      <c r="FO291" s="93">
        <v>0</v>
      </c>
      <c r="FP291" s="93">
        <v>0</v>
      </c>
      <c r="FQ291" s="93">
        <v>0</v>
      </c>
      <c r="FR291" s="93">
        <v>0</v>
      </c>
      <c r="FS291" s="93">
        <v>0</v>
      </c>
      <c r="FT291" s="93">
        <v>0</v>
      </c>
      <c r="FU291" s="93">
        <v>0</v>
      </c>
      <c r="FV291" s="93">
        <v>0</v>
      </c>
      <c r="FW291" s="93">
        <v>0</v>
      </c>
    </row>
    <row r="292" spans="1:179" ht="120" customHeight="1" x14ac:dyDescent="0.25">
      <c r="A292" s="35" t="s">
        <v>2524</v>
      </c>
      <c r="B292" s="75" t="s">
        <v>774</v>
      </c>
      <c r="C292" s="75" t="s">
        <v>775</v>
      </c>
      <c r="D292" s="75" t="s">
        <v>25</v>
      </c>
      <c r="E292" s="75">
        <v>1</v>
      </c>
      <c r="F292" s="75" t="s">
        <v>776</v>
      </c>
      <c r="G292" s="75">
        <v>2</v>
      </c>
      <c r="H292" s="76" t="s">
        <v>777</v>
      </c>
      <c r="I292" s="77">
        <v>2014</v>
      </c>
      <c r="J292" s="76" t="s">
        <v>778</v>
      </c>
      <c r="K292" s="77">
        <v>2015</v>
      </c>
      <c r="L292" s="107" t="s">
        <v>29</v>
      </c>
      <c r="M292" s="75">
        <v>1</v>
      </c>
      <c r="N292" s="75" t="s">
        <v>29</v>
      </c>
      <c r="O292" s="75" t="s">
        <v>29</v>
      </c>
      <c r="P292" s="75" t="s">
        <v>29</v>
      </c>
      <c r="Q292" s="2" t="s">
        <v>29</v>
      </c>
      <c r="R292" s="75" t="s">
        <v>29</v>
      </c>
      <c r="S292" s="75" t="s">
        <v>29</v>
      </c>
      <c r="T292" s="75" t="s">
        <v>29</v>
      </c>
      <c r="U292" s="75" t="s">
        <v>29</v>
      </c>
      <c r="V292" s="35" t="s">
        <v>29</v>
      </c>
      <c r="W292" s="75" t="s">
        <v>43</v>
      </c>
      <c r="X292" s="75" t="s">
        <v>65</v>
      </c>
      <c r="Y292" s="75">
        <v>1</v>
      </c>
      <c r="Z292" s="87"/>
      <c r="AA292" s="87"/>
      <c r="AB292" s="88">
        <v>1</v>
      </c>
      <c r="AC292" s="88">
        <v>1</v>
      </c>
      <c r="AD292" s="94">
        <v>1</v>
      </c>
      <c r="AE292" s="75">
        <v>0</v>
      </c>
      <c r="AF292" s="109">
        <v>1</v>
      </c>
      <c r="AG292" s="94">
        <v>1</v>
      </c>
      <c r="AH292" s="94">
        <v>1</v>
      </c>
      <c r="AI292" s="87"/>
      <c r="AJ292" s="75">
        <v>0</v>
      </c>
      <c r="AK292" s="75">
        <v>0</v>
      </c>
      <c r="AL292" s="87"/>
      <c r="AM292" s="93">
        <v>0</v>
      </c>
      <c r="AN292" s="92">
        <v>2</v>
      </c>
      <c r="AO292" s="92">
        <v>2</v>
      </c>
      <c r="AP292" s="78"/>
      <c r="AQ292" s="86">
        <v>2</v>
      </c>
      <c r="AR292" s="86">
        <v>2</v>
      </c>
      <c r="AS292" s="95">
        <v>0</v>
      </c>
      <c r="AT292" s="75">
        <v>0</v>
      </c>
      <c r="AU292" s="94">
        <v>1</v>
      </c>
      <c r="AV292" s="78"/>
      <c r="AW292" s="95">
        <v>1</v>
      </c>
      <c r="AX292" s="75">
        <v>0</v>
      </c>
      <c r="AY292" s="75">
        <v>1</v>
      </c>
      <c r="AZ292" s="75">
        <v>0</v>
      </c>
      <c r="BA292" s="75">
        <v>0</v>
      </c>
      <c r="BB292" s="75">
        <v>0</v>
      </c>
      <c r="BC292" s="95">
        <v>1</v>
      </c>
      <c r="BD292" s="88">
        <v>0</v>
      </c>
      <c r="BE292" s="75">
        <v>0</v>
      </c>
      <c r="BF292" s="88">
        <v>0</v>
      </c>
      <c r="BG292" s="78"/>
      <c r="BH292" s="125">
        <v>1</v>
      </c>
      <c r="BI292" s="75">
        <v>0</v>
      </c>
      <c r="BJ292" s="75">
        <v>0</v>
      </c>
      <c r="BK292" s="15" t="s">
        <v>1082</v>
      </c>
      <c r="BL292" s="15" t="s">
        <v>1082</v>
      </c>
      <c r="BM292" s="109">
        <v>1</v>
      </c>
      <c r="BN292" s="78"/>
      <c r="BO292" s="94">
        <v>1</v>
      </c>
      <c r="BP292" s="15" t="s">
        <v>1082</v>
      </c>
      <c r="BQ292" s="94">
        <v>1</v>
      </c>
      <c r="BR292" s="78"/>
      <c r="BS292" s="94">
        <v>1</v>
      </c>
      <c r="BT292" s="75">
        <v>0</v>
      </c>
      <c r="BU292" s="78"/>
      <c r="BV292" s="75">
        <v>0</v>
      </c>
      <c r="BW292" s="75">
        <v>0</v>
      </c>
      <c r="BX292" s="75">
        <v>0</v>
      </c>
      <c r="BY292" s="1">
        <v>0</v>
      </c>
      <c r="BZ292" s="78"/>
      <c r="CA292" s="75">
        <v>0</v>
      </c>
      <c r="CB292" s="15" t="s">
        <v>1082</v>
      </c>
      <c r="CC292" s="1">
        <v>0</v>
      </c>
      <c r="CD292" s="15" t="s">
        <v>1082</v>
      </c>
      <c r="CE292" s="78"/>
      <c r="CF292" s="94">
        <v>1</v>
      </c>
      <c r="CG292" s="79"/>
      <c r="CH292" s="94">
        <v>1</v>
      </c>
      <c r="CI292" s="78"/>
      <c r="CJ292" s="94">
        <v>1</v>
      </c>
      <c r="CK292" s="94">
        <v>1</v>
      </c>
      <c r="CL292" s="94">
        <v>1</v>
      </c>
      <c r="CM292" s="78"/>
      <c r="CN292" s="94">
        <v>1</v>
      </c>
      <c r="CO292" s="94">
        <v>1</v>
      </c>
      <c r="CP292" s="87"/>
      <c r="CQ292" s="75">
        <v>2</v>
      </c>
      <c r="CR292" s="75">
        <v>0</v>
      </c>
      <c r="CS292" s="78"/>
      <c r="CT292" s="75">
        <v>13</v>
      </c>
      <c r="CU292" s="75">
        <v>1102</v>
      </c>
      <c r="CV292" s="87"/>
      <c r="CW292" s="75">
        <v>1</v>
      </c>
      <c r="CX292" s="75">
        <v>0</v>
      </c>
      <c r="CY292" s="75">
        <v>0</v>
      </c>
      <c r="CZ292" s="78"/>
      <c r="DA292" s="78"/>
      <c r="DB292" s="118">
        <v>2</v>
      </c>
      <c r="DC292" s="94">
        <v>1</v>
      </c>
      <c r="DD292" s="94">
        <v>1</v>
      </c>
      <c r="DE292" s="83">
        <v>0</v>
      </c>
      <c r="DF292" s="94">
        <v>1</v>
      </c>
      <c r="DG292" s="86">
        <v>2</v>
      </c>
      <c r="DH292" s="78"/>
      <c r="DI292" s="86">
        <v>2</v>
      </c>
      <c r="DJ292" s="1" t="s">
        <v>1082</v>
      </c>
      <c r="DK292" s="92">
        <v>2</v>
      </c>
      <c r="DL292" s="75">
        <v>0</v>
      </c>
      <c r="DM292" s="15" t="s">
        <v>1082</v>
      </c>
      <c r="DN292" s="78"/>
      <c r="DO292" s="86">
        <v>2</v>
      </c>
      <c r="DP292" s="75">
        <v>0</v>
      </c>
      <c r="DQ292" s="75">
        <v>0</v>
      </c>
      <c r="DR292" s="15" t="s">
        <v>1082</v>
      </c>
      <c r="DS292" s="78"/>
      <c r="DT292" s="86">
        <v>2</v>
      </c>
      <c r="DU292" s="75">
        <v>0</v>
      </c>
      <c r="DV292" s="86">
        <v>2</v>
      </c>
      <c r="DW292" s="86">
        <v>2</v>
      </c>
      <c r="DX292" s="78"/>
      <c r="DY292" s="94">
        <v>1</v>
      </c>
      <c r="DZ292" s="1">
        <v>0</v>
      </c>
      <c r="EA292" s="78"/>
      <c r="EB292" s="15" t="s">
        <v>1082</v>
      </c>
      <c r="EC292" s="78"/>
      <c r="ED292" s="15" t="s">
        <v>1082</v>
      </c>
      <c r="EE292" s="15" t="s">
        <v>1082</v>
      </c>
      <c r="EF292" s="15" t="s">
        <v>1082</v>
      </c>
      <c r="EG292" s="15" t="s">
        <v>1082</v>
      </c>
      <c r="EH292" s="15" t="s">
        <v>1082</v>
      </c>
      <c r="EI292" s="75">
        <v>0</v>
      </c>
      <c r="EJ292" s="75">
        <v>0</v>
      </c>
      <c r="EK292" s="1">
        <v>0</v>
      </c>
      <c r="EL292" s="78"/>
      <c r="EM292" s="95">
        <v>1</v>
      </c>
      <c r="EN292" s="88">
        <v>0</v>
      </c>
      <c r="EO292" s="95">
        <v>1</v>
      </c>
      <c r="EP292" s="95" t="s">
        <v>1082</v>
      </c>
      <c r="EQ292" s="88">
        <v>0</v>
      </c>
      <c r="ER292" s="95">
        <v>1</v>
      </c>
      <c r="ES292" s="95" t="s">
        <v>1082</v>
      </c>
      <c r="ET292" s="95">
        <v>0</v>
      </c>
      <c r="EU292" s="15" t="s">
        <v>1082</v>
      </c>
      <c r="EV292" s="1" t="s">
        <v>1082</v>
      </c>
      <c r="EW292" s="1" t="s">
        <v>1082</v>
      </c>
      <c r="EX292" s="75">
        <v>0</v>
      </c>
      <c r="EY292" s="75">
        <v>0</v>
      </c>
      <c r="EZ292" s="87"/>
      <c r="FA292" s="92">
        <v>2</v>
      </c>
      <c r="FB292" s="86">
        <v>2</v>
      </c>
      <c r="FC292" s="86">
        <v>2</v>
      </c>
      <c r="FD292" s="113">
        <v>1</v>
      </c>
      <c r="FE292" s="75">
        <v>0</v>
      </c>
      <c r="FF292" s="109">
        <v>1</v>
      </c>
      <c r="FG292" s="93">
        <v>0</v>
      </c>
      <c r="FH292" s="1">
        <v>0</v>
      </c>
      <c r="FI292" s="86">
        <v>2</v>
      </c>
      <c r="FJ292" s="83">
        <v>0</v>
      </c>
      <c r="FK292" s="83">
        <v>0</v>
      </c>
      <c r="FL292" s="83">
        <v>0</v>
      </c>
      <c r="FM292" s="83">
        <v>0</v>
      </c>
      <c r="FN292" s="83">
        <v>0</v>
      </c>
      <c r="FO292" s="83">
        <v>0</v>
      </c>
      <c r="FP292" s="83">
        <v>0</v>
      </c>
      <c r="FQ292" s="83">
        <v>0</v>
      </c>
      <c r="FR292" s="75">
        <v>0</v>
      </c>
      <c r="FS292" s="86">
        <v>2</v>
      </c>
      <c r="FT292" s="75">
        <v>0</v>
      </c>
      <c r="FU292" s="86">
        <v>2</v>
      </c>
      <c r="FV292" s="75">
        <v>0</v>
      </c>
      <c r="FW292" s="75">
        <v>0</v>
      </c>
    </row>
    <row r="293" spans="1:179" ht="120" customHeight="1" x14ac:dyDescent="0.25">
      <c r="A293" s="35" t="s">
        <v>2525</v>
      </c>
      <c r="B293" s="83" t="s">
        <v>779</v>
      </c>
      <c r="C293" s="75" t="s">
        <v>780</v>
      </c>
      <c r="D293" s="83" t="s">
        <v>25</v>
      </c>
      <c r="E293" s="83">
        <v>1</v>
      </c>
      <c r="F293" s="83" t="s">
        <v>781</v>
      </c>
      <c r="G293" s="75">
        <v>1</v>
      </c>
      <c r="H293" s="76" t="s">
        <v>782</v>
      </c>
      <c r="I293" s="77">
        <v>2014</v>
      </c>
      <c r="J293" s="76" t="s">
        <v>783</v>
      </c>
      <c r="K293" s="77">
        <v>2014</v>
      </c>
      <c r="L293" s="90" t="s">
        <v>29</v>
      </c>
      <c r="M293" s="83">
        <v>1</v>
      </c>
      <c r="N293" s="83" t="s">
        <v>29</v>
      </c>
      <c r="O293" s="83" t="s">
        <v>29</v>
      </c>
      <c r="P293" s="83" t="s">
        <v>29</v>
      </c>
      <c r="Q293" s="2" t="s">
        <v>29</v>
      </c>
      <c r="R293" s="83" t="s">
        <v>29</v>
      </c>
      <c r="S293" s="83" t="s">
        <v>29</v>
      </c>
      <c r="T293" s="83" t="s">
        <v>29</v>
      </c>
      <c r="U293" s="83" t="s">
        <v>29</v>
      </c>
      <c r="V293" s="35" t="s">
        <v>29</v>
      </c>
      <c r="W293" s="83" t="s">
        <v>30</v>
      </c>
      <c r="X293" s="2" t="s">
        <v>784</v>
      </c>
      <c r="Y293" s="83">
        <v>1</v>
      </c>
      <c r="Z293" s="91"/>
      <c r="AA293" s="91"/>
      <c r="AB293" s="83">
        <v>1</v>
      </c>
      <c r="AC293" s="83">
        <v>1</v>
      </c>
      <c r="AD293" s="83">
        <v>0</v>
      </c>
      <c r="AE293" s="86">
        <v>2</v>
      </c>
      <c r="AF293" s="75">
        <v>0</v>
      </c>
      <c r="AG293" s="75">
        <v>0</v>
      </c>
      <c r="AH293" s="75">
        <v>0</v>
      </c>
      <c r="AI293" s="87"/>
      <c r="AJ293" s="83">
        <v>0</v>
      </c>
      <c r="AK293" s="83">
        <v>0</v>
      </c>
      <c r="AL293" s="87"/>
      <c r="AM293" s="93">
        <v>0</v>
      </c>
      <c r="AN293" s="92">
        <v>2</v>
      </c>
      <c r="AO293" s="92">
        <v>2</v>
      </c>
      <c r="AP293" s="78"/>
      <c r="AQ293" s="83">
        <v>0</v>
      </c>
      <c r="AR293" s="86">
        <v>2</v>
      </c>
      <c r="AS293" s="95">
        <v>1</v>
      </c>
      <c r="AT293" s="83">
        <v>0</v>
      </c>
      <c r="AU293" s="83">
        <v>0</v>
      </c>
      <c r="AV293" s="78"/>
      <c r="AW293" s="95">
        <v>1</v>
      </c>
      <c r="AX293" s="75">
        <v>0</v>
      </c>
      <c r="AY293" s="75">
        <v>0</v>
      </c>
      <c r="AZ293" s="75">
        <v>1</v>
      </c>
      <c r="BA293" s="75">
        <v>0</v>
      </c>
      <c r="BB293" s="75">
        <v>0</v>
      </c>
      <c r="BC293" s="95">
        <v>0</v>
      </c>
      <c r="BD293" s="83">
        <v>0</v>
      </c>
      <c r="BE293" s="83">
        <v>0</v>
      </c>
      <c r="BF293" s="83">
        <v>0</v>
      </c>
      <c r="BG293" s="78"/>
      <c r="BH293" s="125">
        <v>1</v>
      </c>
      <c r="BI293" s="86">
        <v>2</v>
      </c>
      <c r="BJ293" s="83">
        <v>0</v>
      </c>
      <c r="BK293" s="15" t="s">
        <v>1082</v>
      </c>
      <c r="BL293" s="15" t="s">
        <v>1082</v>
      </c>
      <c r="BM293" s="109">
        <v>1</v>
      </c>
      <c r="BN293" s="78"/>
      <c r="BO293" s="94">
        <v>1</v>
      </c>
      <c r="BP293" s="15" t="s">
        <v>1082</v>
      </c>
      <c r="BQ293" s="83">
        <v>0</v>
      </c>
      <c r="BR293" s="78"/>
      <c r="BS293" s="86">
        <v>2</v>
      </c>
      <c r="BT293" s="109">
        <v>1</v>
      </c>
      <c r="BU293" s="78"/>
      <c r="BV293" s="83">
        <v>0</v>
      </c>
      <c r="BW293" s="75">
        <v>0</v>
      </c>
      <c r="BX293" s="83">
        <v>0</v>
      </c>
      <c r="BY293" s="1">
        <v>0</v>
      </c>
      <c r="BZ293" s="78"/>
      <c r="CA293" s="83">
        <v>0</v>
      </c>
      <c r="CB293" s="15" t="s">
        <v>1082</v>
      </c>
      <c r="CC293" s="1">
        <v>0</v>
      </c>
      <c r="CD293" s="15" t="s">
        <v>1082</v>
      </c>
      <c r="CE293" s="78"/>
      <c r="CF293" s="83">
        <v>0</v>
      </c>
      <c r="CG293" s="79"/>
      <c r="CH293" s="83">
        <v>0</v>
      </c>
      <c r="CI293" s="78"/>
      <c r="CJ293" s="94">
        <v>1</v>
      </c>
      <c r="CK293" s="83">
        <v>0</v>
      </c>
      <c r="CL293" s="83">
        <v>0</v>
      </c>
      <c r="CM293" s="78"/>
      <c r="CN293" s="94">
        <v>1</v>
      </c>
      <c r="CO293" s="75">
        <v>0</v>
      </c>
      <c r="CP293" s="87"/>
      <c r="CQ293" s="75">
        <v>2</v>
      </c>
      <c r="CR293" s="75">
        <v>0</v>
      </c>
      <c r="CS293" s="78"/>
      <c r="CT293" s="83">
        <v>10</v>
      </c>
      <c r="CU293" s="83">
        <v>758</v>
      </c>
      <c r="CV293" s="91"/>
      <c r="CW293" s="83">
        <v>0</v>
      </c>
      <c r="CX293" s="83">
        <v>0</v>
      </c>
      <c r="CY293" s="83">
        <v>1</v>
      </c>
      <c r="CZ293" s="78"/>
      <c r="DA293" s="78"/>
      <c r="DB293" s="109">
        <v>1</v>
      </c>
      <c r="DC293" s="83">
        <v>0</v>
      </c>
      <c r="DD293" s="86">
        <v>2</v>
      </c>
      <c r="DE293" s="83">
        <v>0</v>
      </c>
      <c r="DF293" s="109">
        <v>1</v>
      </c>
      <c r="DG293" s="83">
        <v>0</v>
      </c>
      <c r="DH293" s="78"/>
      <c r="DI293" s="83">
        <v>0</v>
      </c>
      <c r="DJ293" s="1" t="s">
        <v>1082</v>
      </c>
      <c r="DK293" s="83">
        <v>0</v>
      </c>
      <c r="DL293" s="83">
        <v>0</v>
      </c>
      <c r="DM293" s="15" t="s">
        <v>1082</v>
      </c>
      <c r="DN293" s="78"/>
      <c r="DO293" s="86">
        <v>2</v>
      </c>
      <c r="DP293" s="83">
        <v>0</v>
      </c>
      <c r="DQ293" s="83">
        <v>0</v>
      </c>
      <c r="DR293" s="15" t="s">
        <v>1082</v>
      </c>
      <c r="DS293" s="78"/>
      <c r="DT293" s="86">
        <v>2</v>
      </c>
      <c r="DU293" s="83">
        <v>0</v>
      </c>
      <c r="DV293" s="86">
        <v>2</v>
      </c>
      <c r="DW293" s="86">
        <v>2</v>
      </c>
      <c r="DX293" s="78"/>
      <c r="DY293" s="83">
        <v>0</v>
      </c>
      <c r="DZ293" s="1">
        <v>0</v>
      </c>
      <c r="EA293" s="78"/>
      <c r="EB293" s="15" t="s">
        <v>1082</v>
      </c>
      <c r="EC293" s="78"/>
      <c r="ED293" s="15" t="s">
        <v>1082</v>
      </c>
      <c r="EE293" s="15" t="s">
        <v>1082</v>
      </c>
      <c r="EF293" s="15" t="s">
        <v>1082</v>
      </c>
      <c r="EG293" s="15" t="s">
        <v>1082</v>
      </c>
      <c r="EH293" s="15" t="s">
        <v>1082</v>
      </c>
      <c r="EI293" s="94">
        <v>1</v>
      </c>
      <c r="EJ293" s="83">
        <v>0</v>
      </c>
      <c r="EK293" s="1">
        <v>0</v>
      </c>
      <c r="EL293" s="78"/>
      <c r="EM293" s="95">
        <v>1</v>
      </c>
      <c r="EN293" s="30">
        <v>1</v>
      </c>
      <c r="EO293" s="30">
        <v>1</v>
      </c>
      <c r="EP293" s="95" t="s">
        <v>1082</v>
      </c>
      <c r="EQ293" s="2">
        <v>0</v>
      </c>
      <c r="ER293" s="2">
        <v>0</v>
      </c>
      <c r="ES293" s="95" t="s">
        <v>1082</v>
      </c>
      <c r="ET293" s="95">
        <v>0</v>
      </c>
      <c r="EU293" s="15" t="s">
        <v>1082</v>
      </c>
      <c r="EV293" s="1" t="s">
        <v>1082</v>
      </c>
      <c r="EW293" s="1" t="s">
        <v>1082</v>
      </c>
      <c r="EX293" s="30">
        <v>1</v>
      </c>
      <c r="EY293" s="83">
        <v>0</v>
      </c>
      <c r="EZ293" s="91"/>
      <c r="FA293" s="86">
        <v>2</v>
      </c>
      <c r="FB293" s="83">
        <v>0</v>
      </c>
      <c r="FC293" s="86">
        <v>2</v>
      </c>
      <c r="FD293" s="95">
        <v>0</v>
      </c>
      <c r="FE293" s="86">
        <v>2</v>
      </c>
      <c r="FF293" s="86">
        <v>2</v>
      </c>
      <c r="FG293" s="83">
        <v>0</v>
      </c>
      <c r="FH293" s="1">
        <v>0</v>
      </c>
      <c r="FI293" s="86">
        <v>2</v>
      </c>
      <c r="FJ293" s="86">
        <v>2</v>
      </c>
      <c r="FK293" s="83">
        <v>0</v>
      </c>
      <c r="FL293" s="83">
        <v>0</v>
      </c>
      <c r="FM293" s="83">
        <v>0</v>
      </c>
      <c r="FN293" s="86">
        <v>2</v>
      </c>
      <c r="FO293" s="86">
        <v>2</v>
      </c>
      <c r="FP293" s="86">
        <v>2</v>
      </c>
      <c r="FQ293" s="83">
        <v>0</v>
      </c>
      <c r="FR293" s="86">
        <v>2</v>
      </c>
      <c r="FS293" s="86">
        <v>2</v>
      </c>
      <c r="FT293" s="83">
        <v>0</v>
      </c>
      <c r="FU293" s="86">
        <v>2</v>
      </c>
      <c r="FV293" s="83">
        <v>0</v>
      </c>
      <c r="FW293" s="83">
        <v>0</v>
      </c>
    </row>
    <row r="294" spans="1:179" ht="120" customHeight="1" x14ac:dyDescent="0.25">
      <c r="A294" s="35" t="s">
        <v>2526</v>
      </c>
      <c r="B294" s="83" t="s">
        <v>785</v>
      </c>
      <c r="C294" s="75" t="s">
        <v>786</v>
      </c>
      <c r="D294" s="83" t="s">
        <v>25</v>
      </c>
      <c r="E294" s="83">
        <v>1</v>
      </c>
      <c r="F294" s="83" t="s">
        <v>787</v>
      </c>
      <c r="G294" s="75">
        <v>2</v>
      </c>
      <c r="H294" s="76" t="s">
        <v>788</v>
      </c>
      <c r="I294" s="77">
        <v>2014</v>
      </c>
      <c r="J294" s="76" t="s">
        <v>789</v>
      </c>
      <c r="K294" s="77">
        <v>2015</v>
      </c>
      <c r="L294" s="90" t="s">
        <v>29</v>
      </c>
      <c r="M294" s="83">
        <v>1</v>
      </c>
      <c r="N294" s="83" t="s">
        <v>29</v>
      </c>
      <c r="O294" s="83" t="s">
        <v>29</v>
      </c>
      <c r="P294" s="83" t="s">
        <v>29</v>
      </c>
      <c r="Q294" s="2" t="s">
        <v>29</v>
      </c>
      <c r="R294" s="83" t="s">
        <v>29</v>
      </c>
      <c r="S294" s="83" t="s">
        <v>29</v>
      </c>
      <c r="T294" s="83" t="s">
        <v>29</v>
      </c>
      <c r="U294" s="83" t="s">
        <v>29</v>
      </c>
      <c r="V294" s="35" t="s">
        <v>29</v>
      </c>
      <c r="W294" s="83" t="s">
        <v>30</v>
      </c>
      <c r="X294" s="83" t="s">
        <v>688</v>
      </c>
      <c r="Y294" s="83">
        <v>1</v>
      </c>
      <c r="Z294" s="91"/>
      <c r="AA294" s="91"/>
      <c r="AB294" s="83">
        <v>1</v>
      </c>
      <c r="AC294" s="83">
        <v>0</v>
      </c>
      <c r="AD294" s="83">
        <v>0</v>
      </c>
      <c r="AE294" s="75">
        <v>0</v>
      </c>
      <c r="AF294" s="94">
        <v>1</v>
      </c>
      <c r="AG294" s="75">
        <v>0</v>
      </c>
      <c r="AH294" s="75">
        <v>0</v>
      </c>
      <c r="AI294" s="87"/>
      <c r="AJ294" s="83">
        <v>0</v>
      </c>
      <c r="AK294" s="83">
        <v>0</v>
      </c>
      <c r="AL294" s="87"/>
      <c r="AM294" s="93">
        <v>0</v>
      </c>
      <c r="AN294" s="93">
        <v>0</v>
      </c>
      <c r="AO294" s="93">
        <v>0</v>
      </c>
      <c r="AP294" s="78"/>
      <c r="AQ294" s="83">
        <v>0</v>
      </c>
      <c r="AR294" s="75">
        <v>0</v>
      </c>
      <c r="AS294" s="88">
        <v>0</v>
      </c>
      <c r="AT294" s="83">
        <v>0</v>
      </c>
      <c r="AU294" s="83">
        <v>0</v>
      </c>
      <c r="AV294" s="78"/>
      <c r="AW294" s="75">
        <v>0</v>
      </c>
      <c r="AX294" s="75">
        <v>0</v>
      </c>
      <c r="AY294" s="75">
        <v>0</v>
      </c>
      <c r="AZ294" s="75">
        <v>0</v>
      </c>
      <c r="BA294" s="75">
        <v>0</v>
      </c>
      <c r="BB294" s="75">
        <v>0</v>
      </c>
      <c r="BC294" s="88">
        <v>0</v>
      </c>
      <c r="BD294" s="83">
        <v>0</v>
      </c>
      <c r="BE294" s="83">
        <v>0</v>
      </c>
      <c r="BF294" s="83">
        <v>0</v>
      </c>
      <c r="BG294" s="78"/>
      <c r="BH294" s="125">
        <v>1</v>
      </c>
      <c r="BI294" s="83">
        <v>0</v>
      </c>
      <c r="BJ294" s="83">
        <v>0</v>
      </c>
      <c r="BK294" s="15" t="s">
        <v>1082</v>
      </c>
      <c r="BL294" s="15" t="s">
        <v>1082</v>
      </c>
      <c r="BM294" s="75">
        <v>0</v>
      </c>
      <c r="BN294" s="78"/>
      <c r="BO294" s="75">
        <v>0</v>
      </c>
      <c r="BP294" s="15" t="s">
        <v>1082</v>
      </c>
      <c r="BQ294" s="94">
        <v>1</v>
      </c>
      <c r="BR294" s="78"/>
      <c r="BS294" s="83">
        <v>0</v>
      </c>
      <c r="BT294" s="83">
        <v>0</v>
      </c>
      <c r="BU294" s="78"/>
      <c r="BV294" s="83">
        <v>0</v>
      </c>
      <c r="BW294" s="75">
        <v>0</v>
      </c>
      <c r="BX294" s="83">
        <v>0</v>
      </c>
      <c r="BY294" s="1">
        <v>0</v>
      </c>
      <c r="BZ294" s="78"/>
      <c r="CA294" s="83">
        <v>0</v>
      </c>
      <c r="CB294" s="15" t="s">
        <v>1082</v>
      </c>
      <c r="CC294" s="1">
        <v>0</v>
      </c>
      <c r="CD294" s="15" t="s">
        <v>1082</v>
      </c>
      <c r="CE294" s="78"/>
      <c r="CF294" s="83">
        <v>0</v>
      </c>
      <c r="CG294" s="79"/>
      <c r="CH294" s="83">
        <v>0</v>
      </c>
      <c r="CI294" s="78"/>
      <c r="CJ294" s="94">
        <v>1</v>
      </c>
      <c r="CK294" s="83">
        <v>0</v>
      </c>
      <c r="CL294" s="94">
        <v>1</v>
      </c>
      <c r="CM294" s="78"/>
      <c r="CN294" s="94">
        <v>1</v>
      </c>
      <c r="CO294" s="75">
        <v>0</v>
      </c>
      <c r="CP294" s="87"/>
      <c r="CQ294" s="83">
        <v>0</v>
      </c>
      <c r="CR294" s="75">
        <v>0</v>
      </c>
      <c r="CS294" s="78"/>
      <c r="CT294" s="83">
        <v>1</v>
      </c>
      <c r="CU294" s="83">
        <v>106</v>
      </c>
      <c r="CV294" s="91"/>
      <c r="CW294" s="83">
        <v>0</v>
      </c>
      <c r="CX294" s="83">
        <v>0</v>
      </c>
      <c r="CY294" s="83">
        <v>1</v>
      </c>
      <c r="CZ294" s="78"/>
      <c r="DA294" s="78"/>
      <c r="DB294" s="83">
        <v>0</v>
      </c>
      <c r="DC294" s="83">
        <v>0</v>
      </c>
      <c r="DD294" s="83">
        <v>0</v>
      </c>
      <c r="DE294" s="83">
        <v>0</v>
      </c>
      <c r="DF294" s="83">
        <v>0</v>
      </c>
      <c r="DG294" s="83">
        <v>0</v>
      </c>
      <c r="DH294" s="78"/>
      <c r="DI294" s="83">
        <v>0</v>
      </c>
      <c r="DJ294" s="1" t="s">
        <v>1082</v>
      </c>
      <c r="DK294" s="83">
        <v>0</v>
      </c>
      <c r="DL294" s="83">
        <v>0</v>
      </c>
      <c r="DM294" s="15" t="s">
        <v>1082</v>
      </c>
      <c r="DN294" s="78"/>
      <c r="DO294" s="83">
        <v>0</v>
      </c>
      <c r="DP294" s="83">
        <v>0</v>
      </c>
      <c r="DQ294" s="83">
        <v>0</v>
      </c>
      <c r="DR294" s="15" t="s">
        <v>1082</v>
      </c>
      <c r="DS294" s="78"/>
      <c r="DT294" s="83">
        <v>0</v>
      </c>
      <c r="DU294" s="83">
        <v>0</v>
      </c>
      <c r="DV294" s="83">
        <v>0</v>
      </c>
      <c r="DW294" s="83">
        <v>0</v>
      </c>
      <c r="DX294" s="78"/>
      <c r="DY294" s="83">
        <v>0</v>
      </c>
      <c r="DZ294" s="1">
        <v>0</v>
      </c>
      <c r="EA294" s="78"/>
      <c r="EB294" s="15" t="s">
        <v>1082</v>
      </c>
      <c r="EC294" s="78"/>
      <c r="ED294" s="15" t="s">
        <v>1082</v>
      </c>
      <c r="EE294" s="15" t="s">
        <v>1082</v>
      </c>
      <c r="EF294" s="15" t="s">
        <v>1082</v>
      </c>
      <c r="EG294" s="15" t="s">
        <v>1082</v>
      </c>
      <c r="EH294" s="15" t="s">
        <v>1082</v>
      </c>
      <c r="EI294" s="83">
        <v>0</v>
      </c>
      <c r="EJ294" s="83">
        <v>0</v>
      </c>
      <c r="EK294" s="1">
        <v>0</v>
      </c>
      <c r="EL294" s="78"/>
      <c r="EM294" s="83">
        <v>0</v>
      </c>
      <c r="EN294" s="83">
        <v>0</v>
      </c>
      <c r="EO294" s="75">
        <v>0</v>
      </c>
      <c r="EP294" s="83">
        <v>0</v>
      </c>
      <c r="EQ294" s="83">
        <v>0</v>
      </c>
      <c r="ER294" s="83">
        <v>0</v>
      </c>
      <c r="ES294" s="83" t="s">
        <v>1082</v>
      </c>
      <c r="ET294" s="83">
        <v>0</v>
      </c>
      <c r="EU294" s="1" t="s">
        <v>1082</v>
      </c>
      <c r="EV294" s="1" t="s">
        <v>1082</v>
      </c>
      <c r="EW294" s="1" t="s">
        <v>1082</v>
      </c>
      <c r="EX294" s="83">
        <v>0</v>
      </c>
      <c r="EY294" s="83">
        <v>0</v>
      </c>
      <c r="EZ294" s="91"/>
      <c r="FA294" s="83">
        <v>0</v>
      </c>
      <c r="FB294" s="83">
        <v>0</v>
      </c>
      <c r="FC294" s="83">
        <v>0</v>
      </c>
      <c r="FD294" s="83">
        <v>0</v>
      </c>
      <c r="FE294" s="83">
        <v>0</v>
      </c>
      <c r="FF294" s="83">
        <v>0</v>
      </c>
      <c r="FG294" s="83">
        <v>0</v>
      </c>
      <c r="FH294" s="1">
        <v>0</v>
      </c>
      <c r="FI294" s="83">
        <v>0</v>
      </c>
      <c r="FJ294" s="83">
        <v>0</v>
      </c>
      <c r="FK294" s="83">
        <v>0</v>
      </c>
      <c r="FL294" s="83">
        <v>0</v>
      </c>
      <c r="FM294" s="83">
        <v>0</v>
      </c>
      <c r="FN294" s="83">
        <v>0</v>
      </c>
      <c r="FO294" s="83">
        <v>0</v>
      </c>
      <c r="FP294" s="83">
        <v>0</v>
      </c>
      <c r="FQ294" s="83">
        <v>0</v>
      </c>
      <c r="FR294" s="83">
        <v>0</v>
      </c>
      <c r="FS294" s="83">
        <v>0</v>
      </c>
      <c r="FT294" s="83">
        <v>0</v>
      </c>
      <c r="FU294" s="83">
        <v>0</v>
      </c>
      <c r="FV294" s="83">
        <v>0</v>
      </c>
      <c r="FW294" s="83">
        <v>0</v>
      </c>
    </row>
    <row r="295" spans="1:179" ht="120" customHeight="1" x14ac:dyDescent="0.25">
      <c r="A295" s="35" t="s">
        <v>2527</v>
      </c>
      <c r="B295" s="83" t="s">
        <v>790</v>
      </c>
      <c r="C295" s="75" t="s">
        <v>791</v>
      </c>
      <c r="D295" s="83" t="s">
        <v>25</v>
      </c>
      <c r="E295" s="83">
        <v>4</v>
      </c>
      <c r="F295" s="83" t="s">
        <v>792</v>
      </c>
      <c r="G295" s="75">
        <v>2</v>
      </c>
      <c r="H295" s="76" t="s">
        <v>1978</v>
      </c>
      <c r="I295" s="77">
        <v>2014</v>
      </c>
      <c r="J295" s="76" t="s">
        <v>1980</v>
      </c>
      <c r="K295" s="77">
        <v>2015</v>
      </c>
      <c r="L295" s="90" t="s">
        <v>793</v>
      </c>
      <c r="M295" s="83">
        <v>1</v>
      </c>
      <c r="N295" s="83" t="s">
        <v>29</v>
      </c>
      <c r="O295" s="83" t="s">
        <v>29</v>
      </c>
      <c r="P295" s="83" t="s">
        <v>29</v>
      </c>
      <c r="Q295" s="2" t="s">
        <v>29</v>
      </c>
      <c r="R295" s="83" t="s">
        <v>29</v>
      </c>
      <c r="S295" s="83" t="s">
        <v>29</v>
      </c>
      <c r="T295" s="83" t="s">
        <v>29</v>
      </c>
      <c r="U295" s="83" t="s">
        <v>29</v>
      </c>
      <c r="V295" s="35" t="s">
        <v>29</v>
      </c>
      <c r="W295" s="83" t="s">
        <v>51</v>
      </c>
      <c r="X295" s="83" t="s">
        <v>31</v>
      </c>
      <c r="Y295" s="83">
        <v>1</v>
      </c>
      <c r="Z295" s="91"/>
      <c r="AA295" s="91"/>
      <c r="AB295" s="83">
        <v>1</v>
      </c>
      <c r="AC295" s="83">
        <v>0</v>
      </c>
      <c r="AD295" s="83">
        <v>0</v>
      </c>
      <c r="AE295" s="83">
        <v>0</v>
      </c>
      <c r="AF295" s="83">
        <v>0</v>
      </c>
      <c r="AG295" s="83">
        <v>0</v>
      </c>
      <c r="AH295" s="83">
        <v>0</v>
      </c>
      <c r="AI295" s="87"/>
      <c r="AJ295" s="83">
        <v>0</v>
      </c>
      <c r="AK295" s="83">
        <v>0</v>
      </c>
      <c r="AL295" s="87"/>
      <c r="AM295" s="83">
        <v>0</v>
      </c>
      <c r="AN295" s="83">
        <v>0</v>
      </c>
      <c r="AO295" s="83">
        <v>0</v>
      </c>
      <c r="AP295" s="78"/>
      <c r="AQ295" s="83">
        <v>0</v>
      </c>
      <c r="AR295" s="83">
        <v>0</v>
      </c>
      <c r="AS295" s="83">
        <v>0</v>
      </c>
      <c r="AT295" s="83">
        <v>0</v>
      </c>
      <c r="AU295" s="83">
        <v>0</v>
      </c>
      <c r="AV295" s="78"/>
      <c r="AW295" s="83">
        <v>0</v>
      </c>
      <c r="AX295" s="83">
        <v>0</v>
      </c>
      <c r="AY295" s="83">
        <v>0</v>
      </c>
      <c r="AZ295" s="83">
        <v>0</v>
      </c>
      <c r="BA295" s="83">
        <v>0</v>
      </c>
      <c r="BB295" s="83">
        <v>0</v>
      </c>
      <c r="BC295" s="83">
        <v>0</v>
      </c>
      <c r="BD295" s="83">
        <v>0</v>
      </c>
      <c r="BE295" s="83">
        <v>0</v>
      </c>
      <c r="BF295" s="83">
        <v>0</v>
      </c>
      <c r="BG295" s="78"/>
      <c r="BH295" s="83">
        <v>0</v>
      </c>
      <c r="BI295" s="83">
        <v>0</v>
      </c>
      <c r="BJ295" s="83">
        <v>0</v>
      </c>
      <c r="BK295" s="15" t="s">
        <v>1082</v>
      </c>
      <c r="BL295" s="15" t="s">
        <v>1082</v>
      </c>
      <c r="BM295" s="83">
        <v>0</v>
      </c>
      <c r="BN295" s="78"/>
      <c r="BO295" s="83">
        <v>0</v>
      </c>
      <c r="BP295" s="15" t="s">
        <v>1082</v>
      </c>
      <c r="BQ295" s="83">
        <v>0</v>
      </c>
      <c r="BR295" s="78"/>
      <c r="BS295" s="83">
        <v>0</v>
      </c>
      <c r="BT295" s="83">
        <v>0</v>
      </c>
      <c r="BU295" s="78"/>
      <c r="BV295" s="93">
        <v>0</v>
      </c>
      <c r="BW295" s="83">
        <v>0</v>
      </c>
      <c r="BX295" s="83">
        <v>0</v>
      </c>
      <c r="BY295" s="1">
        <v>0</v>
      </c>
      <c r="BZ295" s="78"/>
      <c r="CA295" s="83">
        <v>0</v>
      </c>
      <c r="CB295" s="15" t="s">
        <v>1082</v>
      </c>
      <c r="CC295" s="1">
        <v>0</v>
      </c>
      <c r="CD295" s="15" t="s">
        <v>1082</v>
      </c>
      <c r="CE295" s="78"/>
      <c r="CF295" s="83">
        <v>0</v>
      </c>
      <c r="CG295" s="79"/>
      <c r="CH295" s="83">
        <v>0</v>
      </c>
      <c r="CI295" s="78"/>
      <c r="CJ295" s="83">
        <v>0</v>
      </c>
      <c r="CK295" s="83">
        <v>0</v>
      </c>
      <c r="CL295" s="83">
        <v>0</v>
      </c>
      <c r="CM295" s="78"/>
      <c r="CN295" s="83">
        <v>0</v>
      </c>
      <c r="CO295" s="83">
        <v>0</v>
      </c>
      <c r="CP295" s="87"/>
      <c r="CQ295" s="83">
        <v>0</v>
      </c>
      <c r="CR295" s="83">
        <v>0</v>
      </c>
      <c r="CS295" s="78"/>
      <c r="CT295" s="83">
        <v>0</v>
      </c>
      <c r="CU295" s="83">
        <v>0</v>
      </c>
      <c r="CV295" s="91"/>
      <c r="CW295" s="83">
        <v>0</v>
      </c>
      <c r="CX295" s="83">
        <v>0</v>
      </c>
      <c r="CY295" s="83">
        <v>0</v>
      </c>
      <c r="CZ295" s="78"/>
      <c r="DA295" s="78"/>
      <c r="DB295" s="86">
        <v>2</v>
      </c>
      <c r="DC295" s="93">
        <v>0</v>
      </c>
      <c r="DD295" s="86">
        <v>2</v>
      </c>
      <c r="DE295" s="83">
        <v>0</v>
      </c>
      <c r="DF295" s="83">
        <v>0</v>
      </c>
      <c r="DG295" s="86">
        <v>2</v>
      </c>
      <c r="DH295" s="78"/>
      <c r="DI295" s="83">
        <v>0</v>
      </c>
      <c r="DJ295" s="1" t="s">
        <v>1082</v>
      </c>
      <c r="DK295" s="83">
        <v>0</v>
      </c>
      <c r="DL295" s="83">
        <v>0</v>
      </c>
      <c r="DM295" s="15" t="s">
        <v>1082</v>
      </c>
      <c r="DN295" s="78"/>
      <c r="DO295" s="83">
        <v>0</v>
      </c>
      <c r="DP295" s="83">
        <v>0</v>
      </c>
      <c r="DQ295" s="83">
        <v>0</v>
      </c>
      <c r="DR295" s="15" t="s">
        <v>1082</v>
      </c>
      <c r="DS295" s="78"/>
      <c r="DT295" s="83">
        <v>0</v>
      </c>
      <c r="DU295" s="86">
        <v>2</v>
      </c>
      <c r="DV295" s="83">
        <v>0</v>
      </c>
      <c r="DW295" s="83">
        <v>0</v>
      </c>
      <c r="DX295" s="78"/>
      <c r="DY295" s="83">
        <v>0</v>
      </c>
      <c r="DZ295" s="1">
        <v>0</v>
      </c>
      <c r="EA295" s="78"/>
      <c r="EB295" s="15" t="s">
        <v>1082</v>
      </c>
      <c r="EC295" s="78"/>
      <c r="ED295" s="15" t="s">
        <v>1082</v>
      </c>
      <c r="EE295" s="15" t="s">
        <v>1082</v>
      </c>
      <c r="EF295" s="15" t="s">
        <v>1082</v>
      </c>
      <c r="EG295" s="15" t="s">
        <v>1082</v>
      </c>
      <c r="EH295" s="15" t="s">
        <v>1082</v>
      </c>
      <c r="EI295" s="86">
        <v>2</v>
      </c>
      <c r="EJ295" s="86">
        <v>2</v>
      </c>
      <c r="EK295" s="1">
        <v>0</v>
      </c>
      <c r="EL295" s="78"/>
      <c r="EM295" s="83">
        <v>0</v>
      </c>
      <c r="EN295" s="83">
        <v>0</v>
      </c>
      <c r="EO295" s="75">
        <v>0</v>
      </c>
      <c r="EP295" s="95" t="s">
        <v>1082</v>
      </c>
      <c r="EQ295" s="83">
        <v>0</v>
      </c>
      <c r="ER295" s="83">
        <v>0</v>
      </c>
      <c r="ES295" s="95" t="s">
        <v>1082</v>
      </c>
      <c r="ET295" s="95">
        <v>1</v>
      </c>
      <c r="EU295" s="1" t="s">
        <v>1082</v>
      </c>
      <c r="EV295" s="1" t="s">
        <v>1082</v>
      </c>
      <c r="EW295" s="1" t="s">
        <v>1082</v>
      </c>
      <c r="EX295" s="83">
        <v>0</v>
      </c>
      <c r="EY295" s="83">
        <v>0</v>
      </c>
      <c r="EZ295" s="91"/>
      <c r="FA295" s="86">
        <v>2</v>
      </c>
      <c r="FB295" s="86">
        <v>2</v>
      </c>
      <c r="FC295" s="86">
        <v>2</v>
      </c>
      <c r="FD295" s="95">
        <v>0</v>
      </c>
      <c r="FE295" s="86">
        <v>2</v>
      </c>
      <c r="FF295" s="83">
        <v>0</v>
      </c>
      <c r="FG295" s="93">
        <v>0</v>
      </c>
      <c r="FH295" s="1">
        <v>0</v>
      </c>
      <c r="FI295" s="83">
        <v>0</v>
      </c>
      <c r="FJ295" s="83">
        <v>0</v>
      </c>
      <c r="FK295" s="83">
        <v>0</v>
      </c>
      <c r="FL295" s="86">
        <v>2</v>
      </c>
      <c r="FM295" s="83">
        <v>0</v>
      </c>
      <c r="FN295" s="83">
        <v>0</v>
      </c>
      <c r="FO295" s="83">
        <v>0</v>
      </c>
      <c r="FP295" s="83">
        <v>0</v>
      </c>
      <c r="FQ295" s="83">
        <v>0</v>
      </c>
      <c r="FR295" s="83">
        <v>0</v>
      </c>
      <c r="FS295" s="83">
        <v>0</v>
      </c>
      <c r="FT295" s="83">
        <v>0</v>
      </c>
      <c r="FU295" s="83">
        <v>0</v>
      </c>
      <c r="FV295" s="83">
        <v>0</v>
      </c>
      <c r="FW295" s="83">
        <v>0</v>
      </c>
    </row>
    <row r="296" spans="1:179" ht="120" customHeight="1" x14ac:dyDescent="0.25">
      <c r="A296" s="35" t="s">
        <v>2528</v>
      </c>
      <c r="B296" s="83" t="s">
        <v>794</v>
      </c>
      <c r="C296" s="75" t="s">
        <v>795</v>
      </c>
      <c r="D296" s="83" t="s">
        <v>86</v>
      </c>
      <c r="E296" s="83">
        <v>1</v>
      </c>
      <c r="F296" s="83" t="s">
        <v>796</v>
      </c>
      <c r="G296" s="75">
        <v>1</v>
      </c>
      <c r="H296" s="76" t="s">
        <v>797</v>
      </c>
      <c r="I296" s="77">
        <v>2014</v>
      </c>
      <c r="J296" s="76" t="s">
        <v>798</v>
      </c>
      <c r="K296" s="77">
        <v>2016</v>
      </c>
      <c r="L296" s="83" t="s">
        <v>29</v>
      </c>
      <c r="M296" s="83">
        <v>1</v>
      </c>
      <c r="N296" s="83" t="s">
        <v>29</v>
      </c>
      <c r="O296" s="83" t="s">
        <v>29</v>
      </c>
      <c r="P296" s="83" t="s">
        <v>29</v>
      </c>
      <c r="Q296" s="2" t="s">
        <v>29</v>
      </c>
      <c r="R296" s="83" t="s">
        <v>29</v>
      </c>
      <c r="S296" s="83" t="s">
        <v>29</v>
      </c>
      <c r="T296" s="83" t="s">
        <v>29</v>
      </c>
      <c r="U296" s="83" t="s">
        <v>29</v>
      </c>
      <c r="V296" s="35" t="s">
        <v>29</v>
      </c>
      <c r="W296" s="83" t="s">
        <v>30</v>
      </c>
      <c r="X296" s="83" t="s">
        <v>488</v>
      </c>
      <c r="Y296" s="83">
        <v>1</v>
      </c>
      <c r="Z296" s="91"/>
      <c r="AA296" s="91"/>
      <c r="AB296" s="83">
        <v>1</v>
      </c>
      <c r="AC296" s="83">
        <v>1</v>
      </c>
      <c r="AD296" s="83">
        <v>0</v>
      </c>
      <c r="AE296" s="86">
        <v>2</v>
      </c>
      <c r="AF296" s="75">
        <v>0</v>
      </c>
      <c r="AG296" s="75">
        <v>0</v>
      </c>
      <c r="AH296" s="75">
        <v>0</v>
      </c>
      <c r="AI296" s="87"/>
      <c r="AJ296" s="83">
        <v>0</v>
      </c>
      <c r="AK296" s="83">
        <v>0</v>
      </c>
      <c r="AL296" s="87"/>
      <c r="AM296" s="92">
        <v>2</v>
      </c>
      <c r="AN296" s="92">
        <v>2</v>
      </c>
      <c r="AO296" s="92">
        <v>2</v>
      </c>
      <c r="AP296" s="78"/>
      <c r="AQ296" s="83">
        <v>0</v>
      </c>
      <c r="AR296" s="86">
        <v>2</v>
      </c>
      <c r="AS296" s="95">
        <v>0</v>
      </c>
      <c r="AT296" s="83">
        <v>1</v>
      </c>
      <c r="AU296" s="83">
        <v>0</v>
      </c>
      <c r="AV296" s="78"/>
      <c r="AW296" s="95">
        <v>1</v>
      </c>
      <c r="AX296" s="75">
        <v>0</v>
      </c>
      <c r="AY296" s="75">
        <v>0</v>
      </c>
      <c r="AZ296" s="75">
        <v>0</v>
      </c>
      <c r="BA296" s="75">
        <v>0</v>
      </c>
      <c r="BB296" s="75">
        <v>0</v>
      </c>
      <c r="BC296" s="95">
        <v>0</v>
      </c>
      <c r="BD296" s="83">
        <v>0</v>
      </c>
      <c r="BE296" s="83">
        <v>0</v>
      </c>
      <c r="BF296" s="83">
        <v>1</v>
      </c>
      <c r="BG296" s="78"/>
      <c r="BH296" s="83">
        <v>0</v>
      </c>
      <c r="BI296" s="83">
        <v>0</v>
      </c>
      <c r="BJ296" s="83">
        <v>0</v>
      </c>
      <c r="BK296" s="15" t="s">
        <v>1082</v>
      </c>
      <c r="BL296" s="15" t="s">
        <v>1082</v>
      </c>
      <c r="BM296" s="94">
        <v>1</v>
      </c>
      <c r="BN296" s="78"/>
      <c r="BO296" s="75">
        <v>0</v>
      </c>
      <c r="BP296" s="15" t="s">
        <v>1082</v>
      </c>
      <c r="BQ296" s="94">
        <v>1</v>
      </c>
      <c r="BR296" s="78"/>
      <c r="BS296" s="94">
        <v>1</v>
      </c>
      <c r="BT296" s="94">
        <v>1</v>
      </c>
      <c r="BU296" s="78"/>
      <c r="BV296" s="83">
        <v>0</v>
      </c>
      <c r="BW296" s="75">
        <v>0</v>
      </c>
      <c r="BX296" s="83">
        <v>0</v>
      </c>
      <c r="BY296" s="1">
        <v>0</v>
      </c>
      <c r="BZ296" s="78"/>
      <c r="CA296" s="83">
        <v>0</v>
      </c>
      <c r="CB296" s="15" t="s">
        <v>1082</v>
      </c>
      <c r="CC296" s="1">
        <v>0</v>
      </c>
      <c r="CD296" s="15" t="s">
        <v>1082</v>
      </c>
      <c r="CE296" s="78"/>
      <c r="CF296" s="83">
        <v>0</v>
      </c>
      <c r="CG296" s="79"/>
      <c r="CH296" s="83">
        <v>0</v>
      </c>
      <c r="CI296" s="78"/>
      <c r="CJ296" s="94">
        <v>1</v>
      </c>
      <c r="CK296" s="83">
        <v>0</v>
      </c>
      <c r="CL296" s="83">
        <v>0</v>
      </c>
      <c r="CM296" s="78"/>
      <c r="CN296" s="75">
        <v>0</v>
      </c>
      <c r="CO296" s="75">
        <v>0</v>
      </c>
      <c r="CP296" s="87"/>
      <c r="CQ296" s="75">
        <v>2</v>
      </c>
      <c r="CR296" s="75">
        <v>0</v>
      </c>
      <c r="CS296" s="78"/>
      <c r="CT296" s="83">
        <v>7</v>
      </c>
      <c r="CU296" s="83">
        <v>1224</v>
      </c>
      <c r="CV296" s="91"/>
      <c r="CW296" s="83">
        <v>0</v>
      </c>
      <c r="CX296" s="83">
        <v>1</v>
      </c>
      <c r="CY296" s="83">
        <v>0</v>
      </c>
      <c r="CZ296" s="78"/>
      <c r="DA296" s="78"/>
      <c r="DB296" s="109">
        <v>1</v>
      </c>
      <c r="DC296" s="83">
        <v>0</v>
      </c>
      <c r="DD296" s="83">
        <v>0</v>
      </c>
      <c r="DE296" s="83">
        <v>0</v>
      </c>
      <c r="DF296" s="109">
        <v>1</v>
      </c>
      <c r="DG296" s="86">
        <v>2</v>
      </c>
      <c r="DH296" s="78"/>
      <c r="DI296" s="83">
        <v>0</v>
      </c>
      <c r="DJ296" s="1" t="s">
        <v>1082</v>
      </c>
      <c r="DK296" s="83">
        <v>0</v>
      </c>
      <c r="DL296" s="83">
        <v>0</v>
      </c>
      <c r="DM296" s="15" t="s">
        <v>1082</v>
      </c>
      <c r="DN296" s="78"/>
      <c r="DO296" s="86">
        <v>2</v>
      </c>
      <c r="DP296" s="83">
        <v>0</v>
      </c>
      <c r="DQ296" s="83">
        <v>0</v>
      </c>
      <c r="DR296" s="15" t="s">
        <v>1082</v>
      </c>
      <c r="DS296" s="78"/>
      <c r="DT296" s="86">
        <v>2</v>
      </c>
      <c r="DU296" s="86">
        <v>2</v>
      </c>
      <c r="DV296" s="86">
        <v>2</v>
      </c>
      <c r="DW296" s="86">
        <v>2</v>
      </c>
      <c r="DX296" s="78"/>
      <c r="DY296" s="83">
        <v>0</v>
      </c>
      <c r="DZ296" s="1">
        <v>0</v>
      </c>
      <c r="EA296" s="78"/>
      <c r="EB296" s="15" t="s">
        <v>1082</v>
      </c>
      <c r="EC296" s="78"/>
      <c r="ED296" s="15" t="s">
        <v>1082</v>
      </c>
      <c r="EE296" s="15" t="s">
        <v>1082</v>
      </c>
      <c r="EF296" s="15" t="s">
        <v>1082</v>
      </c>
      <c r="EG296" s="15" t="s">
        <v>1082</v>
      </c>
      <c r="EH296" s="15" t="s">
        <v>1082</v>
      </c>
      <c r="EI296" s="83">
        <v>0</v>
      </c>
      <c r="EJ296" s="83">
        <v>0</v>
      </c>
      <c r="EK296" s="1">
        <v>0</v>
      </c>
      <c r="EL296" s="78"/>
      <c r="EM296" s="95">
        <v>1</v>
      </c>
      <c r="EN296" s="83">
        <v>0</v>
      </c>
      <c r="EO296" s="95">
        <v>1</v>
      </c>
      <c r="EP296" s="95" t="s">
        <v>1082</v>
      </c>
      <c r="EQ296" s="83">
        <v>0</v>
      </c>
      <c r="ER296" s="83">
        <v>0</v>
      </c>
      <c r="ES296" s="95" t="s">
        <v>1082</v>
      </c>
      <c r="ET296" s="95">
        <v>0</v>
      </c>
      <c r="EU296" s="15" t="s">
        <v>1082</v>
      </c>
      <c r="EV296" s="1" t="s">
        <v>1082</v>
      </c>
      <c r="EW296" s="1" t="s">
        <v>1082</v>
      </c>
      <c r="EX296" s="83">
        <v>0</v>
      </c>
      <c r="EY296" s="83">
        <v>0</v>
      </c>
      <c r="EZ296" s="91"/>
      <c r="FA296" s="86">
        <v>2</v>
      </c>
      <c r="FB296" s="86">
        <v>2</v>
      </c>
      <c r="FC296" s="86">
        <v>2</v>
      </c>
      <c r="FD296" s="95">
        <v>0</v>
      </c>
      <c r="FE296" s="86">
        <v>2</v>
      </c>
      <c r="FF296" s="86">
        <v>2</v>
      </c>
      <c r="FG296" s="95">
        <v>0</v>
      </c>
      <c r="FH296" s="1">
        <v>0</v>
      </c>
      <c r="FI296" s="86">
        <v>2</v>
      </c>
      <c r="FJ296" s="86">
        <v>2</v>
      </c>
      <c r="FK296" s="83">
        <v>0</v>
      </c>
      <c r="FL296" s="83">
        <v>0</v>
      </c>
      <c r="FM296" s="83">
        <v>0</v>
      </c>
      <c r="FN296" s="83">
        <v>0</v>
      </c>
      <c r="FO296" s="86">
        <v>2</v>
      </c>
      <c r="FP296" s="86">
        <v>2</v>
      </c>
      <c r="FQ296" s="83">
        <v>0</v>
      </c>
      <c r="FR296" s="83">
        <v>0</v>
      </c>
      <c r="FS296" s="83">
        <v>0</v>
      </c>
      <c r="FT296" s="86">
        <v>2</v>
      </c>
      <c r="FU296" s="83">
        <v>0</v>
      </c>
      <c r="FV296" s="83">
        <v>0</v>
      </c>
      <c r="FW296" s="83">
        <v>0</v>
      </c>
    </row>
    <row r="297" spans="1:179" ht="120" customHeight="1" x14ac:dyDescent="0.25">
      <c r="A297" s="35" t="s">
        <v>2529</v>
      </c>
      <c r="B297" s="75" t="s">
        <v>803</v>
      </c>
      <c r="C297" s="75" t="s">
        <v>804</v>
      </c>
      <c r="D297" s="83" t="s">
        <v>25</v>
      </c>
      <c r="E297" s="83">
        <v>1</v>
      </c>
      <c r="F297" s="75" t="s">
        <v>805</v>
      </c>
      <c r="G297" s="75">
        <v>1</v>
      </c>
      <c r="H297" s="76" t="s">
        <v>797</v>
      </c>
      <c r="I297" s="77">
        <v>2014</v>
      </c>
      <c r="J297" s="107" t="s">
        <v>1979</v>
      </c>
      <c r="K297" s="77">
        <v>2014</v>
      </c>
      <c r="L297" s="90" t="s">
        <v>29</v>
      </c>
      <c r="M297" s="83">
        <v>1</v>
      </c>
      <c r="N297" s="83" t="s">
        <v>29</v>
      </c>
      <c r="O297" s="83" t="s">
        <v>29</v>
      </c>
      <c r="P297" s="83" t="s">
        <v>29</v>
      </c>
      <c r="Q297" s="2" t="s">
        <v>29</v>
      </c>
      <c r="R297" s="83" t="s">
        <v>806</v>
      </c>
      <c r="S297" s="83" t="s">
        <v>807</v>
      </c>
      <c r="T297" s="83" t="s">
        <v>808</v>
      </c>
      <c r="U297" s="83" t="s">
        <v>29</v>
      </c>
      <c r="V297" s="35" t="s">
        <v>29</v>
      </c>
      <c r="W297" s="83" t="s">
        <v>71</v>
      </c>
      <c r="X297" s="83" t="s">
        <v>488</v>
      </c>
      <c r="Y297" s="83">
        <v>1</v>
      </c>
      <c r="Z297" s="91"/>
      <c r="AA297" s="91"/>
      <c r="AB297" s="83">
        <v>1</v>
      </c>
      <c r="AC297" s="83">
        <v>1</v>
      </c>
      <c r="AD297" s="83">
        <v>0</v>
      </c>
      <c r="AE297" s="94">
        <v>1</v>
      </c>
      <c r="AF297" s="75">
        <v>0</v>
      </c>
      <c r="AG297" s="75">
        <v>0</v>
      </c>
      <c r="AH297" s="75">
        <v>0</v>
      </c>
      <c r="AI297" s="87"/>
      <c r="AJ297" s="83">
        <v>0</v>
      </c>
      <c r="AK297" s="83">
        <v>0</v>
      </c>
      <c r="AL297" s="87"/>
      <c r="AM297" s="92">
        <v>2</v>
      </c>
      <c r="AN297" s="92">
        <v>2</v>
      </c>
      <c r="AO297" s="92">
        <v>2</v>
      </c>
      <c r="AP297" s="78"/>
      <c r="AQ297" s="83">
        <v>0</v>
      </c>
      <c r="AR297" s="86">
        <v>2</v>
      </c>
      <c r="AS297" s="95">
        <v>0</v>
      </c>
      <c r="AT297" s="83">
        <v>1</v>
      </c>
      <c r="AU297" s="83">
        <v>0</v>
      </c>
      <c r="AV297" s="78"/>
      <c r="AW297" s="95">
        <v>1</v>
      </c>
      <c r="AX297" s="75">
        <v>0</v>
      </c>
      <c r="AY297" s="75">
        <v>0</v>
      </c>
      <c r="AZ297" s="75">
        <v>0</v>
      </c>
      <c r="BA297" s="75">
        <v>0</v>
      </c>
      <c r="BB297" s="75">
        <v>0</v>
      </c>
      <c r="BC297" s="95">
        <v>0</v>
      </c>
      <c r="BD297" s="83">
        <v>0</v>
      </c>
      <c r="BE297" s="83">
        <v>0</v>
      </c>
      <c r="BF297" s="83">
        <v>1</v>
      </c>
      <c r="BG297" s="78"/>
      <c r="BH297" s="96">
        <v>0</v>
      </c>
      <c r="BI297" s="83">
        <v>0</v>
      </c>
      <c r="BJ297" s="83">
        <v>0</v>
      </c>
      <c r="BK297" s="15" t="s">
        <v>1082</v>
      </c>
      <c r="BL297" s="15" t="s">
        <v>1082</v>
      </c>
      <c r="BM297" s="94">
        <v>1</v>
      </c>
      <c r="BN297" s="78"/>
      <c r="BO297" s="75">
        <v>0</v>
      </c>
      <c r="BP297" s="15" t="s">
        <v>1082</v>
      </c>
      <c r="BQ297" s="86">
        <v>2</v>
      </c>
      <c r="BR297" s="78"/>
      <c r="BS297" s="94">
        <v>1</v>
      </c>
      <c r="BT297" s="94">
        <v>1</v>
      </c>
      <c r="BU297" s="78"/>
      <c r="BV297" s="83">
        <v>0</v>
      </c>
      <c r="BW297" s="75">
        <v>0</v>
      </c>
      <c r="BX297" s="83">
        <v>0</v>
      </c>
      <c r="BY297" s="1">
        <v>0</v>
      </c>
      <c r="BZ297" s="78"/>
      <c r="CA297" s="83">
        <v>0</v>
      </c>
      <c r="CB297" s="15" t="s">
        <v>1082</v>
      </c>
      <c r="CC297" s="1">
        <v>0</v>
      </c>
      <c r="CD297" s="15" t="s">
        <v>1082</v>
      </c>
      <c r="CE297" s="78"/>
      <c r="CF297" s="3">
        <v>1</v>
      </c>
      <c r="CG297" s="79"/>
      <c r="CH297" s="83">
        <v>0</v>
      </c>
      <c r="CI297" s="78"/>
      <c r="CJ297" s="94">
        <v>1</v>
      </c>
      <c r="CK297" s="83">
        <v>0</v>
      </c>
      <c r="CL297" s="83">
        <v>0</v>
      </c>
      <c r="CM297" s="78"/>
      <c r="CN297" s="75">
        <v>0</v>
      </c>
      <c r="CO297" s="75">
        <v>0</v>
      </c>
      <c r="CP297" s="87"/>
      <c r="CQ297" s="75">
        <v>2</v>
      </c>
      <c r="CR297" s="75">
        <v>0</v>
      </c>
      <c r="CS297" s="78"/>
      <c r="CT297" s="83">
        <v>7</v>
      </c>
      <c r="CU297" s="83">
        <v>1072</v>
      </c>
      <c r="CV297" s="91"/>
      <c r="CW297" s="83">
        <v>0</v>
      </c>
      <c r="CX297" s="83">
        <v>1</v>
      </c>
      <c r="CY297" s="83">
        <v>0</v>
      </c>
      <c r="CZ297" s="78"/>
      <c r="DA297" s="78"/>
      <c r="DB297" s="109">
        <v>1</v>
      </c>
      <c r="DC297" s="94">
        <v>1</v>
      </c>
      <c r="DD297" s="83">
        <v>0</v>
      </c>
      <c r="DE297" s="83">
        <v>0</v>
      </c>
      <c r="DF297" s="86">
        <v>2</v>
      </c>
      <c r="DG297" s="83">
        <v>0</v>
      </c>
      <c r="DH297" s="78"/>
      <c r="DI297" s="83">
        <v>0</v>
      </c>
      <c r="DJ297" s="1" t="s">
        <v>1082</v>
      </c>
      <c r="DK297" s="83">
        <v>0</v>
      </c>
      <c r="DL297" s="83">
        <v>0</v>
      </c>
      <c r="DM297" s="15" t="s">
        <v>1082</v>
      </c>
      <c r="DN297" s="78"/>
      <c r="DO297" s="86">
        <v>2</v>
      </c>
      <c r="DP297" s="83">
        <v>0</v>
      </c>
      <c r="DQ297" s="83">
        <v>0</v>
      </c>
      <c r="DR297" s="15" t="s">
        <v>1082</v>
      </c>
      <c r="DS297" s="78"/>
      <c r="DT297" s="86">
        <v>2</v>
      </c>
      <c r="DU297" s="86">
        <v>2</v>
      </c>
      <c r="DV297" s="94">
        <v>1</v>
      </c>
      <c r="DW297" s="86">
        <v>2</v>
      </c>
      <c r="DX297" s="78"/>
      <c r="DY297" s="83">
        <v>0</v>
      </c>
      <c r="DZ297" s="1">
        <v>0</v>
      </c>
      <c r="EA297" s="78"/>
      <c r="EB297" s="15" t="s">
        <v>1082</v>
      </c>
      <c r="EC297" s="78"/>
      <c r="ED297" s="15" t="s">
        <v>1082</v>
      </c>
      <c r="EE297" s="15" t="s">
        <v>1082</v>
      </c>
      <c r="EF297" s="15" t="s">
        <v>1082</v>
      </c>
      <c r="EG297" s="15" t="s">
        <v>1082</v>
      </c>
      <c r="EH297" s="15" t="s">
        <v>1082</v>
      </c>
      <c r="EI297" s="83">
        <v>0</v>
      </c>
      <c r="EJ297" s="83">
        <v>0</v>
      </c>
      <c r="EK297" s="83">
        <v>0</v>
      </c>
      <c r="EL297" s="78"/>
      <c r="EM297" s="83">
        <v>0</v>
      </c>
      <c r="EN297" s="95">
        <v>1</v>
      </c>
      <c r="EO297" s="95">
        <v>1</v>
      </c>
      <c r="EP297" s="83">
        <v>0</v>
      </c>
      <c r="EQ297" s="83">
        <v>0</v>
      </c>
      <c r="ER297" s="83">
        <v>0</v>
      </c>
      <c r="ES297" s="83" t="s">
        <v>1082</v>
      </c>
      <c r="ET297" s="83">
        <v>0</v>
      </c>
      <c r="EU297" s="1" t="s">
        <v>1082</v>
      </c>
      <c r="EV297" s="1" t="s">
        <v>1082</v>
      </c>
      <c r="EW297" s="1" t="s">
        <v>1082</v>
      </c>
      <c r="EX297" s="83">
        <v>0</v>
      </c>
      <c r="EY297" s="83">
        <v>0</v>
      </c>
      <c r="EZ297" s="91"/>
      <c r="FA297" s="86">
        <v>2</v>
      </c>
      <c r="FB297" s="86">
        <v>2</v>
      </c>
      <c r="FC297" s="86">
        <v>2</v>
      </c>
      <c r="FD297" s="95">
        <v>0</v>
      </c>
      <c r="FE297" s="86">
        <v>2</v>
      </c>
      <c r="FF297" s="86">
        <v>2</v>
      </c>
      <c r="FG297" s="93">
        <v>0</v>
      </c>
      <c r="FH297" s="1">
        <v>0</v>
      </c>
      <c r="FI297" s="86">
        <v>2</v>
      </c>
      <c r="FJ297" s="86">
        <v>2</v>
      </c>
      <c r="FK297" s="83">
        <v>0</v>
      </c>
      <c r="FL297" s="83">
        <v>0</v>
      </c>
      <c r="FM297" s="83">
        <v>0</v>
      </c>
      <c r="FN297" s="83">
        <v>0</v>
      </c>
      <c r="FO297" s="86">
        <v>2</v>
      </c>
      <c r="FP297" s="86">
        <v>2</v>
      </c>
      <c r="FQ297" s="83">
        <v>0</v>
      </c>
      <c r="FR297" s="83">
        <v>0</v>
      </c>
      <c r="FS297" s="83">
        <v>0</v>
      </c>
      <c r="FT297" s="83">
        <v>0</v>
      </c>
      <c r="FU297" s="83">
        <v>0</v>
      </c>
      <c r="FV297" s="83">
        <v>0</v>
      </c>
      <c r="FW297" s="83">
        <v>0</v>
      </c>
    </row>
    <row r="298" spans="1:179" ht="120" customHeight="1" x14ac:dyDescent="0.25">
      <c r="A298" s="35" t="s">
        <v>2530</v>
      </c>
      <c r="B298" s="83" t="s">
        <v>799</v>
      </c>
      <c r="C298" s="75" t="s">
        <v>800</v>
      </c>
      <c r="D298" s="83" t="s">
        <v>25</v>
      </c>
      <c r="E298" s="83">
        <v>1</v>
      </c>
      <c r="F298" s="83" t="s">
        <v>801</v>
      </c>
      <c r="G298" s="75">
        <v>1</v>
      </c>
      <c r="H298" s="76" t="s">
        <v>797</v>
      </c>
      <c r="I298" s="77">
        <v>2014</v>
      </c>
      <c r="J298" s="76" t="s">
        <v>802</v>
      </c>
      <c r="K298" s="77">
        <v>2017</v>
      </c>
      <c r="L298" s="83" t="s">
        <v>29</v>
      </c>
      <c r="M298" s="83">
        <v>1</v>
      </c>
      <c r="N298" s="83" t="s">
        <v>29</v>
      </c>
      <c r="O298" s="83" t="s">
        <v>29</v>
      </c>
      <c r="P298" s="83" t="s">
        <v>29</v>
      </c>
      <c r="Q298" s="2" t="s">
        <v>29</v>
      </c>
      <c r="R298" s="83" t="s">
        <v>29</v>
      </c>
      <c r="S298" s="83" t="s">
        <v>29</v>
      </c>
      <c r="T298" s="83" t="s">
        <v>29</v>
      </c>
      <c r="U298" s="83" t="s">
        <v>29</v>
      </c>
      <c r="V298" s="35" t="s">
        <v>29</v>
      </c>
      <c r="W298" s="83" t="s">
        <v>30</v>
      </c>
      <c r="X298" s="83" t="s">
        <v>488</v>
      </c>
      <c r="Y298" s="83">
        <v>1</v>
      </c>
      <c r="Z298" s="91"/>
      <c r="AA298" s="91"/>
      <c r="AB298" s="83">
        <v>1</v>
      </c>
      <c r="AC298" s="83">
        <v>1</v>
      </c>
      <c r="AD298" s="83">
        <v>0</v>
      </c>
      <c r="AE298" s="86">
        <v>2</v>
      </c>
      <c r="AF298" s="75">
        <v>0</v>
      </c>
      <c r="AG298" s="75">
        <v>0</v>
      </c>
      <c r="AH298" s="75">
        <v>0</v>
      </c>
      <c r="AI298" s="87"/>
      <c r="AJ298" s="83">
        <v>0</v>
      </c>
      <c r="AK298" s="83">
        <v>0</v>
      </c>
      <c r="AL298" s="87"/>
      <c r="AM298" s="92">
        <v>2</v>
      </c>
      <c r="AN298" s="92">
        <v>2</v>
      </c>
      <c r="AO298" s="92">
        <v>2</v>
      </c>
      <c r="AP298" s="78"/>
      <c r="AQ298" s="83">
        <v>0</v>
      </c>
      <c r="AR298" s="86">
        <v>2</v>
      </c>
      <c r="AS298" s="95">
        <v>0</v>
      </c>
      <c r="AT298" s="83">
        <v>1</v>
      </c>
      <c r="AU298" s="83">
        <v>0</v>
      </c>
      <c r="AV298" s="78"/>
      <c r="AW298" s="95">
        <v>1</v>
      </c>
      <c r="AX298" s="75">
        <v>0</v>
      </c>
      <c r="AY298" s="75">
        <v>0</v>
      </c>
      <c r="AZ298" s="75">
        <v>0</v>
      </c>
      <c r="BA298" s="75">
        <v>0</v>
      </c>
      <c r="BB298" s="75">
        <v>0</v>
      </c>
      <c r="BC298" s="95">
        <v>0</v>
      </c>
      <c r="BD298" s="83">
        <v>0</v>
      </c>
      <c r="BE298" s="83">
        <v>0</v>
      </c>
      <c r="BF298" s="83">
        <v>1</v>
      </c>
      <c r="BG298" s="78"/>
      <c r="BH298" s="83">
        <v>0</v>
      </c>
      <c r="BI298" s="83">
        <v>0</v>
      </c>
      <c r="BJ298" s="83">
        <v>0</v>
      </c>
      <c r="BK298" s="15" t="s">
        <v>1082</v>
      </c>
      <c r="BL298" s="15" t="s">
        <v>1082</v>
      </c>
      <c r="BM298" s="94">
        <v>1</v>
      </c>
      <c r="BN298" s="78"/>
      <c r="BO298" s="75">
        <v>0</v>
      </c>
      <c r="BP298" s="15" t="s">
        <v>1082</v>
      </c>
      <c r="BQ298" s="109">
        <v>1</v>
      </c>
      <c r="BR298" s="78"/>
      <c r="BS298" s="94">
        <v>1</v>
      </c>
      <c r="BT298" s="94">
        <v>1</v>
      </c>
      <c r="BU298" s="78"/>
      <c r="BV298" s="83">
        <v>0</v>
      </c>
      <c r="BW298" s="75">
        <v>0</v>
      </c>
      <c r="BX298" s="83">
        <v>0</v>
      </c>
      <c r="BY298" s="1">
        <v>0</v>
      </c>
      <c r="BZ298" s="78"/>
      <c r="CA298" s="83">
        <v>0</v>
      </c>
      <c r="CB298" s="15" t="s">
        <v>1082</v>
      </c>
      <c r="CC298" s="1">
        <v>0</v>
      </c>
      <c r="CD298" s="15" t="s">
        <v>1082</v>
      </c>
      <c r="CE298" s="78"/>
      <c r="CF298" s="83">
        <v>0</v>
      </c>
      <c r="CG298" s="79"/>
      <c r="CH298" s="83">
        <v>0</v>
      </c>
      <c r="CI298" s="78"/>
      <c r="CJ298" s="94">
        <v>1</v>
      </c>
      <c r="CK298" s="83">
        <v>0</v>
      </c>
      <c r="CL298" s="83">
        <v>0</v>
      </c>
      <c r="CM298" s="78"/>
      <c r="CN298" s="75">
        <v>0</v>
      </c>
      <c r="CO298" s="75">
        <v>0</v>
      </c>
      <c r="CP298" s="87"/>
      <c r="CQ298" s="75">
        <v>2</v>
      </c>
      <c r="CR298" s="75">
        <v>0</v>
      </c>
      <c r="CS298" s="78"/>
      <c r="CT298" s="83">
        <v>2</v>
      </c>
      <c r="CU298" s="83">
        <v>235</v>
      </c>
      <c r="CV298" s="91"/>
      <c r="CW298" s="83">
        <v>0</v>
      </c>
      <c r="CX298" s="83">
        <v>1</v>
      </c>
      <c r="CY298" s="83">
        <v>0</v>
      </c>
      <c r="CZ298" s="78"/>
      <c r="DA298" s="78"/>
      <c r="DB298" s="109">
        <v>1</v>
      </c>
      <c r="DC298" s="83">
        <v>0</v>
      </c>
      <c r="DD298" s="83">
        <v>0</v>
      </c>
      <c r="DE298" s="83">
        <v>0</v>
      </c>
      <c r="DF298" s="109">
        <v>1</v>
      </c>
      <c r="DG298" s="86">
        <v>2</v>
      </c>
      <c r="DH298" s="78"/>
      <c r="DI298" s="83">
        <v>0</v>
      </c>
      <c r="DJ298" s="1" t="s">
        <v>1082</v>
      </c>
      <c r="DK298" s="83">
        <v>0</v>
      </c>
      <c r="DL298" s="83">
        <v>0</v>
      </c>
      <c r="DM298" s="15" t="s">
        <v>1082</v>
      </c>
      <c r="DN298" s="78"/>
      <c r="DO298" s="86">
        <v>2</v>
      </c>
      <c r="DP298" s="83">
        <v>0</v>
      </c>
      <c r="DQ298" s="83">
        <v>0</v>
      </c>
      <c r="DR298" s="15" t="s">
        <v>1082</v>
      </c>
      <c r="DS298" s="78"/>
      <c r="DT298" s="86">
        <v>2</v>
      </c>
      <c r="DU298" s="86">
        <v>2</v>
      </c>
      <c r="DV298" s="86">
        <v>2</v>
      </c>
      <c r="DW298" s="86">
        <v>2</v>
      </c>
      <c r="DX298" s="78"/>
      <c r="DY298" s="83">
        <v>0</v>
      </c>
      <c r="DZ298" s="1">
        <v>0</v>
      </c>
      <c r="EA298" s="78"/>
      <c r="EB298" s="15" t="s">
        <v>1082</v>
      </c>
      <c r="EC298" s="78"/>
      <c r="ED298" s="15" t="s">
        <v>1082</v>
      </c>
      <c r="EE298" s="15" t="s">
        <v>1082</v>
      </c>
      <c r="EF298" s="15" t="s">
        <v>1082</v>
      </c>
      <c r="EG298" s="15" t="s">
        <v>1082</v>
      </c>
      <c r="EH298" s="15" t="s">
        <v>1082</v>
      </c>
      <c r="EI298" s="83">
        <v>0</v>
      </c>
      <c r="EJ298" s="83">
        <v>0</v>
      </c>
      <c r="EK298" s="83">
        <v>0</v>
      </c>
      <c r="EL298" s="78"/>
      <c r="EM298" s="95">
        <v>1</v>
      </c>
      <c r="EN298" s="83">
        <v>0</v>
      </c>
      <c r="EO298" s="95">
        <v>1</v>
      </c>
      <c r="EP298" s="95" t="s">
        <v>1082</v>
      </c>
      <c r="EQ298" s="83">
        <v>0</v>
      </c>
      <c r="ER298" s="83">
        <v>0</v>
      </c>
      <c r="ES298" s="95" t="s">
        <v>1082</v>
      </c>
      <c r="ET298" s="95">
        <v>0</v>
      </c>
      <c r="EU298" s="15" t="s">
        <v>1082</v>
      </c>
      <c r="EV298" s="1" t="s">
        <v>1082</v>
      </c>
      <c r="EW298" s="1" t="s">
        <v>1082</v>
      </c>
      <c r="EX298" s="83">
        <v>0</v>
      </c>
      <c r="EY298" s="83">
        <v>0</v>
      </c>
      <c r="EZ298" s="91"/>
      <c r="FA298" s="86">
        <v>2</v>
      </c>
      <c r="FB298" s="86">
        <v>2</v>
      </c>
      <c r="FC298" s="86">
        <v>2</v>
      </c>
      <c r="FD298" s="95">
        <v>0</v>
      </c>
      <c r="FE298" s="86">
        <v>2</v>
      </c>
      <c r="FF298" s="86">
        <v>2</v>
      </c>
      <c r="FG298" s="93">
        <v>0</v>
      </c>
      <c r="FH298" s="1">
        <v>0</v>
      </c>
      <c r="FI298" s="86">
        <v>2</v>
      </c>
      <c r="FJ298" s="86">
        <v>2</v>
      </c>
      <c r="FK298" s="83">
        <v>0</v>
      </c>
      <c r="FL298" s="83">
        <v>0</v>
      </c>
      <c r="FM298" s="83">
        <v>0</v>
      </c>
      <c r="FN298" s="83">
        <v>0</v>
      </c>
      <c r="FO298" s="86">
        <v>2</v>
      </c>
      <c r="FP298" s="86">
        <v>2</v>
      </c>
      <c r="FQ298" s="86">
        <v>2</v>
      </c>
      <c r="FR298" s="83">
        <v>0</v>
      </c>
      <c r="FS298" s="86">
        <v>2</v>
      </c>
      <c r="FT298" s="86">
        <v>2</v>
      </c>
      <c r="FU298" s="86">
        <v>2</v>
      </c>
      <c r="FV298" s="83">
        <v>0</v>
      </c>
      <c r="FW298" s="83">
        <v>0</v>
      </c>
    </row>
    <row r="299" spans="1:179" ht="120" customHeight="1" x14ac:dyDescent="0.25">
      <c r="A299" s="35" t="s">
        <v>2531</v>
      </c>
      <c r="B299" s="75" t="s">
        <v>809</v>
      </c>
      <c r="C299" s="75" t="s">
        <v>810</v>
      </c>
      <c r="D299" s="83" t="s">
        <v>34</v>
      </c>
      <c r="E299" s="83">
        <v>1</v>
      </c>
      <c r="F299" s="83" t="s">
        <v>811</v>
      </c>
      <c r="G299" s="75">
        <v>3</v>
      </c>
      <c r="H299" s="76" t="s">
        <v>812</v>
      </c>
      <c r="I299" s="77">
        <v>2014</v>
      </c>
      <c r="J299" s="76" t="s">
        <v>813</v>
      </c>
      <c r="K299" s="77">
        <v>2015</v>
      </c>
      <c r="L299" s="90" t="s">
        <v>29</v>
      </c>
      <c r="M299" s="83">
        <v>1</v>
      </c>
      <c r="N299" s="83" t="s">
        <v>29</v>
      </c>
      <c r="O299" s="83" t="s">
        <v>29</v>
      </c>
      <c r="P299" s="83" t="s">
        <v>29</v>
      </c>
      <c r="Q299" s="2" t="s">
        <v>29</v>
      </c>
      <c r="R299" s="83" t="s">
        <v>29</v>
      </c>
      <c r="S299" s="83" t="s">
        <v>29</v>
      </c>
      <c r="T299" s="83" t="s">
        <v>29</v>
      </c>
      <c r="U299" s="83" t="s">
        <v>29</v>
      </c>
      <c r="V299" s="35" t="s">
        <v>29</v>
      </c>
      <c r="W299" s="83" t="s">
        <v>30</v>
      </c>
      <c r="X299" s="2" t="s">
        <v>814</v>
      </c>
      <c r="Y299" s="83">
        <v>1</v>
      </c>
      <c r="Z299" s="91"/>
      <c r="AA299" s="91"/>
      <c r="AB299" s="83">
        <v>1</v>
      </c>
      <c r="AC299" s="83">
        <v>1</v>
      </c>
      <c r="AD299" s="94">
        <v>1</v>
      </c>
      <c r="AE299" s="75">
        <v>0</v>
      </c>
      <c r="AF299" s="94">
        <v>1</v>
      </c>
      <c r="AG299" s="94">
        <v>1</v>
      </c>
      <c r="AH299" s="75">
        <v>0</v>
      </c>
      <c r="AI299" s="87"/>
      <c r="AJ299" s="109">
        <v>1</v>
      </c>
      <c r="AK299" s="109">
        <v>1</v>
      </c>
      <c r="AL299" s="87"/>
      <c r="AM299" s="93">
        <v>0</v>
      </c>
      <c r="AN299" s="92">
        <v>2</v>
      </c>
      <c r="AO299" s="92">
        <v>2</v>
      </c>
      <c r="AP299" s="78"/>
      <c r="AQ299" s="83">
        <v>0</v>
      </c>
      <c r="AR299" s="86">
        <v>2</v>
      </c>
      <c r="AS299" s="95">
        <v>0</v>
      </c>
      <c r="AT299" s="83">
        <v>0</v>
      </c>
      <c r="AU299" s="94">
        <v>1</v>
      </c>
      <c r="AV299" s="78"/>
      <c r="AW299" s="95">
        <v>1</v>
      </c>
      <c r="AX299" s="75">
        <v>0</v>
      </c>
      <c r="AY299" s="75">
        <v>0</v>
      </c>
      <c r="AZ299" s="75">
        <v>1</v>
      </c>
      <c r="BA299" s="75">
        <v>0</v>
      </c>
      <c r="BB299" s="75">
        <v>0</v>
      </c>
      <c r="BC299" s="95">
        <v>0</v>
      </c>
      <c r="BD299" s="83">
        <v>0</v>
      </c>
      <c r="BE299" s="83">
        <v>0</v>
      </c>
      <c r="BF299" s="83">
        <v>0</v>
      </c>
      <c r="BG299" s="78"/>
      <c r="BH299" s="112">
        <v>2</v>
      </c>
      <c r="BI299" s="83">
        <v>0</v>
      </c>
      <c r="BJ299" s="83">
        <v>0</v>
      </c>
      <c r="BK299" s="15" t="s">
        <v>1082</v>
      </c>
      <c r="BL299" s="15" t="s">
        <v>1082</v>
      </c>
      <c r="BM299" s="109">
        <v>1</v>
      </c>
      <c r="BN299" s="78"/>
      <c r="BO299" s="94">
        <v>1</v>
      </c>
      <c r="BP299" s="15" t="s">
        <v>1082</v>
      </c>
      <c r="BQ299" s="94">
        <v>1</v>
      </c>
      <c r="BR299" s="78"/>
      <c r="BS299" s="94">
        <v>1</v>
      </c>
      <c r="BT299" s="94">
        <v>1</v>
      </c>
      <c r="BU299" s="78"/>
      <c r="BV299" s="83">
        <v>0</v>
      </c>
      <c r="BW299" s="75">
        <v>0</v>
      </c>
      <c r="BX299" s="83">
        <v>0</v>
      </c>
      <c r="BY299" s="1">
        <v>0</v>
      </c>
      <c r="BZ299" s="78"/>
      <c r="CA299" s="83">
        <v>0</v>
      </c>
      <c r="CB299" s="15" t="s">
        <v>1082</v>
      </c>
      <c r="CC299" s="1">
        <v>0</v>
      </c>
      <c r="CD299" s="15" t="s">
        <v>1082</v>
      </c>
      <c r="CE299" s="78"/>
      <c r="CF299" s="94">
        <v>1</v>
      </c>
      <c r="CG299" s="79"/>
      <c r="CH299" s="94">
        <v>1</v>
      </c>
      <c r="CI299" s="78"/>
      <c r="CJ299" s="94">
        <v>1</v>
      </c>
      <c r="CK299" s="94">
        <v>1</v>
      </c>
      <c r="CL299" s="83">
        <v>0</v>
      </c>
      <c r="CM299" s="78"/>
      <c r="CN299" s="94">
        <v>1</v>
      </c>
      <c r="CO299" s="75">
        <v>0</v>
      </c>
      <c r="CP299" s="87"/>
      <c r="CQ299" s="75">
        <v>2</v>
      </c>
      <c r="CR299" s="75">
        <v>0</v>
      </c>
      <c r="CS299" s="78"/>
      <c r="CT299" s="83">
        <v>11</v>
      </c>
      <c r="CU299" s="83">
        <v>1906</v>
      </c>
      <c r="CV299" s="91"/>
      <c r="CW299" s="83">
        <v>0</v>
      </c>
      <c r="CX299" s="83">
        <v>0</v>
      </c>
      <c r="CY299" s="83">
        <v>1</v>
      </c>
      <c r="CZ299" s="78"/>
      <c r="DA299" s="78"/>
      <c r="DB299" s="109">
        <v>1</v>
      </c>
      <c r="DC299" s="94">
        <v>1</v>
      </c>
      <c r="DD299" s="86">
        <v>2</v>
      </c>
      <c r="DE299" s="75">
        <v>0</v>
      </c>
      <c r="DF299" s="86">
        <v>2</v>
      </c>
      <c r="DG299" s="86">
        <v>2</v>
      </c>
      <c r="DH299" s="78"/>
      <c r="DI299" s="83">
        <v>0</v>
      </c>
      <c r="DJ299" s="1" t="s">
        <v>1082</v>
      </c>
      <c r="DK299" s="83">
        <v>0</v>
      </c>
      <c r="DL299" s="83">
        <v>0</v>
      </c>
      <c r="DM299" s="15" t="s">
        <v>1082</v>
      </c>
      <c r="DN299" s="78"/>
      <c r="DO299" s="86">
        <v>2</v>
      </c>
      <c r="DP299" s="83">
        <v>0</v>
      </c>
      <c r="DQ299" s="83">
        <v>0</v>
      </c>
      <c r="DR299" s="15" t="s">
        <v>1082</v>
      </c>
      <c r="DS299" s="78"/>
      <c r="DT299" s="86">
        <v>2</v>
      </c>
      <c r="DU299" s="83">
        <v>0</v>
      </c>
      <c r="DV299" s="86">
        <v>2</v>
      </c>
      <c r="DW299" s="86">
        <v>2</v>
      </c>
      <c r="DX299" s="78"/>
      <c r="DY299" s="94">
        <v>1</v>
      </c>
      <c r="DZ299" s="1">
        <v>0</v>
      </c>
      <c r="EA299" s="78"/>
      <c r="EB299" s="15" t="s">
        <v>1082</v>
      </c>
      <c r="EC299" s="78"/>
      <c r="ED299" s="15" t="s">
        <v>1082</v>
      </c>
      <c r="EE299" s="15" t="s">
        <v>1082</v>
      </c>
      <c r="EF299" s="15" t="s">
        <v>1082</v>
      </c>
      <c r="EG299" s="15" t="s">
        <v>1082</v>
      </c>
      <c r="EH299" s="15" t="s">
        <v>1082</v>
      </c>
      <c r="EI299" s="83">
        <v>0</v>
      </c>
      <c r="EJ299" s="83">
        <v>0</v>
      </c>
      <c r="EK299" s="83">
        <v>0</v>
      </c>
      <c r="EL299" s="78"/>
      <c r="EM299" s="95">
        <v>1</v>
      </c>
      <c r="EN299" s="95">
        <v>1</v>
      </c>
      <c r="EO299" s="95">
        <v>1</v>
      </c>
      <c r="EP299" s="95" t="s">
        <v>1082</v>
      </c>
      <c r="EQ299" s="83">
        <v>0</v>
      </c>
      <c r="ER299" s="95">
        <v>1</v>
      </c>
      <c r="ES299" s="95" t="s">
        <v>1082</v>
      </c>
      <c r="ET299" s="95">
        <v>0</v>
      </c>
      <c r="EU299" s="15" t="s">
        <v>1082</v>
      </c>
      <c r="EV299" s="1" t="s">
        <v>1082</v>
      </c>
      <c r="EW299" s="1" t="s">
        <v>1082</v>
      </c>
      <c r="EX299" s="95">
        <v>1</v>
      </c>
      <c r="EY299" s="83">
        <v>0</v>
      </c>
      <c r="EZ299" s="91"/>
      <c r="FA299" s="113">
        <v>1</v>
      </c>
      <c r="FB299" s="109">
        <v>1</v>
      </c>
      <c r="FC299" s="109">
        <v>1</v>
      </c>
      <c r="FD299" s="116">
        <v>0</v>
      </c>
      <c r="FE299" s="83">
        <v>0</v>
      </c>
      <c r="FF299" s="86">
        <v>2</v>
      </c>
      <c r="FG299" s="93">
        <v>0</v>
      </c>
      <c r="FH299" s="1">
        <v>0</v>
      </c>
      <c r="FI299" s="86">
        <v>2</v>
      </c>
      <c r="FJ299" s="83">
        <v>0</v>
      </c>
      <c r="FK299" s="86">
        <v>2</v>
      </c>
      <c r="FL299" s="83">
        <v>0</v>
      </c>
      <c r="FM299" s="83">
        <v>0</v>
      </c>
      <c r="FN299" s="83">
        <v>0</v>
      </c>
      <c r="FO299" s="86">
        <v>2</v>
      </c>
      <c r="FP299" s="86">
        <v>2</v>
      </c>
      <c r="FQ299" s="83">
        <v>0</v>
      </c>
      <c r="FR299" s="86">
        <v>2</v>
      </c>
      <c r="FS299" s="83">
        <v>0</v>
      </c>
      <c r="FT299" s="83">
        <v>0</v>
      </c>
      <c r="FU299" s="83">
        <v>0</v>
      </c>
      <c r="FV299" s="83">
        <v>0</v>
      </c>
      <c r="FW299" s="83">
        <v>0</v>
      </c>
    </row>
    <row r="300" spans="1:179" ht="120" customHeight="1" x14ac:dyDescent="0.25">
      <c r="A300" s="35" t="s">
        <v>2532</v>
      </c>
      <c r="B300" s="75" t="s">
        <v>815</v>
      </c>
      <c r="C300" s="75" t="s">
        <v>816</v>
      </c>
      <c r="D300" s="75" t="s">
        <v>25</v>
      </c>
      <c r="E300" s="75">
        <v>1</v>
      </c>
      <c r="F300" s="75" t="s">
        <v>817</v>
      </c>
      <c r="G300" s="75">
        <v>2</v>
      </c>
      <c r="H300" s="76" t="s">
        <v>818</v>
      </c>
      <c r="I300" s="77">
        <v>2014</v>
      </c>
      <c r="J300" s="75" t="s">
        <v>819</v>
      </c>
      <c r="K300" s="77">
        <v>2016</v>
      </c>
      <c r="L300" s="75" t="s">
        <v>29</v>
      </c>
      <c r="M300" s="75">
        <v>1</v>
      </c>
      <c r="N300" s="75" t="s">
        <v>29</v>
      </c>
      <c r="O300" s="75" t="s">
        <v>29</v>
      </c>
      <c r="P300" s="75" t="s">
        <v>29</v>
      </c>
      <c r="Q300" s="2" t="s">
        <v>29</v>
      </c>
      <c r="R300" s="75" t="s">
        <v>29</v>
      </c>
      <c r="S300" s="75" t="s">
        <v>29</v>
      </c>
      <c r="T300" s="75" t="s">
        <v>29</v>
      </c>
      <c r="U300" s="75" t="s">
        <v>29</v>
      </c>
      <c r="V300" s="35" t="s">
        <v>29</v>
      </c>
      <c r="W300" s="75" t="s">
        <v>30</v>
      </c>
      <c r="X300" s="75" t="s">
        <v>820</v>
      </c>
      <c r="Y300" s="93">
        <v>1</v>
      </c>
      <c r="Z300" s="79"/>
      <c r="AA300" s="79"/>
      <c r="AB300" s="96">
        <v>0</v>
      </c>
      <c r="AC300" s="96">
        <v>0</v>
      </c>
      <c r="AD300" s="93">
        <v>0</v>
      </c>
      <c r="AE300" s="93">
        <v>0</v>
      </c>
      <c r="AF300" s="93">
        <v>0</v>
      </c>
      <c r="AG300" s="93">
        <v>0</v>
      </c>
      <c r="AH300" s="93">
        <v>0</v>
      </c>
      <c r="AI300" s="79"/>
      <c r="AJ300" s="93">
        <v>0</v>
      </c>
      <c r="AK300" s="93">
        <v>0</v>
      </c>
      <c r="AL300" s="79"/>
      <c r="AM300" s="93">
        <v>0</v>
      </c>
      <c r="AN300" s="93">
        <v>0</v>
      </c>
      <c r="AO300" s="93">
        <v>0</v>
      </c>
      <c r="AP300" s="78"/>
      <c r="AQ300" s="93">
        <v>0</v>
      </c>
      <c r="AR300" s="93">
        <v>0</v>
      </c>
      <c r="AS300" s="96">
        <v>0</v>
      </c>
      <c r="AT300" s="93">
        <v>0</v>
      </c>
      <c r="AU300" s="93">
        <v>0</v>
      </c>
      <c r="AV300" s="78"/>
      <c r="AW300" s="93">
        <v>0</v>
      </c>
      <c r="AX300" s="93">
        <v>0</v>
      </c>
      <c r="AY300" s="93">
        <v>0</v>
      </c>
      <c r="AZ300" s="93">
        <v>0</v>
      </c>
      <c r="BA300" s="93">
        <v>0</v>
      </c>
      <c r="BB300" s="93">
        <v>0</v>
      </c>
      <c r="BC300" s="96">
        <v>0</v>
      </c>
      <c r="BD300" s="96">
        <v>0</v>
      </c>
      <c r="BE300" s="93">
        <v>0</v>
      </c>
      <c r="BF300" s="96">
        <v>0</v>
      </c>
      <c r="BG300" s="78"/>
      <c r="BH300" s="96">
        <v>0</v>
      </c>
      <c r="BI300" s="93">
        <v>0</v>
      </c>
      <c r="BJ300" s="93">
        <v>0</v>
      </c>
      <c r="BK300" s="15" t="s">
        <v>1082</v>
      </c>
      <c r="BL300" s="15" t="s">
        <v>1082</v>
      </c>
      <c r="BM300" s="93">
        <v>0</v>
      </c>
      <c r="BN300" s="78"/>
      <c r="BO300" s="93">
        <v>0</v>
      </c>
      <c r="BP300" s="15" t="s">
        <v>1082</v>
      </c>
      <c r="BQ300" s="93">
        <v>0</v>
      </c>
      <c r="BR300" s="78"/>
      <c r="BS300" s="93">
        <v>0</v>
      </c>
      <c r="BT300" s="93">
        <v>0</v>
      </c>
      <c r="BU300" s="78"/>
      <c r="BV300" s="93">
        <v>0</v>
      </c>
      <c r="BW300" s="93">
        <v>0</v>
      </c>
      <c r="BX300" s="93">
        <v>0</v>
      </c>
      <c r="BY300" s="1">
        <v>0</v>
      </c>
      <c r="BZ300" s="78"/>
      <c r="CA300" s="93">
        <v>0</v>
      </c>
      <c r="CB300" s="15" t="s">
        <v>1082</v>
      </c>
      <c r="CC300" s="1">
        <v>0</v>
      </c>
      <c r="CD300" s="15" t="s">
        <v>1082</v>
      </c>
      <c r="CE300" s="78"/>
      <c r="CF300" s="93">
        <v>0</v>
      </c>
      <c r="CG300" s="79"/>
      <c r="CH300" s="93">
        <v>0</v>
      </c>
      <c r="CI300" s="78"/>
      <c r="CJ300" s="93">
        <v>0</v>
      </c>
      <c r="CK300" s="93">
        <v>0</v>
      </c>
      <c r="CL300" s="93">
        <v>0</v>
      </c>
      <c r="CM300" s="78"/>
      <c r="CN300" s="93">
        <v>0</v>
      </c>
      <c r="CO300" s="93">
        <v>0</v>
      </c>
      <c r="CP300" s="79"/>
      <c r="CQ300" s="93">
        <v>0</v>
      </c>
      <c r="CR300" s="93">
        <v>0</v>
      </c>
      <c r="CS300" s="78"/>
      <c r="CT300" s="93">
        <v>0</v>
      </c>
      <c r="CU300" s="93">
        <v>0</v>
      </c>
      <c r="CV300" s="79"/>
      <c r="CW300" s="93">
        <v>0</v>
      </c>
      <c r="CX300" s="93">
        <v>0</v>
      </c>
      <c r="CY300" s="93">
        <v>0</v>
      </c>
      <c r="CZ300" s="78"/>
      <c r="DA300" s="78"/>
      <c r="DB300" s="93">
        <v>0</v>
      </c>
      <c r="DC300" s="93">
        <v>0</v>
      </c>
      <c r="DD300" s="97">
        <v>0</v>
      </c>
      <c r="DE300" s="97">
        <v>0</v>
      </c>
      <c r="DF300" s="97">
        <v>0</v>
      </c>
      <c r="DG300" s="97">
        <v>0</v>
      </c>
      <c r="DH300" s="78"/>
      <c r="DI300" s="83">
        <v>0</v>
      </c>
      <c r="DJ300" s="1" t="s">
        <v>1082</v>
      </c>
      <c r="DK300" s="83">
        <v>0</v>
      </c>
      <c r="DL300" s="93">
        <v>0</v>
      </c>
      <c r="DM300" s="15" t="s">
        <v>1082</v>
      </c>
      <c r="DN300" s="78"/>
      <c r="DO300" s="93">
        <v>0</v>
      </c>
      <c r="DP300" s="93">
        <v>0</v>
      </c>
      <c r="DQ300" s="93">
        <v>0</v>
      </c>
      <c r="DR300" s="15" t="s">
        <v>1082</v>
      </c>
      <c r="DS300" s="78"/>
      <c r="DT300" s="93">
        <v>0</v>
      </c>
      <c r="DU300" s="93">
        <v>0</v>
      </c>
      <c r="DV300" s="93">
        <v>0</v>
      </c>
      <c r="DW300" s="93">
        <v>0</v>
      </c>
      <c r="DX300" s="78"/>
      <c r="DY300" s="93">
        <v>0</v>
      </c>
      <c r="DZ300" s="1">
        <v>0</v>
      </c>
      <c r="EA300" s="78"/>
      <c r="EB300" s="15" t="s">
        <v>1082</v>
      </c>
      <c r="EC300" s="78"/>
      <c r="ED300" s="15" t="s">
        <v>1082</v>
      </c>
      <c r="EE300" s="15" t="s">
        <v>1082</v>
      </c>
      <c r="EF300" s="15" t="s">
        <v>1082</v>
      </c>
      <c r="EG300" s="15" t="s">
        <v>1082</v>
      </c>
      <c r="EH300" s="15" t="s">
        <v>1082</v>
      </c>
      <c r="EI300" s="93">
        <v>0</v>
      </c>
      <c r="EJ300" s="93">
        <v>0</v>
      </c>
      <c r="EK300" s="83">
        <v>0</v>
      </c>
      <c r="EL300" s="78"/>
      <c r="EM300" s="93">
        <v>0</v>
      </c>
      <c r="EN300" s="93">
        <v>0</v>
      </c>
      <c r="EO300" s="93">
        <v>0</v>
      </c>
      <c r="EP300" s="93">
        <v>0</v>
      </c>
      <c r="EQ300" s="93">
        <v>0</v>
      </c>
      <c r="ER300" s="93">
        <v>0</v>
      </c>
      <c r="ES300" s="93" t="s">
        <v>1082</v>
      </c>
      <c r="ET300" s="93">
        <v>0</v>
      </c>
      <c r="EU300" s="1" t="s">
        <v>1082</v>
      </c>
      <c r="EV300" s="1" t="s">
        <v>1082</v>
      </c>
      <c r="EW300" s="1" t="s">
        <v>1082</v>
      </c>
      <c r="EX300" s="93">
        <v>0</v>
      </c>
      <c r="EY300" s="93">
        <v>0</v>
      </c>
      <c r="EZ300" s="79"/>
      <c r="FA300" s="93">
        <v>0</v>
      </c>
      <c r="FB300" s="93">
        <v>0</v>
      </c>
      <c r="FC300" s="92">
        <v>2</v>
      </c>
      <c r="FD300" s="94">
        <v>1</v>
      </c>
      <c r="FE300" s="93">
        <v>0</v>
      </c>
      <c r="FF300" s="93">
        <v>0</v>
      </c>
      <c r="FG300" s="108">
        <v>0</v>
      </c>
      <c r="FH300" s="1">
        <v>0</v>
      </c>
      <c r="FI300" s="93">
        <v>0</v>
      </c>
      <c r="FJ300" s="93">
        <v>0</v>
      </c>
      <c r="FK300" s="93">
        <v>0</v>
      </c>
      <c r="FL300" s="93">
        <v>0</v>
      </c>
      <c r="FM300" s="93">
        <v>0</v>
      </c>
      <c r="FN300" s="93">
        <v>0</v>
      </c>
      <c r="FO300" s="93">
        <v>0</v>
      </c>
      <c r="FP300" s="93">
        <v>0</v>
      </c>
      <c r="FQ300" s="93">
        <v>0</v>
      </c>
      <c r="FR300" s="93">
        <v>0</v>
      </c>
      <c r="FS300" s="93">
        <v>0</v>
      </c>
      <c r="FT300" s="93">
        <v>0</v>
      </c>
      <c r="FU300" s="93">
        <v>0</v>
      </c>
      <c r="FV300" s="93">
        <v>0</v>
      </c>
      <c r="FW300" s="93">
        <v>0</v>
      </c>
    </row>
    <row r="301" spans="1:179" ht="120" customHeight="1" x14ac:dyDescent="0.25">
      <c r="A301" s="35" t="s">
        <v>2533</v>
      </c>
      <c r="B301" s="75" t="s">
        <v>821</v>
      </c>
      <c r="C301" s="75" t="s">
        <v>822</v>
      </c>
      <c r="D301" s="83" t="s">
        <v>25</v>
      </c>
      <c r="E301" s="83">
        <v>1</v>
      </c>
      <c r="F301" s="83" t="s">
        <v>823</v>
      </c>
      <c r="G301" s="75">
        <v>1</v>
      </c>
      <c r="H301" s="76" t="s">
        <v>824</v>
      </c>
      <c r="I301" s="77">
        <v>2014</v>
      </c>
      <c r="J301" s="76" t="s">
        <v>825</v>
      </c>
      <c r="K301" s="77">
        <v>2015</v>
      </c>
      <c r="L301" s="128" t="s">
        <v>29</v>
      </c>
      <c r="M301" s="83">
        <v>1</v>
      </c>
      <c r="N301" s="90" t="s">
        <v>29</v>
      </c>
      <c r="O301" s="90" t="s">
        <v>29</v>
      </c>
      <c r="P301" s="90" t="s">
        <v>29</v>
      </c>
      <c r="Q301" s="2" t="s">
        <v>29</v>
      </c>
      <c r="R301" s="90" t="s">
        <v>29</v>
      </c>
      <c r="S301" s="90" t="s">
        <v>29</v>
      </c>
      <c r="T301" s="90" t="s">
        <v>29</v>
      </c>
      <c r="U301" s="90" t="s">
        <v>29</v>
      </c>
      <c r="V301" s="35" t="s">
        <v>29</v>
      </c>
      <c r="W301" s="83" t="s">
        <v>30</v>
      </c>
      <c r="X301" s="83" t="s">
        <v>826</v>
      </c>
      <c r="Y301" s="83">
        <v>1</v>
      </c>
      <c r="Z301" s="79"/>
      <c r="AA301" s="79"/>
      <c r="AB301" s="83">
        <v>1</v>
      </c>
      <c r="AC301" s="83">
        <v>1</v>
      </c>
      <c r="AD301" s="94">
        <v>1</v>
      </c>
      <c r="AE301" s="86">
        <v>2</v>
      </c>
      <c r="AF301" s="94">
        <v>1</v>
      </c>
      <c r="AG301" s="94">
        <v>1</v>
      </c>
      <c r="AH301" s="94">
        <v>1</v>
      </c>
      <c r="AI301" s="87"/>
      <c r="AJ301" s="83">
        <v>0</v>
      </c>
      <c r="AK301" s="83">
        <v>0</v>
      </c>
      <c r="AL301" s="87"/>
      <c r="AM301" s="93">
        <v>0</v>
      </c>
      <c r="AN301" s="92">
        <v>2</v>
      </c>
      <c r="AO301" s="92">
        <v>2</v>
      </c>
      <c r="AP301" s="78"/>
      <c r="AQ301" s="86">
        <v>2</v>
      </c>
      <c r="AR301" s="4">
        <v>2</v>
      </c>
      <c r="AS301" s="30">
        <v>0</v>
      </c>
      <c r="AT301" s="83">
        <v>0</v>
      </c>
      <c r="AU301" s="94">
        <v>1</v>
      </c>
      <c r="AV301" s="78"/>
      <c r="AW301" s="95">
        <v>1</v>
      </c>
      <c r="AX301" s="75">
        <v>0</v>
      </c>
      <c r="AY301" s="75">
        <v>1</v>
      </c>
      <c r="AZ301" s="75">
        <v>0</v>
      </c>
      <c r="BA301" s="75">
        <v>0</v>
      </c>
      <c r="BB301" s="75">
        <v>0</v>
      </c>
      <c r="BC301" s="95">
        <v>1</v>
      </c>
      <c r="BD301" s="83">
        <v>1</v>
      </c>
      <c r="BE301" s="83">
        <v>0</v>
      </c>
      <c r="BF301" s="83">
        <v>0</v>
      </c>
      <c r="BG301" s="78"/>
      <c r="BH301" s="125">
        <v>1</v>
      </c>
      <c r="BI301" s="83">
        <v>0</v>
      </c>
      <c r="BJ301" s="83">
        <v>0</v>
      </c>
      <c r="BK301" s="15" t="s">
        <v>1082</v>
      </c>
      <c r="BL301" s="15" t="s">
        <v>1082</v>
      </c>
      <c r="BM301" s="94">
        <v>1</v>
      </c>
      <c r="BN301" s="78"/>
      <c r="BO301" s="94">
        <v>1</v>
      </c>
      <c r="BP301" s="15" t="s">
        <v>1082</v>
      </c>
      <c r="BQ301" s="86">
        <v>2</v>
      </c>
      <c r="BR301" s="78"/>
      <c r="BS301" s="94">
        <v>1</v>
      </c>
      <c r="BT301" s="83">
        <v>0</v>
      </c>
      <c r="BU301" s="78"/>
      <c r="BV301" s="86">
        <v>2</v>
      </c>
      <c r="BW301" s="75">
        <v>0</v>
      </c>
      <c r="BX301" s="83">
        <v>0</v>
      </c>
      <c r="BY301" s="1">
        <v>0</v>
      </c>
      <c r="BZ301" s="78"/>
      <c r="CA301" s="83">
        <v>0</v>
      </c>
      <c r="CB301" s="15" t="s">
        <v>1082</v>
      </c>
      <c r="CC301" s="1">
        <v>0</v>
      </c>
      <c r="CD301" s="15" t="s">
        <v>1082</v>
      </c>
      <c r="CE301" s="78"/>
      <c r="CF301" s="94">
        <v>1</v>
      </c>
      <c r="CG301" s="79"/>
      <c r="CH301" s="94">
        <v>1</v>
      </c>
      <c r="CI301" s="78"/>
      <c r="CJ301" s="94">
        <v>1</v>
      </c>
      <c r="CK301" s="94">
        <v>1</v>
      </c>
      <c r="CL301" s="83">
        <v>0</v>
      </c>
      <c r="CM301" s="78"/>
      <c r="CN301" s="94">
        <v>1</v>
      </c>
      <c r="CO301" s="94">
        <v>1</v>
      </c>
      <c r="CP301" s="87"/>
      <c r="CQ301" s="75">
        <v>2</v>
      </c>
      <c r="CR301" s="75">
        <v>0</v>
      </c>
      <c r="CS301" s="78"/>
      <c r="CT301" s="83">
        <v>9</v>
      </c>
      <c r="CU301" s="83">
        <v>828</v>
      </c>
      <c r="CV301" s="91"/>
      <c r="CW301" s="83">
        <v>1</v>
      </c>
      <c r="CX301" s="83">
        <v>0</v>
      </c>
      <c r="CY301" s="83">
        <v>0</v>
      </c>
      <c r="CZ301" s="78"/>
      <c r="DA301" s="78"/>
      <c r="DB301" s="94">
        <v>1</v>
      </c>
      <c r="DC301" s="94">
        <v>1</v>
      </c>
      <c r="DD301" s="83">
        <v>0</v>
      </c>
      <c r="DE301" s="83">
        <v>0</v>
      </c>
      <c r="DF301" s="83">
        <v>0</v>
      </c>
      <c r="DG301" s="83">
        <v>0</v>
      </c>
      <c r="DH301" s="78"/>
      <c r="DI301" s="94">
        <v>1</v>
      </c>
      <c r="DJ301" s="1" t="s">
        <v>1082</v>
      </c>
      <c r="DK301" s="83">
        <v>0</v>
      </c>
      <c r="DL301" s="83">
        <v>0</v>
      </c>
      <c r="DM301" s="15" t="s">
        <v>1082</v>
      </c>
      <c r="DN301" s="78"/>
      <c r="DO301" s="86">
        <v>2</v>
      </c>
      <c r="DP301" s="83">
        <v>0</v>
      </c>
      <c r="DQ301" s="83">
        <v>0</v>
      </c>
      <c r="DR301" s="15" t="s">
        <v>1082</v>
      </c>
      <c r="DS301" s="78"/>
      <c r="DT301" s="86">
        <v>2</v>
      </c>
      <c r="DU301" s="83">
        <v>0</v>
      </c>
      <c r="DV301" s="94">
        <v>1</v>
      </c>
      <c r="DW301" s="86">
        <v>2</v>
      </c>
      <c r="DX301" s="78"/>
      <c r="DY301" s="94">
        <v>1</v>
      </c>
      <c r="DZ301" s="1">
        <v>0</v>
      </c>
      <c r="EA301" s="78"/>
      <c r="EB301" s="15" t="s">
        <v>1082</v>
      </c>
      <c r="EC301" s="78"/>
      <c r="ED301" s="15" t="s">
        <v>1082</v>
      </c>
      <c r="EE301" s="15" t="s">
        <v>1082</v>
      </c>
      <c r="EF301" s="15" t="s">
        <v>1082</v>
      </c>
      <c r="EG301" s="15" t="s">
        <v>1082</v>
      </c>
      <c r="EH301" s="15" t="s">
        <v>1082</v>
      </c>
      <c r="EI301" s="83">
        <v>0</v>
      </c>
      <c r="EJ301" s="83">
        <v>0</v>
      </c>
      <c r="EK301" s="83">
        <v>0</v>
      </c>
      <c r="EL301" s="78"/>
      <c r="EM301" s="95">
        <v>1</v>
      </c>
      <c r="EN301" s="95">
        <v>1</v>
      </c>
      <c r="EO301" s="95">
        <v>1</v>
      </c>
      <c r="EP301" s="95" t="s">
        <v>1082</v>
      </c>
      <c r="EQ301" s="95">
        <v>1</v>
      </c>
      <c r="ER301" s="83">
        <v>0</v>
      </c>
      <c r="ES301" s="95" t="s">
        <v>1082</v>
      </c>
      <c r="ET301" s="95">
        <v>0</v>
      </c>
      <c r="EU301" s="15" t="s">
        <v>1082</v>
      </c>
      <c r="EV301" s="1" t="s">
        <v>1082</v>
      </c>
      <c r="EW301" s="1" t="s">
        <v>1082</v>
      </c>
      <c r="EX301" s="83">
        <v>0</v>
      </c>
      <c r="EY301" s="83">
        <v>0</v>
      </c>
      <c r="EZ301" s="91"/>
      <c r="FA301" s="86">
        <v>2</v>
      </c>
      <c r="FB301" s="86">
        <v>2</v>
      </c>
      <c r="FC301" s="86">
        <v>2</v>
      </c>
      <c r="FD301" s="86">
        <v>2</v>
      </c>
      <c r="FE301" s="83">
        <v>0</v>
      </c>
      <c r="FF301" s="83">
        <v>0</v>
      </c>
      <c r="FG301" s="1">
        <v>0</v>
      </c>
      <c r="FH301" s="1">
        <v>0</v>
      </c>
      <c r="FI301" s="86">
        <v>2</v>
      </c>
      <c r="FJ301" s="86">
        <v>2</v>
      </c>
      <c r="FK301" s="94">
        <v>1</v>
      </c>
      <c r="FL301" s="86">
        <v>2</v>
      </c>
      <c r="FM301" s="83">
        <v>0</v>
      </c>
      <c r="FN301" s="83">
        <v>0</v>
      </c>
      <c r="FO301" s="83">
        <v>0</v>
      </c>
      <c r="FP301" s="83">
        <v>0</v>
      </c>
      <c r="FQ301" s="83">
        <v>0</v>
      </c>
      <c r="FR301" s="83">
        <v>0</v>
      </c>
      <c r="FS301" s="86">
        <v>2</v>
      </c>
      <c r="FT301" s="83">
        <v>0</v>
      </c>
      <c r="FU301" s="83">
        <v>0</v>
      </c>
      <c r="FV301" s="83">
        <v>0</v>
      </c>
      <c r="FW301" s="83">
        <v>0</v>
      </c>
    </row>
    <row r="302" spans="1:179" s="31" customFormat="1" ht="120" customHeight="1" x14ac:dyDescent="0.25">
      <c r="A302" s="35" t="s">
        <v>2534</v>
      </c>
      <c r="B302" s="15" t="s">
        <v>1797</v>
      </c>
      <c r="C302" s="1" t="s">
        <v>1798</v>
      </c>
      <c r="D302" s="1" t="s">
        <v>47</v>
      </c>
      <c r="E302" s="2">
        <v>4</v>
      </c>
      <c r="F302" s="15" t="s">
        <v>1799</v>
      </c>
      <c r="G302" s="1">
        <v>2</v>
      </c>
      <c r="H302" s="7" t="s">
        <v>1981</v>
      </c>
      <c r="I302" s="17">
        <v>2014</v>
      </c>
      <c r="J302" s="7" t="s">
        <v>1982</v>
      </c>
      <c r="K302" s="17">
        <v>2015</v>
      </c>
      <c r="L302" s="55" t="s">
        <v>29</v>
      </c>
      <c r="M302" s="2">
        <v>1</v>
      </c>
      <c r="N302" s="6" t="s">
        <v>29</v>
      </c>
      <c r="O302" s="6" t="s">
        <v>29</v>
      </c>
      <c r="P302" s="6" t="s">
        <v>29</v>
      </c>
      <c r="Q302" s="2" t="s">
        <v>29</v>
      </c>
      <c r="R302" s="6" t="s">
        <v>29</v>
      </c>
      <c r="S302" s="6" t="s">
        <v>29</v>
      </c>
      <c r="T302" s="6" t="s">
        <v>29</v>
      </c>
      <c r="U302" s="6" t="s">
        <v>29</v>
      </c>
      <c r="V302" s="35" t="s">
        <v>29</v>
      </c>
      <c r="W302" s="15" t="s">
        <v>51</v>
      </c>
      <c r="X302" s="15" t="s">
        <v>31</v>
      </c>
      <c r="Y302" s="2">
        <v>1</v>
      </c>
      <c r="Z302" s="42"/>
      <c r="AA302" s="42"/>
      <c r="AB302" s="2">
        <v>0</v>
      </c>
      <c r="AC302" s="2">
        <v>0</v>
      </c>
      <c r="AD302" s="22">
        <v>0</v>
      </c>
      <c r="AE302" s="30">
        <v>0</v>
      </c>
      <c r="AF302" s="22">
        <v>0</v>
      </c>
      <c r="AG302" s="22">
        <v>0</v>
      </c>
      <c r="AH302" s="22">
        <v>0</v>
      </c>
      <c r="AI302" s="11"/>
      <c r="AJ302" s="2">
        <v>0</v>
      </c>
      <c r="AK302" s="2">
        <v>0</v>
      </c>
      <c r="AL302" s="11"/>
      <c r="AM302" s="16" t="s">
        <v>1082</v>
      </c>
      <c r="AN302" s="40" t="s">
        <v>1082</v>
      </c>
      <c r="AO302" s="40" t="s">
        <v>1082</v>
      </c>
      <c r="AP302" s="41"/>
      <c r="AQ302" s="30">
        <v>0</v>
      </c>
      <c r="AR302" s="30">
        <v>0</v>
      </c>
      <c r="AS302" s="30">
        <v>0</v>
      </c>
      <c r="AT302" s="2">
        <v>0</v>
      </c>
      <c r="AU302" s="22">
        <v>0</v>
      </c>
      <c r="AV302" s="41"/>
      <c r="AW302" s="30">
        <v>0</v>
      </c>
      <c r="AX302" s="30">
        <v>0</v>
      </c>
      <c r="AY302" s="30">
        <v>0</v>
      </c>
      <c r="AZ302" s="30">
        <v>0</v>
      </c>
      <c r="BA302" s="30">
        <v>0</v>
      </c>
      <c r="BB302" s="30">
        <v>0</v>
      </c>
      <c r="BC302" s="30">
        <v>0</v>
      </c>
      <c r="BD302" s="2">
        <v>0</v>
      </c>
      <c r="BE302" s="2">
        <v>0</v>
      </c>
      <c r="BF302" s="2">
        <v>0</v>
      </c>
      <c r="BG302" s="41"/>
      <c r="BH302" s="22">
        <v>0</v>
      </c>
      <c r="BI302" s="2">
        <v>0</v>
      </c>
      <c r="BJ302" s="2">
        <v>0</v>
      </c>
      <c r="BK302" s="15">
        <v>0</v>
      </c>
      <c r="BL302" s="15">
        <v>0</v>
      </c>
      <c r="BM302" s="22">
        <v>0</v>
      </c>
      <c r="BN302" s="41"/>
      <c r="BO302" s="1">
        <v>0</v>
      </c>
      <c r="BP302" s="15">
        <v>0</v>
      </c>
      <c r="BQ302" s="30">
        <v>0</v>
      </c>
      <c r="BR302" s="41"/>
      <c r="BS302" s="22">
        <v>0</v>
      </c>
      <c r="BT302" s="2">
        <v>0</v>
      </c>
      <c r="BU302" s="41"/>
      <c r="BV302" s="30">
        <v>0</v>
      </c>
      <c r="BW302" s="1">
        <v>0</v>
      </c>
      <c r="BX302" s="2">
        <v>0</v>
      </c>
      <c r="BY302" s="1">
        <v>0</v>
      </c>
      <c r="BZ302" s="41"/>
      <c r="CA302" s="2">
        <v>0</v>
      </c>
      <c r="CB302" s="15">
        <v>0</v>
      </c>
      <c r="CC302" s="1">
        <v>0</v>
      </c>
      <c r="CD302" s="15">
        <v>0</v>
      </c>
      <c r="CE302" s="41"/>
      <c r="CF302" s="22">
        <v>0</v>
      </c>
      <c r="CG302" s="42"/>
      <c r="CH302" s="22">
        <v>0</v>
      </c>
      <c r="CI302" s="41"/>
      <c r="CJ302" s="2">
        <v>0</v>
      </c>
      <c r="CK302" s="22">
        <v>0</v>
      </c>
      <c r="CL302" s="2">
        <v>0</v>
      </c>
      <c r="CM302" s="41"/>
      <c r="CN302" s="22">
        <v>0</v>
      </c>
      <c r="CO302" s="22">
        <v>0</v>
      </c>
      <c r="CP302" s="11"/>
      <c r="CQ302" s="30">
        <v>0</v>
      </c>
      <c r="CR302" s="1">
        <v>0</v>
      </c>
      <c r="CS302" s="41"/>
      <c r="CT302" s="2">
        <v>0</v>
      </c>
      <c r="CU302" s="2">
        <v>0</v>
      </c>
      <c r="CV302" s="10"/>
      <c r="CW302" s="2" t="s">
        <v>1082</v>
      </c>
      <c r="CX302" s="2" t="s">
        <v>1082</v>
      </c>
      <c r="CY302" s="2" t="s">
        <v>1082</v>
      </c>
      <c r="CZ302" s="41"/>
      <c r="DA302" s="41"/>
      <c r="DB302" s="22">
        <v>0</v>
      </c>
      <c r="DC302" s="22">
        <v>0</v>
      </c>
      <c r="DD302" s="2">
        <v>0</v>
      </c>
      <c r="DE302" s="2">
        <v>0</v>
      </c>
      <c r="DF302" s="2">
        <v>0</v>
      </c>
      <c r="DG302" s="2">
        <v>0</v>
      </c>
      <c r="DH302" s="41"/>
      <c r="DI302" s="22">
        <v>0</v>
      </c>
      <c r="DJ302" s="1" t="s">
        <v>1082</v>
      </c>
      <c r="DK302" s="2">
        <v>0</v>
      </c>
      <c r="DL302" s="2">
        <v>0</v>
      </c>
      <c r="DM302" s="15">
        <v>0</v>
      </c>
      <c r="DN302" s="41"/>
      <c r="DO302" s="30">
        <v>0</v>
      </c>
      <c r="DP302" s="2">
        <v>0</v>
      </c>
      <c r="DQ302" s="2">
        <v>0</v>
      </c>
      <c r="DR302" s="15">
        <v>0</v>
      </c>
      <c r="DS302" s="41"/>
      <c r="DT302" s="30">
        <v>0</v>
      </c>
      <c r="DU302" s="2">
        <v>0</v>
      </c>
      <c r="DV302" s="22">
        <v>0</v>
      </c>
      <c r="DW302" s="30">
        <v>0</v>
      </c>
      <c r="DX302" s="41"/>
      <c r="DY302" s="22">
        <v>0</v>
      </c>
      <c r="DZ302" s="1">
        <v>0</v>
      </c>
      <c r="EA302" s="41"/>
      <c r="EB302" s="15">
        <v>0</v>
      </c>
      <c r="EC302" s="41"/>
      <c r="ED302" s="15">
        <v>0</v>
      </c>
      <c r="EE302" s="15">
        <v>0</v>
      </c>
      <c r="EF302" s="15">
        <v>0</v>
      </c>
      <c r="EG302" s="15">
        <v>0</v>
      </c>
      <c r="EH302" s="15">
        <v>0</v>
      </c>
      <c r="EI302" s="2">
        <v>0</v>
      </c>
      <c r="EJ302" s="2">
        <v>0</v>
      </c>
      <c r="EK302" s="83">
        <v>0</v>
      </c>
      <c r="EL302" s="41"/>
      <c r="EM302" s="30">
        <v>0</v>
      </c>
      <c r="EN302" s="30">
        <v>0</v>
      </c>
      <c r="EO302" s="30">
        <v>0</v>
      </c>
      <c r="EP302" s="30">
        <v>0</v>
      </c>
      <c r="EQ302" s="30">
        <v>0</v>
      </c>
      <c r="ER302" s="2">
        <v>0</v>
      </c>
      <c r="ES302" s="30">
        <v>0</v>
      </c>
      <c r="ET302" s="30">
        <v>0</v>
      </c>
      <c r="EU302" s="1">
        <v>0</v>
      </c>
      <c r="EV302" s="1">
        <v>0</v>
      </c>
      <c r="EW302" s="1">
        <v>0</v>
      </c>
      <c r="EX302" s="2">
        <v>0</v>
      </c>
      <c r="EY302" s="2">
        <v>0</v>
      </c>
      <c r="EZ302" s="10"/>
      <c r="FA302" s="30">
        <v>0</v>
      </c>
      <c r="FB302" s="30">
        <v>0</v>
      </c>
      <c r="FC302" s="30">
        <v>0</v>
      </c>
      <c r="FD302" s="1">
        <v>0</v>
      </c>
      <c r="FE302" s="1">
        <v>0</v>
      </c>
      <c r="FF302" s="1">
        <v>0</v>
      </c>
      <c r="FG302" s="1">
        <v>0</v>
      </c>
      <c r="FH302" s="1">
        <v>0</v>
      </c>
      <c r="FI302" s="1">
        <v>0</v>
      </c>
      <c r="FJ302" s="1">
        <v>0</v>
      </c>
      <c r="FK302" s="1">
        <v>0</v>
      </c>
      <c r="FL302" s="1">
        <v>0</v>
      </c>
      <c r="FM302" s="1">
        <v>0</v>
      </c>
      <c r="FN302" s="1">
        <v>0</v>
      </c>
      <c r="FO302" s="1">
        <v>0</v>
      </c>
      <c r="FP302" s="1">
        <v>0</v>
      </c>
      <c r="FQ302" s="1">
        <v>0</v>
      </c>
      <c r="FR302" s="1">
        <v>0</v>
      </c>
      <c r="FS302" s="1">
        <v>0</v>
      </c>
      <c r="FT302" s="1">
        <v>0</v>
      </c>
      <c r="FU302" s="1">
        <v>0</v>
      </c>
      <c r="FV302" s="1">
        <v>0</v>
      </c>
      <c r="FW302" s="1">
        <v>0</v>
      </c>
    </row>
    <row r="303" spans="1:179" s="32" customFormat="1" ht="120" customHeight="1" x14ac:dyDescent="0.25">
      <c r="A303" s="35" t="s">
        <v>2535</v>
      </c>
      <c r="B303" s="1" t="s">
        <v>1676</v>
      </c>
      <c r="C303" s="1" t="s">
        <v>2685</v>
      </c>
      <c r="D303" s="1" t="s">
        <v>1030</v>
      </c>
      <c r="E303" s="2">
        <v>2</v>
      </c>
      <c r="F303" s="1" t="s">
        <v>231</v>
      </c>
      <c r="G303" s="1">
        <v>2</v>
      </c>
      <c r="H303" s="7" t="s">
        <v>1800</v>
      </c>
      <c r="I303" s="17">
        <v>2014</v>
      </c>
      <c r="J303" s="7" t="s">
        <v>778</v>
      </c>
      <c r="K303" s="17">
        <v>2015</v>
      </c>
      <c r="L303" s="55" t="s">
        <v>29</v>
      </c>
      <c r="M303" s="2">
        <v>1</v>
      </c>
      <c r="N303" s="6" t="s">
        <v>29</v>
      </c>
      <c r="O303" s="6" t="s">
        <v>29</v>
      </c>
      <c r="P303" s="6" t="s">
        <v>29</v>
      </c>
      <c r="Q303" s="2" t="s">
        <v>29</v>
      </c>
      <c r="R303" s="6" t="s">
        <v>29</v>
      </c>
      <c r="S303" s="6" t="s">
        <v>29</v>
      </c>
      <c r="T303" s="6" t="s">
        <v>29</v>
      </c>
      <c r="U303" s="6" t="s">
        <v>29</v>
      </c>
      <c r="V303" s="35" t="s">
        <v>29</v>
      </c>
      <c r="W303" s="1" t="s">
        <v>51</v>
      </c>
      <c r="X303" s="1" t="s">
        <v>31</v>
      </c>
      <c r="Y303" s="2">
        <v>0</v>
      </c>
      <c r="Z303" s="42"/>
      <c r="AA303" s="42"/>
      <c r="AB303" s="2">
        <v>0</v>
      </c>
      <c r="AC303" s="2">
        <v>0</v>
      </c>
      <c r="AD303" s="22">
        <v>0</v>
      </c>
      <c r="AE303" s="30">
        <v>0</v>
      </c>
      <c r="AF303" s="22">
        <v>0</v>
      </c>
      <c r="AG303" s="22">
        <v>0</v>
      </c>
      <c r="AH303" s="22">
        <v>0</v>
      </c>
      <c r="AI303" s="11"/>
      <c r="AJ303" s="2">
        <v>0</v>
      </c>
      <c r="AK303" s="2">
        <v>0</v>
      </c>
      <c r="AL303" s="11"/>
      <c r="AM303" s="16" t="s">
        <v>1082</v>
      </c>
      <c r="AN303" s="40" t="s">
        <v>1082</v>
      </c>
      <c r="AO303" s="40" t="s">
        <v>1082</v>
      </c>
      <c r="AP303" s="41"/>
      <c r="AQ303" s="30">
        <v>0</v>
      </c>
      <c r="AR303" s="30">
        <v>0</v>
      </c>
      <c r="AS303" s="30">
        <v>0</v>
      </c>
      <c r="AT303" s="2">
        <v>0</v>
      </c>
      <c r="AU303" s="22">
        <v>0</v>
      </c>
      <c r="AV303" s="41"/>
      <c r="AW303" s="30">
        <v>0</v>
      </c>
      <c r="AX303" s="30">
        <v>0</v>
      </c>
      <c r="AY303" s="30">
        <v>0</v>
      </c>
      <c r="AZ303" s="30">
        <v>0</v>
      </c>
      <c r="BA303" s="30">
        <v>0</v>
      </c>
      <c r="BB303" s="30">
        <v>0</v>
      </c>
      <c r="BC303" s="30">
        <v>0</v>
      </c>
      <c r="BD303" s="2">
        <v>0</v>
      </c>
      <c r="BE303" s="2">
        <v>0</v>
      </c>
      <c r="BF303" s="2">
        <v>0</v>
      </c>
      <c r="BG303" s="41"/>
      <c r="BH303" s="22">
        <v>0</v>
      </c>
      <c r="BI303" s="2">
        <v>0</v>
      </c>
      <c r="BJ303" s="2">
        <v>0</v>
      </c>
      <c r="BK303" s="15">
        <v>0</v>
      </c>
      <c r="BL303" s="15">
        <v>0</v>
      </c>
      <c r="BM303" s="22">
        <v>0</v>
      </c>
      <c r="BN303" s="41"/>
      <c r="BO303" s="22">
        <v>0</v>
      </c>
      <c r="BP303" s="15">
        <v>0</v>
      </c>
      <c r="BQ303" s="30">
        <v>0</v>
      </c>
      <c r="BR303" s="41"/>
      <c r="BS303" s="22">
        <v>0</v>
      </c>
      <c r="BT303" s="2">
        <v>0</v>
      </c>
      <c r="BU303" s="41"/>
      <c r="BV303" s="30">
        <v>0</v>
      </c>
      <c r="BW303" s="1">
        <v>0</v>
      </c>
      <c r="BX303" s="2">
        <v>0</v>
      </c>
      <c r="BY303" s="1">
        <v>0</v>
      </c>
      <c r="BZ303" s="41"/>
      <c r="CA303" s="2">
        <v>0</v>
      </c>
      <c r="CB303" s="15">
        <v>0</v>
      </c>
      <c r="CC303" s="1">
        <v>0</v>
      </c>
      <c r="CD303" s="15">
        <v>0</v>
      </c>
      <c r="CE303" s="41"/>
      <c r="CF303" s="22">
        <v>0</v>
      </c>
      <c r="CG303" s="42"/>
      <c r="CH303" s="22">
        <v>0</v>
      </c>
      <c r="CI303" s="41"/>
      <c r="CJ303" s="2">
        <v>0</v>
      </c>
      <c r="CK303" s="22">
        <v>0</v>
      </c>
      <c r="CL303" s="2">
        <v>0</v>
      </c>
      <c r="CM303" s="41"/>
      <c r="CN303" s="22">
        <v>0</v>
      </c>
      <c r="CO303" s="22">
        <v>0</v>
      </c>
      <c r="CP303" s="11"/>
      <c r="CQ303" s="30">
        <v>0</v>
      </c>
      <c r="CR303" s="1">
        <v>0</v>
      </c>
      <c r="CS303" s="41"/>
      <c r="CT303" s="2">
        <v>0</v>
      </c>
      <c r="CU303" s="2">
        <v>0</v>
      </c>
      <c r="CV303" s="10"/>
      <c r="CW303" s="2" t="s">
        <v>1082</v>
      </c>
      <c r="CX303" s="2" t="s">
        <v>1082</v>
      </c>
      <c r="CY303" s="2" t="s">
        <v>1082</v>
      </c>
      <c r="CZ303" s="41"/>
      <c r="DA303" s="41"/>
      <c r="DB303" s="22">
        <v>0</v>
      </c>
      <c r="DC303" s="22">
        <v>0</v>
      </c>
      <c r="DD303" s="2">
        <v>0</v>
      </c>
      <c r="DE303" s="2">
        <v>0</v>
      </c>
      <c r="DF303" s="2">
        <v>0</v>
      </c>
      <c r="DG303" s="2">
        <v>0</v>
      </c>
      <c r="DH303" s="41"/>
      <c r="DI303" s="22">
        <v>0</v>
      </c>
      <c r="DJ303" s="1" t="s">
        <v>1082</v>
      </c>
      <c r="DK303" s="2">
        <v>0</v>
      </c>
      <c r="DL303" s="2">
        <v>0</v>
      </c>
      <c r="DM303" s="15">
        <v>0</v>
      </c>
      <c r="DN303" s="41"/>
      <c r="DO303" s="30">
        <v>0</v>
      </c>
      <c r="DP303" s="2">
        <v>0</v>
      </c>
      <c r="DQ303" s="2">
        <v>0</v>
      </c>
      <c r="DR303" s="15">
        <v>0</v>
      </c>
      <c r="DS303" s="41"/>
      <c r="DT303" s="30">
        <v>0</v>
      </c>
      <c r="DU303" s="2">
        <v>0</v>
      </c>
      <c r="DV303" s="22">
        <v>0</v>
      </c>
      <c r="DW303" s="30">
        <v>0</v>
      </c>
      <c r="DX303" s="41"/>
      <c r="DY303" s="22">
        <v>0</v>
      </c>
      <c r="DZ303" s="1">
        <v>0</v>
      </c>
      <c r="EA303" s="41"/>
      <c r="EB303" s="15">
        <v>0</v>
      </c>
      <c r="EC303" s="41"/>
      <c r="ED303" s="15">
        <v>0</v>
      </c>
      <c r="EE303" s="15">
        <v>0</v>
      </c>
      <c r="EF303" s="15">
        <v>0</v>
      </c>
      <c r="EG303" s="15">
        <v>0</v>
      </c>
      <c r="EH303" s="15">
        <v>0</v>
      </c>
      <c r="EI303" s="2">
        <v>0</v>
      </c>
      <c r="EJ303" s="2">
        <v>0</v>
      </c>
      <c r="EK303" s="2">
        <v>0</v>
      </c>
      <c r="EL303" s="41"/>
      <c r="EM303" s="30">
        <v>0</v>
      </c>
      <c r="EN303" s="30">
        <v>0</v>
      </c>
      <c r="EO303" s="30">
        <v>0</v>
      </c>
      <c r="EP303" s="30">
        <v>0</v>
      </c>
      <c r="EQ303" s="30">
        <v>0</v>
      </c>
      <c r="ER303" s="2">
        <v>0</v>
      </c>
      <c r="ES303" s="30">
        <v>0</v>
      </c>
      <c r="ET303" s="30">
        <v>0</v>
      </c>
      <c r="EU303" s="1">
        <v>0</v>
      </c>
      <c r="EV303" s="1">
        <v>0</v>
      </c>
      <c r="EW303" s="1">
        <v>0</v>
      </c>
      <c r="EX303" s="2">
        <v>0</v>
      </c>
      <c r="EY303" s="2">
        <v>0</v>
      </c>
      <c r="EZ303" s="10"/>
      <c r="FA303" s="30">
        <v>0</v>
      </c>
      <c r="FB303" s="30">
        <v>0</v>
      </c>
      <c r="FC303" s="30">
        <v>0</v>
      </c>
      <c r="FD303" s="1">
        <v>0</v>
      </c>
      <c r="FE303" s="1">
        <v>0</v>
      </c>
      <c r="FF303" s="1">
        <v>0</v>
      </c>
      <c r="FG303" s="1">
        <v>0</v>
      </c>
      <c r="FH303" s="1">
        <v>0</v>
      </c>
      <c r="FI303" s="1">
        <v>0</v>
      </c>
      <c r="FJ303" s="1">
        <v>0</v>
      </c>
      <c r="FK303" s="1">
        <v>0</v>
      </c>
      <c r="FL303" s="1">
        <v>0</v>
      </c>
      <c r="FM303" s="1">
        <v>0</v>
      </c>
      <c r="FN303" s="1">
        <v>0</v>
      </c>
      <c r="FO303" s="1">
        <v>0</v>
      </c>
      <c r="FP303" s="1">
        <v>0</v>
      </c>
      <c r="FQ303" s="1">
        <v>0</v>
      </c>
      <c r="FR303" s="1">
        <v>0</v>
      </c>
      <c r="FS303" s="1">
        <v>0</v>
      </c>
      <c r="FT303" s="1">
        <v>0</v>
      </c>
      <c r="FU303" s="1">
        <v>0</v>
      </c>
      <c r="FV303" s="1">
        <v>0</v>
      </c>
      <c r="FW303" s="1">
        <v>0</v>
      </c>
    </row>
    <row r="304" spans="1:179" ht="120" customHeight="1" x14ac:dyDescent="0.25">
      <c r="A304" s="35" t="s">
        <v>2536</v>
      </c>
      <c r="B304" s="83" t="s">
        <v>827</v>
      </c>
      <c r="C304" s="75" t="s">
        <v>828</v>
      </c>
      <c r="D304" s="83" t="s">
        <v>25</v>
      </c>
      <c r="E304" s="83">
        <v>1</v>
      </c>
      <c r="F304" s="83" t="s">
        <v>829</v>
      </c>
      <c r="G304" s="75">
        <v>1</v>
      </c>
      <c r="H304" s="76" t="s">
        <v>830</v>
      </c>
      <c r="I304" s="77">
        <v>2015</v>
      </c>
      <c r="J304" s="76" t="s">
        <v>831</v>
      </c>
      <c r="K304" s="77">
        <v>2016</v>
      </c>
      <c r="L304" s="90" t="s">
        <v>29</v>
      </c>
      <c r="M304" s="83">
        <v>1</v>
      </c>
      <c r="N304" s="83" t="s">
        <v>29</v>
      </c>
      <c r="O304" s="83" t="s">
        <v>29</v>
      </c>
      <c r="P304" s="83" t="s">
        <v>29</v>
      </c>
      <c r="Q304" s="2" t="s">
        <v>29</v>
      </c>
      <c r="R304" s="83" t="s">
        <v>29</v>
      </c>
      <c r="S304" s="83" t="s">
        <v>29</v>
      </c>
      <c r="T304" s="83" t="s">
        <v>29</v>
      </c>
      <c r="U304" s="83" t="s">
        <v>29</v>
      </c>
      <c r="V304" s="35" t="s">
        <v>29</v>
      </c>
      <c r="W304" s="83" t="s">
        <v>51</v>
      </c>
      <c r="X304" s="83" t="s">
        <v>832</v>
      </c>
      <c r="Y304" s="83">
        <v>1</v>
      </c>
      <c r="Z304" s="91"/>
      <c r="AA304" s="91"/>
      <c r="AB304" s="83">
        <v>1</v>
      </c>
      <c r="AC304" s="83">
        <v>1</v>
      </c>
      <c r="AD304" s="94">
        <v>1</v>
      </c>
      <c r="AE304" s="75">
        <v>0</v>
      </c>
      <c r="AF304" s="75">
        <v>0</v>
      </c>
      <c r="AG304" s="75">
        <v>0</v>
      </c>
      <c r="AH304" s="94">
        <v>1</v>
      </c>
      <c r="AI304" s="87"/>
      <c r="AJ304" s="86">
        <v>2</v>
      </c>
      <c r="AK304" s="86">
        <v>2</v>
      </c>
      <c r="AL304" s="87"/>
      <c r="AM304" s="92">
        <v>2</v>
      </c>
      <c r="AN304" s="92">
        <v>2</v>
      </c>
      <c r="AO304" s="92">
        <v>2</v>
      </c>
      <c r="AP304" s="78"/>
      <c r="AQ304" s="86">
        <v>2</v>
      </c>
      <c r="AR304" s="75">
        <v>0</v>
      </c>
      <c r="AS304" s="88">
        <v>0</v>
      </c>
      <c r="AT304" s="83">
        <v>0</v>
      </c>
      <c r="AU304" s="94">
        <v>1</v>
      </c>
      <c r="AV304" s="78"/>
      <c r="AW304" s="95">
        <v>1</v>
      </c>
      <c r="AX304" s="75">
        <v>0</v>
      </c>
      <c r="AY304" s="75">
        <v>0</v>
      </c>
      <c r="AZ304" s="75">
        <v>1</v>
      </c>
      <c r="BA304" s="75">
        <v>0</v>
      </c>
      <c r="BB304" s="75">
        <v>0</v>
      </c>
      <c r="BC304" s="95">
        <v>0</v>
      </c>
      <c r="BD304" s="83">
        <v>0</v>
      </c>
      <c r="BE304" s="83">
        <v>0</v>
      </c>
      <c r="BF304" s="83">
        <v>0</v>
      </c>
      <c r="BG304" s="78"/>
      <c r="BH304" s="112">
        <v>2</v>
      </c>
      <c r="BI304" s="83">
        <v>0</v>
      </c>
      <c r="BJ304" s="83">
        <v>0</v>
      </c>
      <c r="BK304" s="15" t="s">
        <v>1082</v>
      </c>
      <c r="BL304" s="15" t="s">
        <v>1082</v>
      </c>
      <c r="BM304" s="109">
        <v>1</v>
      </c>
      <c r="BN304" s="78"/>
      <c r="BO304" s="94">
        <v>1</v>
      </c>
      <c r="BP304" s="15" t="s">
        <v>1082</v>
      </c>
      <c r="BQ304" s="94">
        <v>1</v>
      </c>
      <c r="BR304" s="78"/>
      <c r="BS304" s="109">
        <v>1</v>
      </c>
      <c r="BT304" s="109">
        <v>1</v>
      </c>
      <c r="BU304" s="78"/>
      <c r="BV304" s="83">
        <v>0</v>
      </c>
      <c r="BW304" s="75">
        <v>0</v>
      </c>
      <c r="BX304" s="83">
        <v>0</v>
      </c>
      <c r="BY304" s="1">
        <v>0</v>
      </c>
      <c r="BZ304" s="78"/>
      <c r="CA304" s="86">
        <v>2</v>
      </c>
      <c r="CB304" s="15" t="s">
        <v>1082</v>
      </c>
      <c r="CC304" s="1">
        <v>0</v>
      </c>
      <c r="CD304" s="15" t="s">
        <v>1082</v>
      </c>
      <c r="CE304" s="78"/>
      <c r="CF304" s="94">
        <v>1</v>
      </c>
      <c r="CG304" s="79"/>
      <c r="CH304" s="94">
        <v>1</v>
      </c>
      <c r="CI304" s="78"/>
      <c r="CJ304" s="94">
        <v>1</v>
      </c>
      <c r="CK304" s="94">
        <v>1</v>
      </c>
      <c r="CL304" s="86">
        <v>2</v>
      </c>
      <c r="CM304" s="78"/>
      <c r="CN304" s="75">
        <v>0</v>
      </c>
      <c r="CO304" s="75">
        <v>0</v>
      </c>
      <c r="CP304" s="87"/>
      <c r="CQ304" s="75">
        <v>2</v>
      </c>
      <c r="CR304" s="75">
        <v>0</v>
      </c>
      <c r="CS304" s="78"/>
      <c r="CT304" s="83">
        <v>13</v>
      </c>
      <c r="CU304" s="83">
        <v>1457</v>
      </c>
      <c r="CV304" s="91"/>
      <c r="CW304" s="83">
        <v>1</v>
      </c>
      <c r="CX304" s="83">
        <v>0</v>
      </c>
      <c r="CY304" s="83">
        <v>0</v>
      </c>
      <c r="CZ304" s="78"/>
      <c r="DA304" s="78"/>
      <c r="DB304" s="109">
        <v>1</v>
      </c>
      <c r="DC304" s="94">
        <v>1</v>
      </c>
      <c r="DD304" s="86">
        <v>2</v>
      </c>
      <c r="DE304" s="83">
        <v>0</v>
      </c>
      <c r="DF304" s="83">
        <v>0</v>
      </c>
      <c r="DG304" s="86">
        <v>2</v>
      </c>
      <c r="DH304" s="78"/>
      <c r="DI304" s="94">
        <v>1</v>
      </c>
      <c r="DJ304" s="1" t="s">
        <v>1082</v>
      </c>
      <c r="DK304" s="86">
        <v>2</v>
      </c>
      <c r="DL304" s="86">
        <v>2</v>
      </c>
      <c r="DM304" s="15" t="s">
        <v>1082</v>
      </c>
      <c r="DN304" s="78"/>
      <c r="DO304" s="86">
        <v>2</v>
      </c>
      <c r="DP304" s="86">
        <v>2</v>
      </c>
      <c r="DQ304" s="86">
        <v>2</v>
      </c>
      <c r="DR304" s="15" t="s">
        <v>1082</v>
      </c>
      <c r="DS304" s="78"/>
      <c r="DT304" s="86">
        <v>2</v>
      </c>
      <c r="DU304" s="83">
        <v>0</v>
      </c>
      <c r="DV304" s="86">
        <v>2</v>
      </c>
      <c r="DW304" s="86">
        <v>2</v>
      </c>
      <c r="DX304" s="78"/>
      <c r="DY304" s="94">
        <v>1</v>
      </c>
      <c r="DZ304" s="1">
        <v>0</v>
      </c>
      <c r="EA304" s="78"/>
      <c r="EB304" s="15" t="s">
        <v>1082</v>
      </c>
      <c r="EC304" s="78"/>
      <c r="ED304" s="15" t="s">
        <v>1082</v>
      </c>
      <c r="EE304" s="15" t="s">
        <v>1082</v>
      </c>
      <c r="EF304" s="15" t="s">
        <v>1082</v>
      </c>
      <c r="EG304" s="15" t="s">
        <v>1082</v>
      </c>
      <c r="EH304" s="15" t="s">
        <v>1082</v>
      </c>
      <c r="EI304" s="83">
        <v>0</v>
      </c>
      <c r="EJ304" s="83">
        <v>0</v>
      </c>
      <c r="EK304" s="83">
        <v>0</v>
      </c>
      <c r="EL304" s="78"/>
      <c r="EM304" s="95">
        <v>1</v>
      </c>
      <c r="EN304" s="95">
        <v>1</v>
      </c>
      <c r="EO304" s="95">
        <v>1</v>
      </c>
      <c r="EP304" s="95" t="s">
        <v>1082</v>
      </c>
      <c r="EQ304" s="83">
        <v>0</v>
      </c>
      <c r="ER304" s="83">
        <v>0</v>
      </c>
      <c r="ES304" s="95" t="s">
        <v>1082</v>
      </c>
      <c r="ET304" s="95">
        <v>0</v>
      </c>
      <c r="EU304" s="15" t="s">
        <v>1082</v>
      </c>
      <c r="EV304" s="1" t="s">
        <v>1082</v>
      </c>
      <c r="EW304" s="1" t="s">
        <v>1082</v>
      </c>
      <c r="EX304" s="95">
        <v>1</v>
      </c>
      <c r="EY304" s="83">
        <v>0</v>
      </c>
      <c r="EZ304" s="91"/>
      <c r="FA304" s="83">
        <v>0</v>
      </c>
      <c r="FB304" s="83">
        <v>0</v>
      </c>
      <c r="FC304" s="86">
        <v>2</v>
      </c>
      <c r="FD304" s="95">
        <v>0</v>
      </c>
      <c r="FE304" s="83">
        <v>0</v>
      </c>
      <c r="FF304" s="83">
        <v>0</v>
      </c>
      <c r="FG304" s="83">
        <v>0</v>
      </c>
      <c r="FH304" s="1" t="s">
        <v>1082</v>
      </c>
      <c r="FI304" s="83">
        <v>0</v>
      </c>
      <c r="FJ304" s="83">
        <v>0</v>
      </c>
      <c r="FK304" s="86">
        <v>2</v>
      </c>
      <c r="FL304" s="83">
        <v>0</v>
      </c>
      <c r="FM304" s="83">
        <v>0</v>
      </c>
      <c r="FN304" s="83">
        <v>0</v>
      </c>
      <c r="FO304" s="83">
        <v>0</v>
      </c>
      <c r="FP304" s="83">
        <v>0</v>
      </c>
      <c r="FQ304" s="83">
        <v>0</v>
      </c>
      <c r="FR304" s="83">
        <v>0</v>
      </c>
      <c r="FS304" s="83">
        <v>0</v>
      </c>
      <c r="FT304" s="86">
        <v>2</v>
      </c>
      <c r="FU304" s="83">
        <v>0</v>
      </c>
      <c r="FV304" s="83">
        <v>0</v>
      </c>
      <c r="FW304" s="83">
        <v>0</v>
      </c>
    </row>
    <row r="305" spans="1:179" ht="120" customHeight="1" x14ac:dyDescent="0.25">
      <c r="A305" s="35" t="s">
        <v>2537</v>
      </c>
      <c r="B305" s="83" t="s">
        <v>833</v>
      </c>
      <c r="C305" s="75" t="s">
        <v>834</v>
      </c>
      <c r="D305" s="83" t="s">
        <v>25</v>
      </c>
      <c r="E305" s="83">
        <v>1</v>
      </c>
      <c r="F305" s="83" t="s">
        <v>835</v>
      </c>
      <c r="G305" s="75">
        <v>1</v>
      </c>
      <c r="H305" s="76" t="s">
        <v>836</v>
      </c>
      <c r="I305" s="77">
        <v>2015</v>
      </c>
      <c r="J305" s="128" t="s">
        <v>837</v>
      </c>
      <c r="K305" s="77">
        <v>2015</v>
      </c>
      <c r="L305" s="90" t="s">
        <v>29</v>
      </c>
      <c r="M305" s="83">
        <v>1</v>
      </c>
      <c r="N305" s="83" t="s">
        <v>29</v>
      </c>
      <c r="O305" s="83" t="s">
        <v>29</v>
      </c>
      <c r="P305" s="83" t="s">
        <v>29</v>
      </c>
      <c r="Q305" s="2" t="s">
        <v>29</v>
      </c>
      <c r="R305" s="83" t="s">
        <v>29</v>
      </c>
      <c r="S305" s="83" t="s">
        <v>29</v>
      </c>
      <c r="T305" s="83" t="s">
        <v>29</v>
      </c>
      <c r="U305" s="83" t="s">
        <v>29</v>
      </c>
      <c r="V305" s="35" t="s">
        <v>29</v>
      </c>
      <c r="W305" s="83" t="s">
        <v>30</v>
      </c>
      <c r="X305" s="83" t="s">
        <v>379</v>
      </c>
      <c r="Y305" s="83">
        <v>1</v>
      </c>
      <c r="Z305" s="10"/>
      <c r="AA305" s="10"/>
      <c r="AB305" s="83">
        <v>1</v>
      </c>
      <c r="AC305" s="83">
        <v>0</v>
      </c>
      <c r="AD305" s="83">
        <v>0</v>
      </c>
      <c r="AE305" s="83">
        <v>0</v>
      </c>
      <c r="AF305" s="83">
        <v>0</v>
      </c>
      <c r="AG305" s="83">
        <v>0</v>
      </c>
      <c r="AH305" s="83">
        <v>0</v>
      </c>
      <c r="AI305" s="87"/>
      <c r="AJ305" s="83">
        <v>0</v>
      </c>
      <c r="AK305" s="83">
        <v>0</v>
      </c>
      <c r="AL305" s="87"/>
      <c r="AM305" s="83">
        <v>0</v>
      </c>
      <c r="AN305" s="83">
        <v>0</v>
      </c>
      <c r="AO305" s="83">
        <v>0</v>
      </c>
      <c r="AP305" s="78"/>
      <c r="AQ305" s="83">
        <v>0</v>
      </c>
      <c r="AR305" s="83">
        <v>0</v>
      </c>
      <c r="AS305" s="83">
        <v>0</v>
      </c>
      <c r="AT305" s="83">
        <v>0</v>
      </c>
      <c r="AU305" s="83">
        <v>0</v>
      </c>
      <c r="AV305" s="78"/>
      <c r="AW305" s="83">
        <v>0</v>
      </c>
      <c r="AX305" s="83">
        <v>0</v>
      </c>
      <c r="AY305" s="83">
        <v>0</v>
      </c>
      <c r="AZ305" s="83">
        <v>0</v>
      </c>
      <c r="BA305" s="83">
        <v>0</v>
      </c>
      <c r="BB305" s="83">
        <v>0</v>
      </c>
      <c r="BC305" s="83">
        <v>0</v>
      </c>
      <c r="BD305" s="83">
        <v>0</v>
      </c>
      <c r="BE305" s="83">
        <v>0</v>
      </c>
      <c r="BF305" s="83">
        <v>0</v>
      </c>
      <c r="BG305" s="78"/>
      <c r="BH305" s="83">
        <v>0</v>
      </c>
      <c r="BI305" s="83">
        <v>0</v>
      </c>
      <c r="BJ305" s="83">
        <v>0</v>
      </c>
      <c r="BK305" s="15" t="s">
        <v>1082</v>
      </c>
      <c r="BL305" s="15" t="s">
        <v>1082</v>
      </c>
      <c r="BM305" s="83">
        <v>0</v>
      </c>
      <c r="BN305" s="78"/>
      <c r="BO305" s="83">
        <v>0</v>
      </c>
      <c r="BP305" s="15" t="s">
        <v>1082</v>
      </c>
      <c r="BQ305" s="83">
        <v>0</v>
      </c>
      <c r="BR305" s="78"/>
      <c r="BS305" s="83">
        <v>0</v>
      </c>
      <c r="BT305" s="83">
        <v>0</v>
      </c>
      <c r="BU305" s="78"/>
      <c r="BV305" s="83">
        <v>0</v>
      </c>
      <c r="BW305" s="75">
        <v>0</v>
      </c>
      <c r="BX305" s="83">
        <v>0</v>
      </c>
      <c r="BY305" s="1">
        <v>0</v>
      </c>
      <c r="BZ305" s="78"/>
      <c r="CA305" s="83">
        <v>0</v>
      </c>
      <c r="CB305" s="15" t="s">
        <v>1082</v>
      </c>
      <c r="CC305" s="1">
        <v>0</v>
      </c>
      <c r="CD305" s="15" t="s">
        <v>1082</v>
      </c>
      <c r="CE305" s="78"/>
      <c r="CF305" s="83">
        <v>0</v>
      </c>
      <c r="CG305" s="79"/>
      <c r="CH305" s="83">
        <v>0</v>
      </c>
      <c r="CI305" s="78"/>
      <c r="CJ305" s="83">
        <v>0</v>
      </c>
      <c r="CK305" s="83">
        <v>0</v>
      </c>
      <c r="CL305" s="83">
        <v>0</v>
      </c>
      <c r="CM305" s="78"/>
      <c r="CN305" s="83">
        <v>0</v>
      </c>
      <c r="CO305" s="83">
        <v>0</v>
      </c>
      <c r="CP305" s="87"/>
      <c r="CQ305" s="83">
        <v>0</v>
      </c>
      <c r="CR305" s="83">
        <v>0</v>
      </c>
      <c r="CS305" s="78"/>
      <c r="CT305" s="83">
        <v>0</v>
      </c>
      <c r="CU305" s="83">
        <v>0</v>
      </c>
      <c r="CV305" s="91"/>
      <c r="CW305" s="83">
        <v>0</v>
      </c>
      <c r="CX305" s="83">
        <v>0</v>
      </c>
      <c r="CY305" s="83">
        <v>0</v>
      </c>
      <c r="CZ305" s="78"/>
      <c r="DA305" s="78"/>
      <c r="DB305" s="83">
        <v>0</v>
      </c>
      <c r="DC305" s="83">
        <v>0</v>
      </c>
      <c r="DD305" s="97">
        <v>0</v>
      </c>
      <c r="DE305" s="83">
        <v>0</v>
      </c>
      <c r="DF305" s="83">
        <v>0</v>
      </c>
      <c r="DG305" s="83">
        <v>0</v>
      </c>
      <c r="DH305" s="78"/>
      <c r="DI305" s="83">
        <v>0</v>
      </c>
      <c r="DJ305" s="1" t="s">
        <v>1082</v>
      </c>
      <c r="DK305" s="83">
        <v>0</v>
      </c>
      <c r="DL305" s="83">
        <v>0</v>
      </c>
      <c r="DM305" s="15" t="s">
        <v>1082</v>
      </c>
      <c r="DN305" s="78"/>
      <c r="DO305" s="83">
        <v>0</v>
      </c>
      <c r="DP305" s="83" t="s">
        <v>29</v>
      </c>
      <c r="DQ305" s="83">
        <v>0</v>
      </c>
      <c r="DR305" s="15" t="s">
        <v>1082</v>
      </c>
      <c r="DS305" s="78"/>
      <c r="DT305" s="83">
        <v>0</v>
      </c>
      <c r="DU305" s="83">
        <v>0</v>
      </c>
      <c r="DV305" s="83">
        <v>0</v>
      </c>
      <c r="DW305" s="83">
        <v>0</v>
      </c>
      <c r="DX305" s="78"/>
      <c r="DY305" s="83">
        <v>0</v>
      </c>
      <c r="DZ305" s="1">
        <v>0</v>
      </c>
      <c r="EA305" s="78"/>
      <c r="EB305" s="15" t="s">
        <v>1082</v>
      </c>
      <c r="EC305" s="78"/>
      <c r="ED305" s="15" t="s">
        <v>1082</v>
      </c>
      <c r="EE305" s="15" t="s">
        <v>1082</v>
      </c>
      <c r="EF305" s="15" t="s">
        <v>1082</v>
      </c>
      <c r="EG305" s="15" t="s">
        <v>1082</v>
      </c>
      <c r="EH305" s="15" t="s">
        <v>1082</v>
      </c>
      <c r="EI305" s="83">
        <v>0</v>
      </c>
      <c r="EJ305" s="113">
        <v>1</v>
      </c>
      <c r="EK305" s="83">
        <v>0</v>
      </c>
      <c r="EL305" s="78"/>
      <c r="EM305" s="83">
        <v>0</v>
      </c>
      <c r="EN305" s="83">
        <v>0</v>
      </c>
      <c r="EO305" s="75">
        <v>0</v>
      </c>
      <c r="EP305" s="83">
        <v>0</v>
      </c>
      <c r="EQ305" s="83">
        <v>0</v>
      </c>
      <c r="ER305" s="83">
        <v>0</v>
      </c>
      <c r="ES305" s="83" t="s">
        <v>1082</v>
      </c>
      <c r="ET305" s="83">
        <v>0</v>
      </c>
      <c r="EU305" s="1" t="s">
        <v>1082</v>
      </c>
      <c r="EV305" s="1" t="s">
        <v>1082</v>
      </c>
      <c r="EW305" s="1" t="s">
        <v>1082</v>
      </c>
      <c r="EX305" s="83">
        <v>0</v>
      </c>
      <c r="EY305" s="83">
        <v>0</v>
      </c>
      <c r="EZ305" s="91"/>
      <c r="FA305" s="83">
        <v>0</v>
      </c>
      <c r="FB305" s="83">
        <v>0</v>
      </c>
      <c r="FC305" s="83">
        <v>0</v>
      </c>
      <c r="FD305" s="83">
        <v>0</v>
      </c>
      <c r="FE305" s="83">
        <v>0</v>
      </c>
      <c r="FF305" s="83">
        <v>0</v>
      </c>
      <c r="FG305" s="1" t="s">
        <v>1082</v>
      </c>
      <c r="FH305" s="1" t="s">
        <v>1082</v>
      </c>
      <c r="FI305" s="83">
        <v>0</v>
      </c>
      <c r="FJ305" s="83">
        <v>0</v>
      </c>
      <c r="FK305" s="83">
        <v>0</v>
      </c>
      <c r="FL305" s="83">
        <v>0</v>
      </c>
      <c r="FM305" s="83">
        <v>0</v>
      </c>
      <c r="FN305" s="83">
        <v>0</v>
      </c>
      <c r="FO305" s="83">
        <v>0</v>
      </c>
      <c r="FP305" s="83">
        <v>0</v>
      </c>
      <c r="FQ305" s="83">
        <v>0</v>
      </c>
      <c r="FR305" s="83">
        <v>0</v>
      </c>
      <c r="FS305" s="83">
        <v>0</v>
      </c>
      <c r="FT305" s="83">
        <v>0</v>
      </c>
      <c r="FU305" s="83">
        <v>0</v>
      </c>
      <c r="FV305" s="83">
        <v>0</v>
      </c>
      <c r="FW305" s="83">
        <v>0</v>
      </c>
    </row>
    <row r="306" spans="1:179" s="31" customFormat="1" ht="120" customHeight="1" x14ac:dyDescent="0.25">
      <c r="A306" s="35" t="s">
        <v>2538</v>
      </c>
      <c r="B306" s="58" t="s">
        <v>1801</v>
      </c>
      <c r="C306" s="1" t="s">
        <v>1802</v>
      </c>
      <c r="D306" s="1" t="s">
        <v>1132</v>
      </c>
      <c r="E306" s="1">
        <v>4</v>
      </c>
      <c r="F306" s="1" t="s">
        <v>1803</v>
      </c>
      <c r="G306" s="1">
        <v>2</v>
      </c>
      <c r="H306" s="7" t="s">
        <v>1984</v>
      </c>
      <c r="I306" s="17">
        <v>2015</v>
      </c>
      <c r="J306" s="7" t="s">
        <v>1983</v>
      </c>
      <c r="K306" s="17">
        <v>2015</v>
      </c>
      <c r="L306" s="53" t="s">
        <v>29</v>
      </c>
      <c r="M306" s="1">
        <v>1</v>
      </c>
      <c r="N306" s="1" t="s">
        <v>29</v>
      </c>
      <c r="O306" s="1" t="s">
        <v>29</v>
      </c>
      <c r="P306" s="1" t="s">
        <v>29</v>
      </c>
      <c r="Q306" s="2" t="s">
        <v>29</v>
      </c>
      <c r="R306" s="1" t="s">
        <v>29</v>
      </c>
      <c r="S306" s="1" t="s">
        <v>29</v>
      </c>
      <c r="T306" s="1" t="s">
        <v>29</v>
      </c>
      <c r="U306" s="1" t="s">
        <v>29</v>
      </c>
      <c r="V306" s="35" t="s">
        <v>29</v>
      </c>
      <c r="W306" s="1" t="s">
        <v>1010</v>
      </c>
      <c r="X306" s="1" t="s">
        <v>1007</v>
      </c>
      <c r="Y306" s="1">
        <v>1</v>
      </c>
      <c r="Z306" s="11"/>
      <c r="AA306" s="11"/>
      <c r="AB306" s="1">
        <v>0</v>
      </c>
      <c r="AC306" s="1">
        <v>0</v>
      </c>
      <c r="AD306" s="1">
        <v>0</v>
      </c>
      <c r="AE306" s="1">
        <v>0</v>
      </c>
      <c r="AF306" s="1">
        <v>0</v>
      </c>
      <c r="AG306" s="1">
        <v>0</v>
      </c>
      <c r="AH306" s="1">
        <v>0</v>
      </c>
      <c r="AI306" s="11"/>
      <c r="AJ306" s="1">
        <v>0</v>
      </c>
      <c r="AK306" s="1">
        <v>0</v>
      </c>
      <c r="AL306" s="11"/>
      <c r="AM306" s="1">
        <v>0</v>
      </c>
      <c r="AN306" s="1">
        <v>0</v>
      </c>
      <c r="AO306" s="1">
        <v>0</v>
      </c>
      <c r="AP306" s="41"/>
      <c r="AQ306" s="1">
        <v>0</v>
      </c>
      <c r="AR306" s="1">
        <v>0</v>
      </c>
      <c r="AS306" s="15">
        <v>0</v>
      </c>
      <c r="AT306" s="1">
        <v>0</v>
      </c>
      <c r="AU306" s="1">
        <v>0</v>
      </c>
      <c r="AV306" s="41"/>
      <c r="AW306" s="1">
        <v>0</v>
      </c>
      <c r="AX306" s="1">
        <v>0</v>
      </c>
      <c r="AY306" s="1">
        <v>0</v>
      </c>
      <c r="AZ306" s="1">
        <v>0</v>
      </c>
      <c r="BA306" s="1">
        <v>0</v>
      </c>
      <c r="BB306" s="1">
        <v>0</v>
      </c>
      <c r="BC306" s="15">
        <v>0</v>
      </c>
      <c r="BD306" s="15">
        <v>0</v>
      </c>
      <c r="BE306" s="1">
        <v>0</v>
      </c>
      <c r="BF306" s="15">
        <v>0</v>
      </c>
      <c r="BG306" s="41"/>
      <c r="BH306" s="1">
        <v>0</v>
      </c>
      <c r="BI306" s="1">
        <v>0</v>
      </c>
      <c r="BJ306" s="1">
        <v>0</v>
      </c>
      <c r="BK306" s="1">
        <v>0</v>
      </c>
      <c r="BL306" s="1">
        <v>0</v>
      </c>
      <c r="BM306" s="1">
        <v>0</v>
      </c>
      <c r="BN306" s="41"/>
      <c r="BO306" s="1">
        <v>0</v>
      </c>
      <c r="BP306" s="1">
        <v>0</v>
      </c>
      <c r="BQ306" s="1">
        <v>0</v>
      </c>
      <c r="BR306" s="41"/>
      <c r="BS306" s="1">
        <v>0</v>
      </c>
      <c r="BT306" s="1">
        <v>0</v>
      </c>
      <c r="BU306" s="41"/>
      <c r="BV306" s="1">
        <v>0</v>
      </c>
      <c r="BW306" s="1">
        <v>0</v>
      </c>
      <c r="BX306" s="1">
        <v>0</v>
      </c>
      <c r="BY306" s="1">
        <v>0</v>
      </c>
      <c r="BZ306" s="41"/>
      <c r="CA306" s="1">
        <v>0</v>
      </c>
      <c r="CB306" s="1">
        <v>0</v>
      </c>
      <c r="CC306" s="1">
        <v>0</v>
      </c>
      <c r="CD306" s="1">
        <v>0</v>
      </c>
      <c r="CE306" s="41"/>
      <c r="CF306" s="1">
        <v>0</v>
      </c>
      <c r="CG306" s="42"/>
      <c r="CH306" s="1">
        <v>0</v>
      </c>
      <c r="CI306" s="41"/>
      <c r="CJ306" s="1">
        <v>0</v>
      </c>
      <c r="CK306" s="1">
        <v>0</v>
      </c>
      <c r="CL306" s="1">
        <v>0</v>
      </c>
      <c r="CM306" s="41"/>
      <c r="CN306" s="1">
        <v>0</v>
      </c>
      <c r="CO306" s="1">
        <v>0</v>
      </c>
      <c r="CP306" s="11"/>
      <c r="CQ306" s="1">
        <v>0</v>
      </c>
      <c r="CR306" s="1">
        <v>0</v>
      </c>
      <c r="CS306" s="41"/>
      <c r="CT306" s="1">
        <v>0</v>
      </c>
      <c r="CU306" s="1">
        <v>0</v>
      </c>
      <c r="CV306" s="11"/>
      <c r="CW306" s="1">
        <v>0</v>
      </c>
      <c r="CX306" s="1">
        <v>0</v>
      </c>
      <c r="CY306" s="1">
        <v>0</v>
      </c>
      <c r="CZ306" s="41"/>
      <c r="DA306" s="41"/>
      <c r="DB306" s="1">
        <v>0</v>
      </c>
      <c r="DC306" s="1">
        <v>0</v>
      </c>
      <c r="DD306" s="16">
        <v>0</v>
      </c>
      <c r="DE306" s="1">
        <v>0</v>
      </c>
      <c r="DF306" s="1">
        <v>0</v>
      </c>
      <c r="DG306" s="1">
        <v>0</v>
      </c>
      <c r="DH306" s="41"/>
      <c r="DI306" s="1">
        <v>0</v>
      </c>
      <c r="DJ306" s="1" t="s">
        <v>1082</v>
      </c>
      <c r="DK306" s="1">
        <v>0</v>
      </c>
      <c r="DL306" s="1">
        <v>0</v>
      </c>
      <c r="DM306" s="1">
        <v>0</v>
      </c>
      <c r="DN306" s="41"/>
      <c r="DO306" s="1">
        <v>0</v>
      </c>
      <c r="DP306" s="1">
        <v>0</v>
      </c>
      <c r="DQ306" s="1">
        <v>0</v>
      </c>
      <c r="DR306" s="1">
        <v>0</v>
      </c>
      <c r="DS306" s="41"/>
      <c r="DT306" s="1">
        <v>0</v>
      </c>
      <c r="DU306" s="1">
        <v>0</v>
      </c>
      <c r="DV306" s="1">
        <v>0</v>
      </c>
      <c r="DW306" s="1">
        <v>0</v>
      </c>
      <c r="DX306" s="41"/>
      <c r="DY306" s="1">
        <v>0</v>
      </c>
      <c r="DZ306" s="1">
        <v>0</v>
      </c>
      <c r="EA306" s="41"/>
      <c r="EB306" s="1">
        <v>0</v>
      </c>
      <c r="EC306" s="41"/>
      <c r="ED306" s="1">
        <v>0</v>
      </c>
      <c r="EE306" s="1">
        <v>0</v>
      </c>
      <c r="EF306" s="1">
        <v>0</v>
      </c>
      <c r="EG306" s="1">
        <v>0</v>
      </c>
      <c r="EH306" s="1">
        <v>0</v>
      </c>
      <c r="EI306" s="1">
        <v>0</v>
      </c>
      <c r="EJ306" s="1">
        <v>0</v>
      </c>
      <c r="EK306" s="75">
        <v>0</v>
      </c>
      <c r="EL306" s="41"/>
      <c r="EM306" s="1">
        <v>0</v>
      </c>
      <c r="EN306" s="1">
        <v>0</v>
      </c>
      <c r="EO306" s="1">
        <v>0</v>
      </c>
      <c r="EP306" s="1">
        <v>0</v>
      </c>
      <c r="EQ306" s="1">
        <v>0</v>
      </c>
      <c r="ER306" s="1">
        <v>0</v>
      </c>
      <c r="ES306" s="1" t="s">
        <v>1082</v>
      </c>
      <c r="ET306" s="1">
        <v>0</v>
      </c>
      <c r="EU306" s="1" t="s">
        <v>1082</v>
      </c>
      <c r="EV306" s="1" t="s">
        <v>1082</v>
      </c>
      <c r="EW306" s="1" t="s">
        <v>1082</v>
      </c>
      <c r="EX306" s="1">
        <v>0</v>
      </c>
      <c r="EY306" s="1">
        <v>0</v>
      </c>
      <c r="EZ306" s="11"/>
      <c r="FA306" s="1">
        <v>0</v>
      </c>
      <c r="FB306" s="1">
        <v>0</v>
      </c>
      <c r="FC306" s="1">
        <v>0</v>
      </c>
      <c r="FD306" s="1">
        <v>0</v>
      </c>
      <c r="FE306" s="1">
        <v>0</v>
      </c>
      <c r="FF306" s="1">
        <v>0</v>
      </c>
      <c r="FG306" s="1">
        <v>0</v>
      </c>
      <c r="FH306" s="1">
        <v>0</v>
      </c>
      <c r="FI306" s="1">
        <v>0</v>
      </c>
      <c r="FJ306" s="1">
        <v>0</v>
      </c>
      <c r="FK306" s="1">
        <v>0</v>
      </c>
      <c r="FL306" s="1">
        <v>0</v>
      </c>
      <c r="FM306" s="1">
        <v>0</v>
      </c>
      <c r="FN306" s="1">
        <v>0</v>
      </c>
      <c r="FO306" s="1">
        <v>0</v>
      </c>
      <c r="FP306" s="1">
        <v>0</v>
      </c>
      <c r="FQ306" s="1">
        <v>0</v>
      </c>
      <c r="FR306" s="1">
        <v>0</v>
      </c>
      <c r="FS306" s="1">
        <v>0</v>
      </c>
      <c r="FT306" s="1">
        <v>0</v>
      </c>
      <c r="FU306" s="1">
        <v>0</v>
      </c>
      <c r="FV306" s="1">
        <v>0</v>
      </c>
      <c r="FW306" s="1">
        <v>0</v>
      </c>
    </row>
    <row r="307" spans="1:179" ht="120" customHeight="1" x14ac:dyDescent="0.25">
      <c r="A307" s="35" t="s">
        <v>2539</v>
      </c>
      <c r="B307" s="83" t="s">
        <v>838</v>
      </c>
      <c r="C307" s="75" t="s">
        <v>839</v>
      </c>
      <c r="D307" s="83" t="s">
        <v>25</v>
      </c>
      <c r="E307" s="83">
        <v>1</v>
      </c>
      <c r="F307" s="83" t="s">
        <v>840</v>
      </c>
      <c r="G307" s="75">
        <v>2</v>
      </c>
      <c r="H307" s="7" t="s">
        <v>1985</v>
      </c>
      <c r="I307" s="77">
        <v>2015</v>
      </c>
      <c r="J307" s="55" t="s">
        <v>837</v>
      </c>
      <c r="K307" s="77">
        <v>2015</v>
      </c>
      <c r="L307" s="90" t="s">
        <v>29</v>
      </c>
      <c r="M307" s="83">
        <v>1</v>
      </c>
      <c r="N307" s="83" t="s">
        <v>29</v>
      </c>
      <c r="O307" s="83" t="s">
        <v>29</v>
      </c>
      <c r="P307" s="83" t="s">
        <v>29</v>
      </c>
      <c r="Q307" s="2" t="s">
        <v>29</v>
      </c>
      <c r="R307" s="83" t="s">
        <v>29</v>
      </c>
      <c r="S307" s="83" t="s">
        <v>29</v>
      </c>
      <c r="T307" s="83" t="s">
        <v>29</v>
      </c>
      <c r="U307" s="83" t="s">
        <v>29</v>
      </c>
      <c r="V307" s="35" t="s">
        <v>29</v>
      </c>
      <c r="W307" s="83" t="s">
        <v>51</v>
      </c>
      <c r="X307" s="83" t="s">
        <v>379</v>
      </c>
      <c r="Y307" s="83">
        <v>1</v>
      </c>
      <c r="Z307" s="10"/>
      <c r="AA307" s="10"/>
      <c r="AB307" s="83">
        <v>1</v>
      </c>
      <c r="AC307" s="83">
        <v>1</v>
      </c>
      <c r="AD307" s="83">
        <v>0</v>
      </c>
      <c r="AE307" s="83">
        <v>0</v>
      </c>
      <c r="AF307" s="83">
        <v>0</v>
      </c>
      <c r="AG307" s="83">
        <v>0</v>
      </c>
      <c r="AH307" s="94">
        <v>1</v>
      </c>
      <c r="AI307" s="87"/>
      <c r="AJ307" s="83">
        <v>0</v>
      </c>
      <c r="AK307" s="83">
        <v>0</v>
      </c>
      <c r="AL307" s="87"/>
      <c r="AM307" s="86">
        <v>2</v>
      </c>
      <c r="AN307" s="86">
        <v>2</v>
      </c>
      <c r="AO307" s="86">
        <v>2</v>
      </c>
      <c r="AP307" s="78"/>
      <c r="AQ307" s="83">
        <v>0</v>
      </c>
      <c r="AR307" s="83">
        <v>0</v>
      </c>
      <c r="AS307" s="83">
        <v>0</v>
      </c>
      <c r="AT307" s="83">
        <v>0</v>
      </c>
      <c r="AU307" s="83">
        <v>0</v>
      </c>
      <c r="AV307" s="78"/>
      <c r="AW307" s="95">
        <v>1</v>
      </c>
      <c r="AX307" s="75">
        <v>0</v>
      </c>
      <c r="AY307" s="75">
        <v>0</v>
      </c>
      <c r="AZ307" s="75">
        <v>0</v>
      </c>
      <c r="BA307" s="75">
        <v>1</v>
      </c>
      <c r="BB307" s="75">
        <v>1</v>
      </c>
      <c r="BC307" s="95">
        <v>0</v>
      </c>
      <c r="BD307" s="83">
        <v>1</v>
      </c>
      <c r="BE307" s="83">
        <v>0</v>
      </c>
      <c r="BF307" s="83">
        <v>0</v>
      </c>
      <c r="BG307" s="78"/>
      <c r="BH307" s="83">
        <v>0</v>
      </c>
      <c r="BI307" s="94">
        <v>1</v>
      </c>
      <c r="BJ307" s="83">
        <v>0</v>
      </c>
      <c r="BK307" s="15" t="s">
        <v>1082</v>
      </c>
      <c r="BL307" s="15" t="s">
        <v>1082</v>
      </c>
      <c r="BM307" s="94">
        <v>1</v>
      </c>
      <c r="BN307" s="78"/>
      <c r="BO307" s="94">
        <v>1</v>
      </c>
      <c r="BP307" s="15" t="s">
        <v>1082</v>
      </c>
      <c r="BQ307" s="83">
        <v>0</v>
      </c>
      <c r="BR307" s="78"/>
      <c r="BS307" s="94">
        <v>1</v>
      </c>
      <c r="BT307" s="83">
        <v>0</v>
      </c>
      <c r="BU307" s="78"/>
      <c r="BV307" s="83">
        <v>0</v>
      </c>
      <c r="BW307" s="75">
        <v>0</v>
      </c>
      <c r="BX307" s="83">
        <v>0</v>
      </c>
      <c r="BY307" s="1">
        <v>0</v>
      </c>
      <c r="BZ307" s="78"/>
      <c r="CA307" s="83">
        <v>0</v>
      </c>
      <c r="CB307" s="15" t="s">
        <v>1082</v>
      </c>
      <c r="CC307" s="1">
        <v>0</v>
      </c>
      <c r="CD307" s="15" t="s">
        <v>1082</v>
      </c>
      <c r="CE307" s="78"/>
      <c r="CF307" s="94">
        <v>1</v>
      </c>
      <c r="CG307" s="79"/>
      <c r="CH307" s="94">
        <v>1</v>
      </c>
      <c r="CI307" s="78"/>
      <c r="CJ307" s="94">
        <v>1</v>
      </c>
      <c r="CK307" s="94">
        <v>1</v>
      </c>
      <c r="CL307" s="83">
        <v>0</v>
      </c>
      <c r="CM307" s="78"/>
      <c r="CN307" s="83">
        <v>0</v>
      </c>
      <c r="CO307" s="83">
        <v>0</v>
      </c>
      <c r="CP307" s="87"/>
      <c r="CQ307" s="75">
        <v>2</v>
      </c>
      <c r="CR307" s="83">
        <v>0</v>
      </c>
      <c r="CS307" s="78"/>
      <c r="CT307" s="83">
        <v>9</v>
      </c>
      <c r="CU307" s="83">
        <v>884</v>
      </c>
      <c r="CV307" s="91"/>
      <c r="CW307" s="83">
        <v>0</v>
      </c>
      <c r="CX307" s="83">
        <v>0</v>
      </c>
      <c r="CY307" s="83">
        <v>1</v>
      </c>
      <c r="CZ307" s="78"/>
      <c r="DA307" s="78"/>
      <c r="DB307" s="109">
        <v>1</v>
      </c>
      <c r="DC307" s="94">
        <v>1</v>
      </c>
      <c r="DD307" s="109">
        <v>1</v>
      </c>
      <c r="DE307" s="83">
        <v>0</v>
      </c>
      <c r="DF307" s="94">
        <v>1</v>
      </c>
      <c r="DG307" s="83">
        <v>0</v>
      </c>
      <c r="DH307" s="78"/>
      <c r="DI307" s="94">
        <v>1</v>
      </c>
      <c r="DJ307" s="1" t="s">
        <v>1082</v>
      </c>
      <c r="DK307" s="109">
        <v>1</v>
      </c>
      <c r="DL307" s="83">
        <v>0</v>
      </c>
      <c r="DM307" s="15" t="s">
        <v>1082</v>
      </c>
      <c r="DN307" s="78"/>
      <c r="DO307" s="86">
        <v>2</v>
      </c>
      <c r="DP307" s="83">
        <v>0</v>
      </c>
      <c r="DQ307" s="83">
        <v>0</v>
      </c>
      <c r="DR307" s="15" t="s">
        <v>1082</v>
      </c>
      <c r="DS307" s="78"/>
      <c r="DT307" s="86">
        <v>2</v>
      </c>
      <c r="DU307" s="83">
        <v>0</v>
      </c>
      <c r="DV307" s="83">
        <v>0</v>
      </c>
      <c r="DW307" s="86">
        <v>2</v>
      </c>
      <c r="DX307" s="78"/>
      <c r="DY307" s="94">
        <v>1</v>
      </c>
      <c r="DZ307" s="1">
        <v>0</v>
      </c>
      <c r="EA307" s="78"/>
      <c r="EB307" s="15" t="s">
        <v>1082</v>
      </c>
      <c r="EC307" s="78"/>
      <c r="ED307" s="15" t="s">
        <v>1082</v>
      </c>
      <c r="EE307" s="15" t="s">
        <v>1082</v>
      </c>
      <c r="EF307" s="15" t="s">
        <v>1082</v>
      </c>
      <c r="EG307" s="15" t="s">
        <v>1082</v>
      </c>
      <c r="EH307" s="15" t="s">
        <v>1082</v>
      </c>
      <c r="EI307" s="83">
        <v>0</v>
      </c>
      <c r="EJ307" s="83">
        <v>0</v>
      </c>
      <c r="EK307" s="83">
        <v>0</v>
      </c>
      <c r="EL307" s="78"/>
      <c r="EM307" s="83">
        <v>0</v>
      </c>
      <c r="EN307" s="83">
        <v>0</v>
      </c>
      <c r="EO307" s="95">
        <v>1</v>
      </c>
      <c r="EP307" s="83">
        <v>0</v>
      </c>
      <c r="EQ307" s="95">
        <v>1</v>
      </c>
      <c r="ER307" s="83">
        <v>0</v>
      </c>
      <c r="ES307" s="83" t="s">
        <v>1082</v>
      </c>
      <c r="ET307" s="83">
        <v>0</v>
      </c>
      <c r="EU307" s="1" t="s">
        <v>1082</v>
      </c>
      <c r="EV307" s="1" t="s">
        <v>1082</v>
      </c>
      <c r="EW307" s="1" t="s">
        <v>1082</v>
      </c>
      <c r="EX307" s="83">
        <v>0</v>
      </c>
      <c r="EY307" s="83">
        <v>0</v>
      </c>
      <c r="EZ307" s="91"/>
      <c r="FA307" s="86">
        <v>2</v>
      </c>
      <c r="FB307" s="83">
        <v>0</v>
      </c>
      <c r="FC307" s="86">
        <v>2</v>
      </c>
      <c r="FD307" s="86">
        <v>2</v>
      </c>
      <c r="FE307" s="94">
        <v>0</v>
      </c>
      <c r="FF307" s="86">
        <v>2</v>
      </c>
      <c r="FG307" s="108">
        <v>0</v>
      </c>
      <c r="FH307" s="1">
        <v>0</v>
      </c>
      <c r="FI307" s="83">
        <v>0</v>
      </c>
      <c r="FJ307" s="83">
        <v>0</v>
      </c>
      <c r="FK307" s="86">
        <v>2</v>
      </c>
      <c r="FL307" s="86">
        <v>2</v>
      </c>
      <c r="FM307" s="83">
        <v>0</v>
      </c>
      <c r="FN307" s="83">
        <v>0</v>
      </c>
      <c r="FO307" s="83">
        <v>0</v>
      </c>
      <c r="FP307" s="83">
        <v>0</v>
      </c>
      <c r="FQ307" s="83">
        <v>0</v>
      </c>
      <c r="FR307" s="83">
        <v>0</v>
      </c>
      <c r="FS307" s="83">
        <v>0</v>
      </c>
      <c r="FT307" s="83">
        <v>0</v>
      </c>
      <c r="FU307" s="83">
        <v>0</v>
      </c>
      <c r="FV307" s="83">
        <v>0</v>
      </c>
      <c r="FW307" s="83">
        <v>0</v>
      </c>
    </row>
    <row r="308" spans="1:179" ht="120" customHeight="1" x14ac:dyDescent="0.25">
      <c r="A308" s="35" t="s">
        <v>2540</v>
      </c>
      <c r="B308" s="83" t="s">
        <v>841</v>
      </c>
      <c r="C308" s="75" t="s">
        <v>842</v>
      </c>
      <c r="D308" s="83" t="s">
        <v>25</v>
      </c>
      <c r="E308" s="83">
        <v>2</v>
      </c>
      <c r="F308" s="83" t="s">
        <v>843</v>
      </c>
      <c r="G308" s="75">
        <v>2</v>
      </c>
      <c r="H308" s="76" t="s">
        <v>844</v>
      </c>
      <c r="I308" s="77">
        <v>2015</v>
      </c>
      <c r="J308" s="76" t="s">
        <v>845</v>
      </c>
      <c r="K308" s="77">
        <v>2016</v>
      </c>
      <c r="L308" s="90" t="s">
        <v>29</v>
      </c>
      <c r="M308" s="83">
        <v>1</v>
      </c>
      <c r="N308" s="83" t="s">
        <v>29</v>
      </c>
      <c r="O308" s="83" t="s">
        <v>29</v>
      </c>
      <c r="P308" s="83" t="s">
        <v>29</v>
      </c>
      <c r="Q308" s="2" t="s">
        <v>29</v>
      </c>
      <c r="R308" s="83" t="s">
        <v>29</v>
      </c>
      <c r="S308" s="83" t="s">
        <v>29</v>
      </c>
      <c r="T308" s="83" t="s">
        <v>29</v>
      </c>
      <c r="U308" s="83" t="s">
        <v>29</v>
      </c>
      <c r="V308" s="35" t="s">
        <v>29</v>
      </c>
      <c r="W308" s="83" t="s">
        <v>30</v>
      </c>
      <c r="X308" s="83" t="s">
        <v>31</v>
      </c>
      <c r="Y308" s="83">
        <v>1</v>
      </c>
      <c r="Z308" s="91"/>
      <c r="AA308" s="91"/>
      <c r="AB308" s="83">
        <v>1</v>
      </c>
      <c r="AC308" s="83">
        <v>1</v>
      </c>
      <c r="AD308" s="83">
        <v>0</v>
      </c>
      <c r="AE308" s="94">
        <v>1</v>
      </c>
      <c r="AF308" s="75">
        <v>0</v>
      </c>
      <c r="AG308" s="94">
        <v>1</v>
      </c>
      <c r="AH308" s="94">
        <v>1</v>
      </c>
      <c r="AI308" s="87"/>
      <c r="AJ308" s="83">
        <v>0</v>
      </c>
      <c r="AK308" s="83">
        <v>0</v>
      </c>
      <c r="AL308" s="87"/>
      <c r="AM308" s="93">
        <v>0</v>
      </c>
      <c r="AN308" s="93">
        <v>0</v>
      </c>
      <c r="AO308" s="93">
        <v>0</v>
      </c>
      <c r="AP308" s="78"/>
      <c r="AQ308" s="83">
        <v>0</v>
      </c>
      <c r="AR308" s="75">
        <v>0</v>
      </c>
      <c r="AS308" s="88">
        <v>0</v>
      </c>
      <c r="AT308" s="83">
        <v>0</v>
      </c>
      <c r="AU308" s="83">
        <v>0</v>
      </c>
      <c r="AV308" s="78"/>
      <c r="AW308" s="75">
        <v>0</v>
      </c>
      <c r="AX308" s="75">
        <v>0</v>
      </c>
      <c r="AY308" s="75">
        <v>0</v>
      </c>
      <c r="AZ308" s="75">
        <v>0</v>
      </c>
      <c r="BA308" s="75">
        <v>0</v>
      </c>
      <c r="BB308" s="75">
        <v>0</v>
      </c>
      <c r="BC308" s="88">
        <v>0</v>
      </c>
      <c r="BD308" s="83">
        <v>0</v>
      </c>
      <c r="BE308" s="83">
        <v>0</v>
      </c>
      <c r="BF308" s="83">
        <v>0</v>
      </c>
      <c r="BG308" s="78"/>
      <c r="BH308" s="83">
        <v>0</v>
      </c>
      <c r="BI308" s="83">
        <v>0</v>
      </c>
      <c r="BJ308" s="83">
        <v>0</v>
      </c>
      <c r="BK308" s="15" t="s">
        <v>1082</v>
      </c>
      <c r="BL308" s="15" t="s">
        <v>1082</v>
      </c>
      <c r="BM308" s="94">
        <v>1</v>
      </c>
      <c r="BN308" s="78"/>
      <c r="BO308" s="94">
        <v>1</v>
      </c>
      <c r="BP308" s="15" t="s">
        <v>1082</v>
      </c>
      <c r="BQ308" s="83">
        <v>0</v>
      </c>
      <c r="BR308" s="78"/>
      <c r="BS308" s="94">
        <v>1</v>
      </c>
      <c r="BT308" s="83">
        <v>0</v>
      </c>
      <c r="BU308" s="78"/>
      <c r="BV308" s="83">
        <v>0</v>
      </c>
      <c r="BW308" s="75">
        <v>0</v>
      </c>
      <c r="BX308" s="83">
        <v>0</v>
      </c>
      <c r="BY308" s="1">
        <v>0</v>
      </c>
      <c r="BZ308" s="78"/>
      <c r="CA308" s="83">
        <v>0</v>
      </c>
      <c r="CB308" s="15" t="s">
        <v>1082</v>
      </c>
      <c r="CC308" s="1">
        <v>0</v>
      </c>
      <c r="CD308" s="15" t="s">
        <v>1082</v>
      </c>
      <c r="CE308" s="78"/>
      <c r="CF308" s="83">
        <v>0</v>
      </c>
      <c r="CG308" s="79"/>
      <c r="CH308" s="83">
        <v>0</v>
      </c>
      <c r="CI308" s="78"/>
      <c r="CJ308" s="94">
        <v>1</v>
      </c>
      <c r="CK308" s="94">
        <v>1</v>
      </c>
      <c r="CL308" s="94">
        <v>1</v>
      </c>
      <c r="CM308" s="78"/>
      <c r="CN308" s="75">
        <v>0</v>
      </c>
      <c r="CO308" s="75">
        <v>0</v>
      </c>
      <c r="CP308" s="87"/>
      <c r="CQ308" s="75">
        <v>2</v>
      </c>
      <c r="CR308" s="75">
        <v>0</v>
      </c>
      <c r="CS308" s="78"/>
      <c r="CT308" s="83">
        <v>8</v>
      </c>
      <c r="CU308" s="83">
        <v>864</v>
      </c>
      <c r="CV308" s="91"/>
      <c r="CW308" s="83">
        <v>0</v>
      </c>
      <c r="CX308" s="83">
        <v>0</v>
      </c>
      <c r="CY308" s="83">
        <v>1</v>
      </c>
      <c r="CZ308" s="78"/>
      <c r="DA308" s="78"/>
      <c r="DB308" s="109">
        <v>1</v>
      </c>
      <c r="DC308" s="94">
        <v>1</v>
      </c>
      <c r="DD308" s="109">
        <v>1</v>
      </c>
      <c r="DE308" s="83">
        <v>0</v>
      </c>
      <c r="DF308" s="83">
        <v>0</v>
      </c>
      <c r="DG308" s="83">
        <v>0</v>
      </c>
      <c r="DH308" s="78"/>
      <c r="DI308" s="83">
        <v>0</v>
      </c>
      <c r="DJ308" s="1" t="s">
        <v>1082</v>
      </c>
      <c r="DK308" s="83">
        <v>0</v>
      </c>
      <c r="DL308" s="83">
        <v>0</v>
      </c>
      <c r="DM308" s="15" t="s">
        <v>1082</v>
      </c>
      <c r="DN308" s="78"/>
      <c r="DO308" s="83">
        <v>0</v>
      </c>
      <c r="DP308" s="83">
        <v>0</v>
      </c>
      <c r="DQ308" s="83">
        <v>0</v>
      </c>
      <c r="DR308" s="15" t="s">
        <v>1082</v>
      </c>
      <c r="DS308" s="78"/>
      <c r="DT308" s="83">
        <v>0</v>
      </c>
      <c r="DU308" s="83">
        <v>0</v>
      </c>
      <c r="DV308" s="83">
        <v>0</v>
      </c>
      <c r="DW308" s="83">
        <v>0</v>
      </c>
      <c r="DX308" s="78"/>
      <c r="DY308" s="83">
        <v>0</v>
      </c>
      <c r="DZ308" s="1">
        <v>0</v>
      </c>
      <c r="EA308" s="78"/>
      <c r="EB308" s="15" t="s">
        <v>1082</v>
      </c>
      <c r="EC308" s="78"/>
      <c r="ED308" s="15" t="s">
        <v>1082</v>
      </c>
      <c r="EE308" s="15" t="s">
        <v>1082</v>
      </c>
      <c r="EF308" s="15" t="s">
        <v>1082</v>
      </c>
      <c r="EG308" s="15" t="s">
        <v>1082</v>
      </c>
      <c r="EH308" s="15" t="s">
        <v>1082</v>
      </c>
      <c r="EI308" s="94">
        <v>1</v>
      </c>
      <c r="EJ308" s="83">
        <v>0</v>
      </c>
      <c r="EK308" s="83">
        <v>0</v>
      </c>
      <c r="EL308" s="78"/>
      <c r="EM308" s="95">
        <v>1</v>
      </c>
      <c r="EN308" s="83">
        <v>0</v>
      </c>
      <c r="EO308" s="95">
        <v>1</v>
      </c>
      <c r="EP308" s="95" t="s">
        <v>1082</v>
      </c>
      <c r="EQ308" s="83">
        <v>0</v>
      </c>
      <c r="ER308" s="83">
        <v>0</v>
      </c>
      <c r="ES308" s="95" t="s">
        <v>1082</v>
      </c>
      <c r="ET308" s="95">
        <v>0</v>
      </c>
      <c r="EU308" s="15" t="s">
        <v>1082</v>
      </c>
      <c r="EV308" s="1" t="s">
        <v>1082</v>
      </c>
      <c r="EW308" s="1" t="s">
        <v>1082</v>
      </c>
      <c r="EX308" s="83">
        <v>0</v>
      </c>
      <c r="EY308" s="83">
        <v>0</v>
      </c>
      <c r="EZ308" s="91"/>
      <c r="FA308" s="94">
        <v>1</v>
      </c>
      <c r="FB308" s="109">
        <v>1</v>
      </c>
      <c r="FC308" s="109">
        <v>1</v>
      </c>
      <c r="FD308" s="121">
        <v>1</v>
      </c>
      <c r="FE308" s="83">
        <v>0</v>
      </c>
      <c r="FF308" s="106">
        <v>0</v>
      </c>
      <c r="FG308" s="1">
        <v>0</v>
      </c>
      <c r="FH308" s="1">
        <v>0</v>
      </c>
      <c r="FI308" s="83">
        <v>0</v>
      </c>
      <c r="FJ308" s="83">
        <v>0</v>
      </c>
      <c r="FK308" s="86">
        <v>2</v>
      </c>
      <c r="FL308" s="83">
        <v>0</v>
      </c>
      <c r="FM308" s="83">
        <v>0</v>
      </c>
      <c r="FN308" s="83">
        <v>0</v>
      </c>
      <c r="FO308" s="83">
        <v>0</v>
      </c>
      <c r="FP308" s="83">
        <v>0</v>
      </c>
      <c r="FQ308" s="83">
        <v>0</v>
      </c>
      <c r="FR308" s="83">
        <v>0</v>
      </c>
      <c r="FS308" s="83">
        <v>0</v>
      </c>
      <c r="FT308" s="83">
        <v>0</v>
      </c>
      <c r="FU308" s="83">
        <v>0</v>
      </c>
      <c r="FV308" s="83">
        <v>0</v>
      </c>
      <c r="FW308" s="83">
        <v>0</v>
      </c>
    </row>
    <row r="309" spans="1:179" s="32" customFormat="1" ht="120" customHeight="1" x14ac:dyDescent="0.25">
      <c r="A309" s="35" t="s">
        <v>2541</v>
      </c>
      <c r="B309" s="1" t="s">
        <v>1804</v>
      </c>
      <c r="C309" s="1" t="s">
        <v>1805</v>
      </c>
      <c r="D309" s="1" t="s">
        <v>25</v>
      </c>
      <c r="E309" s="2">
        <v>1</v>
      </c>
      <c r="F309" s="1" t="s">
        <v>1806</v>
      </c>
      <c r="G309" s="1">
        <v>2</v>
      </c>
      <c r="H309" s="7" t="s">
        <v>844</v>
      </c>
      <c r="I309" s="17">
        <v>2015</v>
      </c>
      <c r="J309" s="1" t="s">
        <v>1807</v>
      </c>
      <c r="K309" s="17">
        <v>2017</v>
      </c>
      <c r="L309" s="6" t="s">
        <v>29</v>
      </c>
      <c r="M309" s="2">
        <v>1</v>
      </c>
      <c r="N309" s="2" t="s">
        <v>29</v>
      </c>
      <c r="O309" s="2" t="s">
        <v>29</v>
      </c>
      <c r="P309" s="2" t="s">
        <v>29</v>
      </c>
      <c r="Q309" s="2" t="s">
        <v>29</v>
      </c>
      <c r="R309" s="2" t="s">
        <v>29</v>
      </c>
      <c r="S309" s="2" t="s">
        <v>29</v>
      </c>
      <c r="T309" s="2" t="s">
        <v>29</v>
      </c>
      <c r="U309" s="2" t="s">
        <v>29</v>
      </c>
      <c r="V309" s="35" t="s">
        <v>29</v>
      </c>
      <c r="W309" s="1" t="s">
        <v>43</v>
      </c>
      <c r="X309" s="1" t="s">
        <v>65</v>
      </c>
      <c r="Y309" s="2">
        <v>1</v>
      </c>
      <c r="Z309" s="10"/>
      <c r="AA309" s="10"/>
      <c r="AB309" s="2">
        <v>1</v>
      </c>
      <c r="AC309" s="2">
        <v>0</v>
      </c>
      <c r="AD309" s="2">
        <v>0</v>
      </c>
      <c r="AE309" s="22">
        <v>0</v>
      </c>
      <c r="AF309" s="15">
        <v>0</v>
      </c>
      <c r="AG309" s="22">
        <v>0</v>
      </c>
      <c r="AH309" s="22">
        <v>0</v>
      </c>
      <c r="AI309" s="11"/>
      <c r="AJ309" s="2">
        <v>0</v>
      </c>
      <c r="AK309" s="2">
        <v>0</v>
      </c>
      <c r="AL309" s="11"/>
      <c r="AM309" s="16">
        <v>0</v>
      </c>
      <c r="AN309" s="16">
        <v>0</v>
      </c>
      <c r="AO309" s="16">
        <v>0</v>
      </c>
      <c r="AP309" s="41"/>
      <c r="AQ309" s="2">
        <v>0</v>
      </c>
      <c r="AR309" s="1">
        <v>0</v>
      </c>
      <c r="AS309" s="15">
        <v>0</v>
      </c>
      <c r="AT309" s="2">
        <v>0</v>
      </c>
      <c r="AU309" s="2">
        <v>0</v>
      </c>
      <c r="AV309" s="41"/>
      <c r="AW309" s="1">
        <v>0</v>
      </c>
      <c r="AX309" s="1">
        <v>0</v>
      </c>
      <c r="AY309" s="1">
        <v>0</v>
      </c>
      <c r="AZ309" s="1">
        <v>0</v>
      </c>
      <c r="BA309" s="1">
        <v>0</v>
      </c>
      <c r="BB309" s="1">
        <v>0</v>
      </c>
      <c r="BC309" s="15">
        <v>0</v>
      </c>
      <c r="BD309" s="2">
        <v>0</v>
      </c>
      <c r="BE309" s="2">
        <v>0</v>
      </c>
      <c r="BF309" s="2">
        <v>0</v>
      </c>
      <c r="BG309" s="41"/>
      <c r="BH309" s="2">
        <v>0</v>
      </c>
      <c r="BI309" s="2">
        <v>0</v>
      </c>
      <c r="BJ309" s="2">
        <v>0</v>
      </c>
      <c r="BK309" s="15">
        <v>0</v>
      </c>
      <c r="BL309" s="15">
        <v>0</v>
      </c>
      <c r="BM309" s="20">
        <v>1</v>
      </c>
      <c r="BN309" s="41"/>
      <c r="BO309" s="22">
        <v>0</v>
      </c>
      <c r="BP309" s="15">
        <v>0</v>
      </c>
      <c r="BQ309" s="61">
        <v>1</v>
      </c>
      <c r="BR309" s="41"/>
      <c r="BS309" s="22">
        <v>0</v>
      </c>
      <c r="BT309" s="2">
        <v>0</v>
      </c>
      <c r="BU309" s="41"/>
      <c r="BV309" s="2">
        <v>0</v>
      </c>
      <c r="BW309" s="1">
        <v>0</v>
      </c>
      <c r="BX309" s="2">
        <v>0</v>
      </c>
      <c r="BY309" s="1">
        <v>0</v>
      </c>
      <c r="BZ309" s="41"/>
      <c r="CA309" s="2">
        <v>0</v>
      </c>
      <c r="CB309" s="15">
        <v>0</v>
      </c>
      <c r="CC309" s="1">
        <v>0</v>
      </c>
      <c r="CD309" s="15">
        <v>0</v>
      </c>
      <c r="CE309" s="41"/>
      <c r="CF309" s="2">
        <v>0</v>
      </c>
      <c r="CG309" s="42"/>
      <c r="CH309" s="2">
        <v>0</v>
      </c>
      <c r="CI309" s="41"/>
      <c r="CJ309" s="2">
        <v>0</v>
      </c>
      <c r="CK309" s="22">
        <v>0</v>
      </c>
      <c r="CL309" s="22">
        <v>0</v>
      </c>
      <c r="CM309" s="41"/>
      <c r="CN309" s="1">
        <v>0</v>
      </c>
      <c r="CO309" s="1">
        <v>0</v>
      </c>
      <c r="CP309" s="11"/>
      <c r="CQ309" s="30">
        <v>0</v>
      </c>
      <c r="CR309" s="1">
        <v>0</v>
      </c>
      <c r="CS309" s="41"/>
      <c r="CT309" s="2">
        <v>0</v>
      </c>
      <c r="CU309" s="2">
        <v>0</v>
      </c>
      <c r="CV309" s="10"/>
      <c r="CW309" s="2">
        <v>0</v>
      </c>
      <c r="CX309" s="2">
        <v>0</v>
      </c>
      <c r="CY309" s="2">
        <v>0</v>
      </c>
      <c r="CZ309" s="41"/>
      <c r="DA309" s="41"/>
      <c r="DB309" s="29">
        <v>0</v>
      </c>
      <c r="DC309" s="22">
        <v>0</v>
      </c>
      <c r="DD309" s="29">
        <v>0</v>
      </c>
      <c r="DE309" s="2">
        <v>0</v>
      </c>
      <c r="DF309" s="2">
        <v>0</v>
      </c>
      <c r="DG309" s="2">
        <v>0</v>
      </c>
      <c r="DH309" s="41"/>
      <c r="DI309" s="2">
        <v>0</v>
      </c>
      <c r="DJ309" s="1" t="s">
        <v>1082</v>
      </c>
      <c r="DK309" s="2">
        <v>0</v>
      </c>
      <c r="DL309" s="2">
        <v>0</v>
      </c>
      <c r="DM309" s="15">
        <v>0</v>
      </c>
      <c r="DN309" s="41"/>
      <c r="DO309" s="2">
        <v>0</v>
      </c>
      <c r="DP309" s="2">
        <v>0</v>
      </c>
      <c r="DQ309" s="2">
        <v>0</v>
      </c>
      <c r="DR309" s="15">
        <v>0</v>
      </c>
      <c r="DS309" s="41"/>
      <c r="DT309" s="2">
        <v>0</v>
      </c>
      <c r="DU309" s="2">
        <v>0</v>
      </c>
      <c r="DV309" s="2">
        <v>0</v>
      </c>
      <c r="DW309" s="2">
        <v>0</v>
      </c>
      <c r="DX309" s="41"/>
      <c r="DY309" s="2">
        <v>0</v>
      </c>
      <c r="DZ309" s="1">
        <v>0</v>
      </c>
      <c r="EA309" s="41"/>
      <c r="EB309" s="15">
        <v>0</v>
      </c>
      <c r="EC309" s="41"/>
      <c r="ED309" s="15">
        <v>0</v>
      </c>
      <c r="EE309" s="15">
        <v>0</v>
      </c>
      <c r="EF309" s="15">
        <v>0</v>
      </c>
      <c r="EG309" s="15">
        <v>0</v>
      </c>
      <c r="EH309" s="15">
        <v>0</v>
      </c>
      <c r="EI309" s="22">
        <v>0</v>
      </c>
      <c r="EJ309" s="2">
        <v>0</v>
      </c>
      <c r="EK309" s="2">
        <v>0</v>
      </c>
      <c r="EL309" s="41"/>
      <c r="EM309" s="30">
        <v>0</v>
      </c>
      <c r="EN309" s="2">
        <v>0</v>
      </c>
      <c r="EO309" s="30">
        <v>0</v>
      </c>
      <c r="EP309" s="30">
        <v>0</v>
      </c>
      <c r="EQ309" s="2">
        <v>0</v>
      </c>
      <c r="ER309" s="2">
        <v>0</v>
      </c>
      <c r="ES309" s="30">
        <v>0</v>
      </c>
      <c r="ET309" s="30">
        <v>0</v>
      </c>
      <c r="EU309" s="1">
        <v>0</v>
      </c>
      <c r="EV309" s="1">
        <v>0</v>
      </c>
      <c r="EW309" s="1">
        <v>0</v>
      </c>
      <c r="EX309" s="2">
        <v>0</v>
      </c>
      <c r="EY309" s="2">
        <v>0</v>
      </c>
      <c r="EZ309" s="10"/>
      <c r="FA309" s="22">
        <v>0</v>
      </c>
      <c r="FB309" s="19">
        <v>2</v>
      </c>
      <c r="FC309" s="19">
        <v>2</v>
      </c>
      <c r="FD309" s="21">
        <v>1</v>
      </c>
      <c r="FE309" s="19">
        <v>2</v>
      </c>
      <c r="FF309" s="21">
        <v>1</v>
      </c>
      <c r="FG309" s="56">
        <v>0</v>
      </c>
      <c r="FH309" s="1">
        <v>0</v>
      </c>
      <c r="FI309" s="1">
        <v>0</v>
      </c>
      <c r="FJ309" s="1">
        <v>0</v>
      </c>
      <c r="FK309" s="1">
        <v>0</v>
      </c>
      <c r="FL309" s="1">
        <v>0</v>
      </c>
      <c r="FM309" s="1">
        <v>0</v>
      </c>
      <c r="FN309" s="1">
        <v>0</v>
      </c>
      <c r="FO309" s="1">
        <v>0</v>
      </c>
      <c r="FP309" s="1">
        <v>0</v>
      </c>
      <c r="FQ309" s="1">
        <v>0</v>
      </c>
      <c r="FR309" s="1">
        <v>0</v>
      </c>
      <c r="FS309" s="1">
        <v>0</v>
      </c>
      <c r="FT309" s="1">
        <v>0</v>
      </c>
      <c r="FU309" s="1">
        <v>0</v>
      </c>
      <c r="FV309" s="1">
        <v>0</v>
      </c>
      <c r="FW309" s="1">
        <v>0</v>
      </c>
    </row>
    <row r="310" spans="1:179" ht="120" customHeight="1" x14ac:dyDescent="0.25">
      <c r="A310" s="35" t="s">
        <v>2542</v>
      </c>
      <c r="B310" s="83" t="s">
        <v>846</v>
      </c>
      <c r="C310" s="75" t="s">
        <v>847</v>
      </c>
      <c r="D310" s="83" t="s">
        <v>25</v>
      </c>
      <c r="E310" s="83">
        <v>1</v>
      </c>
      <c r="F310" s="83" t="s">
        <v>848</v>
      </c>
      <c r="G310" s="75">
        <v>2</v>
      </c>
      <c r="H310" s="76" t="s">
        <v>849</v>
      </c>
      <c r="I310" s="77">
        <v>2015</v>
      </c>
      <c r="J310" s="75" t="s">
        <v>837</v>
      </c>
      <c r="K310" s="77">
        <v>2015</v>
      </c>
      <c r="L310" s="90" t="s">
        <v>29</v>
      </c>
      <c r="M310" s="83">
        <v>1</v>
      </c>
      <c r="N310" s="83" t="s">
        <v>29</v>
      </c>
      <c r="O310" s="83" t="s">
        <v>29</v>
      </c>
      <c r="P310" s="83" t="s">
        <v>29</v>
      </c>
      <c r="Q310" s="2" t="s">
        <v>29</v>
      </c>
      <c r="R310" s="83" t="s">
        <v>29</v>
      </c>
      <c r="S310" s="83" t="s">
        <v>29</v>
      </c>
      <c r="T310" s="83" t="s">
        <v>29</v>
      </c>
      <c r="U310" s="83" t="s">
        <v>29</v>
      </c>
      <c r="V310" s="35" t="s">
        <v>29</v>
      </c>
      <c r="W310" s="83" t="s">
        <v>51</v>
      </c>
      <c r="X310" s="83" t="s">
        <v>850</v>
      </c>
      <c r="Y310" s="83">
        <v>1</v>
      </c>
      <c r="Z310" s="91"/>
      <c r="AA310" s="91"/>
      <c r="AB310" s="83">
        <v>1</v>
      </c>
      <c r="AC310" s="83">
        <v>1</v>
      </c>
      <c r="AD310" s="2">
        <v>0</v>
      </c>
      <c r="AE310" s="86">
        <v>2</v>
      </c>
      <c r="AF310" s="94">
        <v>1</v>
      </c>
      <c r="AG310" s="75">
        <v>0</v>
      </c>
      <c r="AH310" s="94">
        <v>1</v>
      </c>
      <c r="AI310" s="87"/>
      <c r="AJ310" s="83">
        <v>0</v>
      </c>
      <c r="AK310" s="83">
        <v>0</v>
      </c>
      <c r="AL310" s="87"/>
      <c r="AM310" s="93">
        <v>0</v>
      </c>
      <c r="AN310" s="92">
        <v>2</v>
      </c>
      <c r="AO310" s="92">
        <v>2</v>
      </c>
      <c r="AP310" s="78"/>
      <c r="AQ310" s="86">
        <v>2</v>
      </c>
      <c r="AR310" s="75">
        <v>0</v>
      </c>
      <c r="AS310" s="88">
        <v>0</v>
      </c>
      <c r="AT310" s="83">
        <v>0</v>
      </c>
      <c r="AU310" s="83">
        <v>0</v>
      </c>
      <c r="AV310" s="78"/>
      <c r="AW310" s="30">
        <v>1</v>
      </c>
      <c r="AX310" s="1">
        <v>0</v>
      </c>
      <c r="AY310" s="1">
        <v>0</v>
      </c>
      <c r="AZ310" s="1">
        <v>0</v>
      </c>
      <c r="BA310" s="1">
        <v>1</v>
      </c>
      <c r="BB310" s="1">
        <v>1</v>
      </c>
      <c r="BC310" s="30">
        <v>0</v>
      </c>
      <c r="BD310" s="83">
        <v>0</v>
      </c>
      <c r="BE310" s="83">
        <v>0</v>
      </c>
      <c r="BF310" s="83">
        <v>0</v>
      </c>
      <c r="BG310" s="78"/>
      <c r="BH310" s="83">
        <v>0</v>
      </c>
      <c r="BI310" s="75">
        <v>0</v>
      </c>
      <c r="BJ310" s="75">
        <v>0</v>
      </c>
      <c r="BK310" s="15" t="s">
        <v>1082</v>
      </c>
      <c r="BL310" s="15" t="s">
        <v>1082</v>
      </c>
      <c r="BM310" s="109">
        <v>1</v>
      </c>
      <c r="BN310" s="78"/>
      <c r="BO310" s="3">
        <v>1</v>
      </c>
      <c r="BP310" s="15" t="s">
        <v>1082</v>
      </c>
      <c r="BQ310" s="94">
        <v>1</v>
      </c>
      <c r="BR310" s="78"/>
      <c r="BS310" s="83">
        <v>0</v>
      </c>
      <c r="BT310" s="83">
        <v>0</v>
      </c>
      <c r="BU310" s="78"/>
      <c r="BV310" s="86">
        <v>2</v>
      </c>
      <c r="BW310" s="75">
        <v>0</v>
      </c>
      <c r="BX310" s="83">
        <v>0</v>
      </c>
      <c r="BY310" s="1">
        <v>0</v>
      </c>
      <c r="BZ310" s="78"/>
      <c r="CA310" s="83">
        <v>0</v>
      </c>
      <c r="CB310" s="15" t="s">
        <v>1082</v>
      </c>
      <c r="CC310" s="1">
        <v>0</v>
      </c>
      <c r="CD310" s="15" t="s">
        <v>1082</v>
      </c>
      <c r="CE310" s="78"/>
      <c r="CF310" s="83">
        <v>0</v>
      </c>
      <c r="CG310" s="79"/>
      <c r="CH310" s="83">
        <v>0</v>
      </c>
      <c r="CI310" s="78"/>
      <c r="CJ310" s="94">
        <v>1</v>
      </c>
      <c r="CK310" s="94">
        <v>1</v>
      </c>
      <c r="CL310" s="83">
        <v>0</v>
      </c>
      <c r="CM310" s="78"/>
      <c r="CN310" s="94">
        <v>1</v>
      </c>
      <c r="CO310" s="75">
        <v>0</v>
      </c>
      <c r="CP310" s="87"/>
      <c r="CQ310" s="75">
        <v>0</v>
      </c>
      <c r="CR310" s="75">
        <v>1</v>
      </c>
      <c r="CS310" s="78"/>
      <c r="CT310" s="83">
        <v>9</v>
      </c>
      <c r="CU310" s="83">
        <v>747</v>
      </c>
      <c r="CV310" s="91"/>
      <c r="CW310" s="83">
        <v>0</v>
      </c>
      <c r="CX310" s="83">
        <v>0</v>
      </c>
      <c r="CY310" s="83">
        <v>1</v>
      </c>
      <c r="CZ310" s="78"/>
      <c r="DA310" s="78"/>
      <c r="DB310" s="86">
        <v>2</v>
      </c>
      <c r="DC310" s="2">
        <v>0</v>
      </c>
      <c r="DD310" s="4">
        <v>2</v>
      </c>
      <c r="DE310" s="2">
        <v>0</v>
      </c>
      <c r="DF310" s="2">
        <v>0</v>
      </c>
      <c r="DG310" s="86">
        <v>2</v>
      </c>
      <c r="DH310" s="78"/>
      <c r="DI310" s="83">
        <v>0</v>
      </c>
      <c r="DJ310" s="1" t="s">
        <v>1082</v>
      </c>
      <c r="DK310" s="83">
        <v>0</v>
      </c>
      <c r="DL310" s="83">
        <v>0</v>
      </c>
      <c r="DM310" s="15" t="s">
        <v>1082</v>
      </c>
      <c r="DN310" s="78"/>
      <c r="DO310" s="86">
        <v>2</v>
      </c>
      <c r="DP310" s="83">
        <v>0</v>
      </c>
      <c r="DQ310" s="83">
        <v>0</v>
      </c>
      <c r="DR310" s="15" t="s">
        <v>1082</v>
      </c>
      <c r="DS310" s="78"/>
      <c r="DT310" s="86">
        <v>2</v>
      </c>
      <c r="DU310" s="83">
        <v>0</v>
      </c>
      <c r="DV310" s="94">
        <v>1</v>
      </c>
      <c r="DW310" s="86">
        <v>2</v>
      </c>
      <c r="DX310" s="78"/>
      <c r="DY310" s="83">
        <v>0</v>
      </c>
      <c r="DZ310" s="1">
        <v>0</v>
      </c>
      <c r="EA310" s="78"/>
      <c r="EB310" s="15" t="s">
        <v>1082</v>
      </c>
      <c r="EC310" s="78"/>
      <c r="ED310" s="15" t="s">
        <v>1082</v>
      </c>
      <c r="EE310" s="15" t="s">
        <v>1082</v>
      </c>
      <c r="EF310" s="15" t="s">
        <v>1082</v>
      </c>
      <c r="EG310" s="15" t="s">
        <v>1082</v>
      </c>
      <c r="EH310" s="15" t="s">
        <v>1082</v>
      </c>
      <c r="EI310" s="83">
        <v>0</v>
      </c>
      <c r="EJ310" s="83">
        <v>0</v>
      </c>
      <c r="EK310" s="83">
        <v>0</v>
      </c>
      <c r="EL310" s="78"/>
      <c r="EM310" s="95">
        <v>1</v>
      </c>
      <c r="EN310" s="83">
        <v>0</v>
      </c>
      <c r="EO310" s="95">
        <v>1</v>
      </c>
      <c r="EP310" s="95" t="s">
        <v>1082</v>
      </c>
      <c r="EQ310" s="83">
        <v>0</v>
      </c>
      <c r="ER310" s="83">
        <v>0</v>
      </c>
      <c r="ES310" s="95" t="s">
        <v>1082</v>
      </c>
      <c r="ET310" s="95">
        <v>0</v>
      </c>
      <c r="EU310" s="15" t="s">
        <v>1082</v>
      </c>
      <c r="EV310" s="1" t="s">
        <v>1082</v>
      </c>
      <c r="EW310" s="1" t="s">
        <v>1082</v>
      </c>
      <c r="EX310" s="83">
        <v>0</v>
      </c>
      <c r="EY310" s="83">
        <v>0</v>
      </c>
      <c r="EZ310" s="91"/>
      <c r="FA310" s="86">
        <v>2</v>
      </c>
      <c r="FB310" s="86">
        <v>2</v>
      </c>
      <c r="FC310" s="86">
        <v>2</v>
      </c>
      <c r="FD310" s="113">
        <v>1</v>
      </c>
      <c r="FE310" s="83">
        <v>0</v>
      </c>
      <c r="FF310" s="86">
        <v>2</v>
      </c>
      <c r="FG310" s="1">
        <v>0</v>
      </c>
      <c r="FH310" s="1">
        <v>0</v>
      </c>
      <c r="FI310" s="86">
        <v>2</v>
      </c>
      <c r="FJ310" s="86">
        <v>2</v>
      </c>
      <c r="FK310" s="86">
        <v>2</v>
      </c>
      <c r="FL310" s="83">
        <v>0</v>
      </c>
      <c r="FM310" s="83">
        <v>0</v>
      </c>
      <c r="FN310" s="83">
        <v>0</v>
      </c>
      <c r="FO310" s="83">
        <v>0</v>
      </c>
      <c r="FP310" s="83">
        <v>0</v>
      </c>
      <c r="FQ310" s="83">
        <v>0</v>
      </c>
      <c r="FR310" s="83">
        <v>0</v>
      </c>
      <c r="FS310" s="86">
        <v>2</v>
      </c>
      <c r="FT310" s="83">
        <v>0</v>
      </c>
      <c r="FU310" s="83">
        <v>0</v>
      </c>
      <c r="FV310" s="83">
        <v>0</v>
      </c>
      <c r="FW310" s="83">
        <v>0</v>
      </c>
    </row>
    <row r="311" spans="1:179" s="31" customFormat="1" ht="120" customHeight="1" x14ac:dyDescent="0.25">
      <c r="A311" s="35" t="s">
        <v>2543</v>
      </c>
      <c r="B311" s="1" t="s">
        <v>1808</v>
      </c>
      <c r="C311" s="1" t="s">
        <v>1809</v>
      </c>
      <c r="D311" s="1" t="s">
        <v>25</v>
      </c>
      <c r="E311" s="2">
        <v>2</v>
      </c>
      <c r="F311" s="1" t="s">
        <v>1810</v>
      </c>
      <c r="G311" s="1">
        <v>2</v>
      </c>
      <c r="H311" s="7" t="s">
        <v>1811</v>
      </c>
      <c r="I311" s="17">
        <v>2015</v>
      </c>
      <c r="J311" s="1" t="s">
        <v>1812</v>
      </c>
      <c r="K311" s="17">
        <v>2015</v>
      </c>
      <c r="L311" s="6" t="s">
        <v>29</v>
      </c>
      <c r="M311" s="2">
        <v>2</v>
      </c>
      <c r="N311" s="2" t="s">
        <v>29</v>
      </c>
      <c r="O311" s="2" t="s">
        <v>29</v>
      </c>
      <c r="P311" s="2" t="s">
        <v>29</v>
      </c>
      <c r="Q311" s="2" t="s">
        <v>29</v>
      </c>
      <c r="R311" s="2" t="s">
        <v>29</v>
      </c>
      <c r="S311" s="2" t="s">
        <v>29</v>
      </c>
      <c r="T311" s="2" t="s">
        <v>29</v>
      </c>
      <c r="U311" s="2" t="s">
        <v>29</v>
      </c>
      <c r="V311" s="35" t="s">
        <v>29</v>
      </c>
      <c r="W311" s="1" t="s">
        <v>1010</v>
      </c>
      <c r="X311" s="1" t="s">
        <v>1813</v>
      </c>
      <c r="Y311" s="2">
        <v>0</v>
      </c>
      <c r="Z311" s="10"/>
      <c r="AA311" s="10"/>
      <c r="AB311" s="2">
        <v>1</v>
      </c>
      <c r="AC311" s="2">
        <v>0</v>
      </c>
      <c r="AD311" s="2">
        <v>0</v>
      </c>
      <c r="AE311" s="30">
        <v>0</v>
      </c>
      <c r="AF311" s="22">
        <v>0</v>
      </c>
      <c r="AG311" s="15">
        <v>0</v>
      </c>
      <c r="AH311" s="22">
        <v>0</v>
      </c>
      <c r="AI311" s="11"/>
      <c r="AJ311" s="2">
        <v>0</v>
      </c>
      <c r="AK311" s="2">
        <v>0</v>
      </c>
      <c r="AL311" s="11"/>
      <c r="AM311" s="25" t="s">
        <v>1082</v>
      </c>
      <c r="AN311" s="40" t="s">
        <v>1082</v>
      </c>
      <c r="AO311" s="40" t="s">
        <v>1082</v>
      </c>
      <c r="AP311" s="41"/>
      <c r="AQ311" s="30">
        <v>0</v>
      </c>
      <c r="AR311" s="1">
        <v>0</v>
      </c>
      <c r="AS311" s="15">
        <v>0</v>
      </c>
      <c r="AT311" s="2">
        <v>0</v>
      </c>
      <c r="AU311" s="2">
        <v>0</v>
      </c>
      <c r="AV311" s="41"/>
      <c r="AW311" s="30">
        <v>0</v>
      </c>
      <c r="AX311" s="30">
        <v>0</v>
      </c>
      <c r="AY311" s="30">
        <v>0</v>
      </c>
      <c r="AZ311" s="30">
        <v>0</v>
      </c>
      <c r="BA311" s="30">
        <v>0</v>
      </c>
      <c r="BB311" s="30">
        <v>0</v>
      </c>
      <c r="BC311" s="30">
        <v>0</v>
      </c>
      <c r="BD311" s="2">
        <v>0</v>
      </c>
      <c r="BE311" s="2">
        <v>0</v>
      </c>
      <c r="BF311" s="2">
        <v>0</v>
      </c>
      <c r="BG311" s="41"/>
      <c r="BH311" s="2">
        <v>0</v>
      </c>
      <c r="BI311" s="1">
        <v>0</v>
      </c>
      <c r="BJ311" s="1">
        <v>0</v>
      </c>
      <c r="BK311" s="15">
        <v>0</v>
      </c>
      <c r="BL311" s="15">
        <v>0</v>
      </c>
      <c r="BM311" s="29">
        <v>0</v>
      </c>
      <c r="BN311" s="41"/>
      <c r="BO311" s="22">
        <v>0</v>
      </c>
      <c r="BP311" s="15">
        <v>0</v>
      </c>
      <c r="BQ311" s="20">
        <v>1</v>
      </c>
      <c r="BR311" s="41"/>
      <c r="BS311" s="2">
        <v>0</v>
      </c>
      <c r="BT311" s="2">
        <v>0</v>
      </c>
      <c r="BU311" s="41"/>
      <c r="BV311" s="30">
        <v>0</v>
      </c>
      <c r="BW311" s="1">
        <v>0</v>
      </c>
      <c r="BX311" s="2">
        <v>0</v>
      </c>
      <c r="BY311" s="1">
        <v>0</v>
      </c>
      <c r="BZ311" s="41"/>
      <c r="CA311" s="2">
        <v>0</v>
      </c>
      <c r="CB311" s="15">
        <v>0</v>
      </c>
      <c r="CC311" s="1">
        <v>0</v>
      </c>
      <c r="CD311" s="15">
        <v>0</v>
      </c>
      <c r="CE311" s="41"/>
      <c r="CF311" s="2">
        <v>0</v>
      </c>
      <c r="CG311" s="42"/>
      <c r="CH311" s="2">
        <v>0</v>
      </c>
      <c r="CI311" s="41"/>
      <c r="CJ311" s="22">
        <v>0</v>
      </c>
      <c r="CK311" s="22">
        <v>0</v>
      </c>
      <c r="CL311" s="2">
        <v>0</v>
      </c>
      <c r="CM311" s="41"/>
      <c r="CN311" s="22">
        <v>0</v>
      </c>
      <c r="CO311" s="1">
        <v>0</v>
      </c>
      <c r="CP311" s="11"/>
      <c r="CQ311" s="1">
        <v>0</v>
      </c>
      <c r="CR311" s="30">
        <v>0</v>
      </c>
      <c r="CS311" s="41"/>
      <c r="CT311" s="2">
        <v>0</v>
      </c>
      <c r="CU311" s="2">
        <v>0</v>
      </c>
      <c r="CV311" s="10"/>
      <c r="CW311" s="2" t="s">
        <v>1082</v>
      </c>
      <c r="CX311" s="2" t="s">
        <v>1082</v>
      </c>
      <c r="CY311" s="2" t="s">
        <v>1082</v>
      </c>
      <c r="CZ311" s="41"/>
      <c r="DA311" s="41"/>
      <c r="DB311" s="30">
        <v>0</v>
      </c>
      <c r="DC311" s="2">
        <v>0</v>
      </c>
      <c r="DD311" s="30">
        <v>0</v>
      </c>
      <c r="DE311" s="2">
        <v>0</v>
      </c>
      <c r="DF311" s="2">
        <v>0</v>
      </c>
      <c r="DG311" s="30">
        <v>0</v>
      </c>
      <c r="DH311" s="41"/>
      <c r="DI311" s="2">
        <v>0</v>
      </c>
      <c r="DJ311" s="1" t="s">
        <v>1082</v>
      </c>
      <c r="DK311" s="2">
        <v>0</v>
      </c>
      <c r="DL311" s="2">
        <v>0</v>
      </c>
      <c r="DM311" s="15">
        <v>0</v>
      </c>
      <c r="DN311" s="41"/>
      <c r="DO311" s="30">
        <v>0</v>
      </c>
      <c r="DP311" s="2">
        <v>0</v>
      </c>
      <c r="DQ311" s="2">
        <v>0</v>
      </c>
      <c r="DR311" s="15">
        <v>0</v>
      </c>
      <c r="DS311" s="41"/>
      <c r="DT311" s="30">
        <v>0</v>
      </c>
      <c r="DU311" s="2">
        <v>0</v>
      </c>
      <c r="DV311" s="22">
        <v>0</v>
      </c>
      <c r="DW311" s="30">
        <v>0</v>
      </c>
      <c r="DX311" s="41"/>
      <c r="DY311" s="2">
        <v>0</v>
      </c>
      <c r="DZ311" s="1">
        <v>0</v>
      </c>
      <c r="EA311" s="41"/>
      <c r="EB311" s="15">
        <v>0</v>
      </c>
      <c r="EC311" s="41"/>
      <c r="ED311" s="15">
        <v>0</v>
      </c>
      <c r="EE311" s="15">
        <v>0</v>
      </c>
      <c r="EF311" s="15">
        <v>0</v>
      </c>
      <c r="EG311" s="15">
        <v>0</v>
      </c>
      <c r="EH311" s="15">
        <v>0</v>
      </c>
      <c r="EI311" s="2">
        <v>0</v>
      </c>
      <c r="EJ311" s="2">
        <v>0</v>
      </c>
      <c r="EK311" s="83">
        <v>0</v>
      </c>
      <c r="EL311" s="41"/>
      <c r="EM311" s="30">
        <v>0</v>
      </c>
      <c r="EN311" s="2">
        <v>0</v>
      </c>
      <c r="EO311" s="30">
        <v>0</v>
      </c>
      <c r="EP311" s="30">
        <v>0</v>
      </c>
      <c r="EQ311" s="2">
        <v>0</v>
      </c>
      <c r="ER311" s="2">
        <v>0</v>
      </c>
      <c r="ES311" s="30">
        <v>0</v>
      </c>
      <c r="ET311" s="30">
        <v>0</v>
      </c>
      <c r="EU311" s="1">
        <v>0</v>
      </c>
      <c r="EV311" s="1">
        <v>0</v>
      </c>
      <c r="EW311" s="1">
        <v>0</v>
      </c>
      <c r="EX311" s="2">
        <v>0</v>
      </c>
      <c r="EY311" s="2">
        <v>0</v>
      </c>
      <c r="EZ311" s="10"/>
      <c r="FA311" s="30">
        <v>0</v>
      </c>
      <c r="FB311" s="30">
        <v>0</v>
      </c>
      <c r="FC311" s="30">
        <v>0</v>
      </c>
      <c r="FD311" s="30">
        <v>0</v>
      </c>
      <c r="FE311" s="30">
        <v>0</v>
      </c>
      <c r="FF311" s="30">
        <v>0</v>
      </c>
      <c r="FG311" s="30">
        <v>0</v>
      </c>
      <c r="FH311" s="30">
        <v>0</v>
      </c>
      <c r="FI311" s="30">
        <v>0</v>
      </c>
      <c r="FJ311" s="30">
        <v>0</v>
      </c>
      <c r="FK311" s="30">
        <v>0</v>
      </c>
      <c r="FL311" s="30">
        <v>0</v>
      </c>
      <c r="FM311" s="30">
        <v>0</v>
      </c>
      <c r="FN311" s="30">
        <v>0</v>
      </c>
      <c r="FO311" s="30">
        <v>0</v>
      </c>
      <c r="FP311" s="30">
        <v>0</v>
      </c>
      <c r="FQ311" s="30">
        <v>0</v>
      </c>
      <c r="FR311" s="30">
        <v>0</v>
      </c>
      <c r="FS311" s="30">
        <v>0</v>
      </c>
      <c r="FT311" s="30">
        <v>0</v>
      </c>
      <c r="FU311" s="30">
        <v>0</v>
      </c>
      <c r="FV311" s="30">
        <v>0</v>
      </c>
      <c r="FW311" s="30">
        <v>0</v>
      </c>
    </row>
    <row r="312" spans="1:179" ht="120" customHeight="1" x14ac:dyDescent="0.25">
      <c r="A312" s="35" t="s">
        <v>2544</v>
      </c>
      <c r="B312" s="83" t="s">
        <v>851</v>
      </c>
      <c r="C312" s="1" t="s">
        <v>852</v>
      </c>
      <c r="D312" s="2" t="s">
        <v>25</v>
      </c>
      <c r="E312" s="2">
        <v>1</v>
      </c>
      <c r="F312" s="2" t="s">
        <v>853</v>
      </c>
      <c r="G312" s="1">
        <v>2</v>
      </c>
      <c r="H312" s="7" t="s">
        <v>1986</v>
      </c>
      <c r="I312" s="77">
        <v>2015</v>
      </c>
      <c r="J312" s="7" t="s">
        <v>837</v>
      </c>
      <c r="K312" s="77">
        <v>2015</v>
      </c>
      <c r="L312" s="6" t="s">
        <v>29</v>
      </c>
      <c r="M312" s="2">
        <v>1</v>
      </c>
      <c r="N312" s="2" t="s">
        <v>29</v>
      </c>
      <c r="O312" s="6" t="s">
        <v>29</v>
      </c>
      <c r="P312" s="6" t="s">
        <v>29</v>
      </c>
      <c r="Q312" s="2" t="s">
        <v>29</v>
      </c>
      <c r="R312" s="6" t="s">
        <v>854</v>
      </c>
      <c r="S312" s="6" t="s">
        <v>29</v>
      </c>
      <c r="T312" s="6" t="s">
        <v>29</v>
      </c>
      <c r="U312" s="6" t="s">
        <v>29</v>
      </c>
      <c r="V312" s="35" t="s">
        <v>29</v>
      </c>
      <c r="W312" s="2" t="s">
        <v>30</v>
      </c>
      <c r="X312" s="2" t="s">
        <v>211</v>
      </c>
      <c r="Y312" s="2">
        <v>1</v>
      </c>
      <c r="Z312" s="91"/>
      <c r="AA312" s="91"/>
      <c r="AB312" s="83">
        <v>1</v>
      </c>
      <c r="AC312" s="83">
        <v>1</v>
      </c>
      <c r="AD312" s="94">
        <v>1</v>
      </c>
      <c r="AE312" s="86">
        <v>2</v>
      </c>
      <c r="AF312" s="86">
        <v>2</v>
      </c>
      <c r="AG312" s="83">
        <v>0</v>
      </c>
      <c r="AH312" s="83">
        <v>0</v>
      </c>
      <c r="AI312" s="87"/>
      <c r="AJ312" s="83">
        <v>0</v>
      </c>
      <c r="AK312" s="83">
        <v>0</v>
      </c>
      <c r="AL312" s="87"/>
      <c r="AM312" s="92">
        <v>2</v>
      </c>
      <c r="AN312" s="92">
        <v>2</v>
      </c>
      <c r="AO312" s="92">
        <v>2</v>
      </c>
      <c r="AP312" s="78"/>
      <c r="AQ312" s="83">
        <v>0</v>
      </c>
      <c r="AR312" s="75">
        <v>0</v>
      </c>
      <c r="AS312" s="88">
        <v>0</v>
      </c>
      <c r="AT312" s="83">
        <v>0</v>
      </c>
      <c r="AU312" s="83">
        <v>0</v>
      </c>
      <c r="AV312" s="78"/>
      <c r="AW312" s="95">
        <v>1</v>
      </c>
      <c r="AX312" s="75">
        <v>0</v>
      </c>
      <c r="AY312" s="75">
        <v>0</v>
      </c>
      <c r="AZ312" s="75">
        <v>1</v>
      </c>
      <c r="BA312" s="75">
        <v>1</v>
      </c>
      <c r="BB312" s="75">
        <v>1</v>
      </c>
      <c r="BC312" s="95">
        <v>0</v>
      </c>
      <c r="BD312" s="83">
        <v>0</v>
      </c>
      <c r="BE312" s="83">
        <v>0</v>
      </c>
      <c r="BF312" s="83">
        <v>0</v>
      </c>
      <c r="BG312" s="78"/>
      <c r="BH312" s="112">
        <v>2</v>
      </c>
      <c r="BI312" s="86">
        <v>2</v>
      </c>
      <c r="BJ312" s="93">
        <v>0</v>
      </c>
      <c r="BK312" s="15" t="s">
        <v>1082</v>
      </c>
      <c r="BL312" s="15" t="s">
        <v>1082</v>
      </c>
      <c r="BM312" s="109">
        <v>1</v>
      </c>
      <c r="BN312" s="78"/>
      <c r="BO312" s="109">
        <v>1</v>
      </c>
      <c r="BP312" s="15" t="s">
        <v>1082</v>
      </c>
      <c r="BQ312" s="94">
        <v>1</v>
      </c>
      <c r="BR312" s="78"/>
      <c r="BS312" s="94">
        <v>1</v>
      </c>
      <c r="BT312" s="94">
        <v>1</v>
      </c>
      <c r="BU312" s="78"/>
      <c r="BV312" s="75">
        <v>0</v>
      </c>
      <c r="BW312" s="75">
        <v>0</v>
      </c>
      <c r="BX312" s="83">
        <v>0</v>
      </c>
      <c r="BY312" s="1">
        <v>0</v>
      </c>
      <c r="BZ312" s="78"/>
      <c r="CA312" s="83">
        <v>0</v>
      </c>
      <c r="CB312" s="15" t="s">
        <v>1082</v>
      </c>
      <c r="CC312" s="1">
        <v>0</v>
      </c>
      <c r="CD312" s="15" t="s">
        <v>1082</v>
      </c>
      <c r="CE312" s="78"/>
      <c r="CF312" s="83">
        <v>0</v>
      </c>
      <c r="CG312" s="79"/>
      <c r="CH312" s="83">
        <v>0</v>
      </c>
      <c r="CI312" s="78"/>
      <c r="CJ312" s="94">
        <v>1</v>
      </c>
      <c r="CK312" s="94">
        <v>1</v>
      </c>
      <c r="CL312" s="83">
        <v>0</v>
      </c>
      <c r="CM312" s="78"/>
      <c r="CN312" s="94">
        <v>1</v>
      </c>
      <c r="CO312" s="93">
        <v>0</v>
      </c>
      <c r="CP312" s="79"/>
      <c r="CQ312" s="83">
        <v>0</v>
      </c>
      <c r="CR312" s="75">
        <v>1</v>
      </c>
      <c r="CS312" s="78"/>
      <c r="CT312" s="83">
        <v>10</v>
      </c>
      <c r="CU312" s="83">
        <v>982</v>
      </c>
      <c r="CV312" s="91"/>
      <c r="CW312" s="83">
        <v>0</v>
      </c>
      <c r="CX312" s="83">
        <v>0</v>
      </c>
      <c r="CY312" s="83">
        <v>1</v>
      </c>
      <c r="CZ312" s="78"/>
      <c r="DA312" s="78"/>
      <c r="DB312" s="118">
        <v>2</v>
      </c>
      <c r="DC312" s="2">
        <v>0</v>
      </c>
      <c r="DD312" s="118">
        <v>2</v>
      </c>
      <c r="DE312" s="2">
        <v>0</v>
      </c>
      <c r="DF312" s="118">
        <v>2</v>
      </c>
      <c r="DG312" s="86">
        <v>2</v>
      </c>
      <c r="DH312" s="78"/>
      <c r="DI312" s="83">
        <v>0</v>
      </c>
      <c r="DJ312" s="1" t="s">
        <v>1082</v>
      </c>
      <c r="DK312" s="75">
        <v>0</v>
      </c>
      <c r="DL312" s="75">
        <v>0</v>
      </c>
      <c r="DM312" s="15" t="s">
        <v>1082</v>
      </c>
      <c r="DN312" s="78"/>
      <c r="DO312" s="86">
        <v>2</v>
      </c>
      <c r="DP312" s="75">
        <v>0</v>
      </c>
      <c r="DQ312" s="75">
        <v>0</v>
      </c>
      <c r="DR312" s="15" t="s">
        <v>1082</v>
      </c>
      <c r="DS312" s="78"/>
      <c r="DT312" s="75">
        <v>0</v>
      </c>
      <c r="DU312" s="75">
        <v>0</v>
      </c>
      <c r="DV312" s="86">
        <v>2</v>
      </c>
      <c r="DW312" s="86">
        <v>2</v>
      </c>
      <c r="DX312" s="78"/>
      <c r="DY312" s="83">
        <v>0</v>
      </c>
      <c r="DZ312" s="1">
        <v>0</v>
      </c>
      <c r="EA312" s="78"/>
      <c r="EB312" s="15" t="s">
        <v>1082</v>
      </c>
      <c r="EC312" s="78"/>
      <c r="ED312" s="15" t="s">
        <v>1082</v>
      </c>
      <c r="EE312" s="15" t="s">
        <v>1082</v>
      </c>
      <c r="EF312" s="15" t="s">
        <v>1082</v>
      </c>
      <c r="EG312" s="15" t="s">
        <v>1082</v>
      </c>
      <c r="EH312" s="15" t="s">
        <v>1082</v>
      </c>
      <c r="EI312" s="83">
        <v>0</v>
      </c>
      <c r="EJ312" s="83">
        <v>0</v>
      </c>
      <c r="EK312" s="83">
        <v>0</v>
      </c>
      <c r="EL312" s="78"/>
      <c r="EM312" s="95">
        <v>1</v>
      </c>
      <c r="EN312" s="83">
        <v>0</v>
      </c>
      <c r="EO312" s="95">
        <v>1</v>
      </c>
      <c r="EP312" s="95" t="s">
        <v>1082</v>
      </c>
      <c r="EQ312" s="83">
        <v>0</v>
      </c>
      <c r="ER312" s="83">
        <v>0</v>
      </c>
      <c r="ES312" s="95" t="s">
        <v>1082</v>
      </c>
      <c r="ET312" s="95">
        <v>0</v>
      </c>
      <c r="EU312" s="15" t="s">
        <v>1082</v>
      </c>
      <c r="EV312" s="1" t="s">
        <v>1082</v>
      </c>
      <c r="EW312" s="1" t="s">
        <v>1082</v>
      </c>
      <c r="EX312" s="83">
        <v>0</v>
      </c>
      <c r="EY312" s="83">
        <v>0</v>
      </c>
      <c r="EZ312" s="91"/>
      <c r="FA312" s="93">
        <v>0</v>
      </c>
      <c r="FB312" s="3">
        <v>1</v>
      </c>
      <c r="FC312" s="4">
        <v>2</v>
      </c>
      <c r="FD312" s="94">
        <v>1</v>
      </c>
      <c r="FE312" s="2">
        <v>0</v>
      </c>
      <c r="FF312" s="108">
        <v>0</v>
      </c>
      <c r="FG312" s="1">
        <v>0</v>
      </c>
      <c r="FH312" s="1">
        <v>0</v>
      </c>
      <c r="FI312" s="2">
        <v>0</v>
      </c>
      <c r="FJ312" s="2">
        <v>0</v>
      </c>
      <c r="FK312" s="4">
        <v>2</v>
      </c>
      <c r="FL312" s="2">
        <v>0</v>
      </c>
      <c r="FM312" s="2">
        <v>0</v>
      </c>
      <c r="FN312" s="2">
        <v>0</v>
      </c>
      <c r="FO312" s="4">
        <v>2</v>
      </c>
      <c r="FP312" s="4">
        <v>2</v>
      </c>
      <c r="FQ312" s="2">
        <v>0</v>
      </c>
      <c r="FR312" s="109">
        <v>1</v>
      </c>
      <c r="FS312" s="2">
        <v>0</v>
      </c>
      <c r="FT312" s="2">
        <v>0</v>
      </c>
      <c r="FU312" s="2">
        <v>0</v>
      </c>
      <c r="FV312" s="2">
        <v>0</v>
      </c>
      <c r="FW312" s="2">
        <v>0</v>
      </c>
    </row>
    <row r="313" spans="1:179" s="31" customFormat="1" ht="120" customHeight="1" x14ac:dyDescent="0.25">
      <c r="A313" s="35" t="s">
        <v>2545</v>
      </c>
      <c r="B313" s="58" t="s">
        <v>1814</v>
      </c>
      <c r="C313" s="1" t="s">
        <v>1815</v>
      </c>
      <c r="D313" s="15" t="s">
        <v>1132</v>
      </c>
      <c r="E313" s="2">
        <v>2</v>
      </c>
      <c r="F313" s="15" t="s">
        <v>1816</v>
      </c>
      <c r="G313" s="1">
        <v>1</v>
      </c>
      <c r="H313" s="7" t="s">
        <v>730</v>
      </c>
      <c r="I313" s="17">
        <v>2015</v>
      </c>
      <c r="J313" s="53" t="s">
        <v>747</v>
      </c>
      <c r="K313" s="17" t="s">
        <v>29</v>
      </c>
      <c r="L313" s="6" t="s">
        <v>29</v>
      </c>
      <c r="M313" s="2">
        <v>2</v>
      </c>
      <c r="N313" s="2" t="s">
        <v>29</v>
      </c>
      <c r="O313" s="6" t="s">
        <v>29</v>
      </c>
      <c r="P313" s="6" t="s">
        <v>29</v>
      </c>
      <c r="Q313" s="2" t="s">
        <v>29</v>
      </c>
      <c r="R313" s="6" t="s">
        <v>29</v>
      </c>
      <c r="S313" s="6" t="s">
        <v>29</v>
      </c>
      <c r="T313" s="6" t="s">
        <v>29</v>
      </c>
      <c r="U313" s="6" t="s">
        <v>29</v>
      </c>
      <c r="V313" s="35" t="s">
        <v>29</v>
      </c>
      <c r="W313" s="15" t="s">
        <v>30</v>
      </c>
      <c r="X313" s="15" t="s">
        <v>137</v>
      </c>
      <c r="Y313" s="2">
        <v>1</v>
      </c>
      <c r="Z313" s="10"/>
      <c r="AA313" s="10"/>
      <c r="AB313" s="2">
        <v>0</v>
      </c>
      <c r="AC313" s="2">
        <v>0</v>
      </c>
      <c r="AD313" s="22">
        <v>0</v>
      </c>
      <c r="AE313" s="30">
        <v>0</v>
      </c>
      <c r="AF313" s="30">
        <v>0</v>
      </c>
      <c r="AG313" s="2">
        <v>0</v>
      </c>
      <c r="AH313" s="2">
        <v>0</v>
      </c>
      <c r="AI313" s="11"/>
      <c r="AJ313" s="2">
        <v>0</v>
      </c>
      <c r="AK313" s="2">
        <v>0</v>
      </c>
      <c r="AL313" s="11"/>
      <c r="AM313" s="40" t="s">
        <v>1082</v>
      </c>
      <c r="AN313" s="40" t="s">
        <v>1082</v>
      </c>
      <c r="AO313" s="40" t="s">
        <v>1082</v>
      </c>
      <c r="AP313" s="41"/>
      <c r="AQ313" s="2">
        <v>0</v>
      </c>
      <c r="AR313" s="1">
        <v>0</v>
      </c>
      <c r="AS313" s="15">
        <v>0</v>
      </c>
      <c r="AT313" s="2">
        <v>0</v>
      </c>
      <c r="AU313" s="2">
        <v>0</v>
      </c>
      <c r="AV313" s="41"/>
      <c r="AW313" s="30">
        <v>0</v>
      </c>
      <c r="AX313" s="30">
        <v>0</v>
      </c>
      <c r="AY313" s="30">
        <v>0</v>
      </c>
      <c r="AZ313" s="30">
        <v>0</v>
      </c>
      <c r="BA313" s="30">
        <v>0</v>
      </c>
      <c r="BB313" s="30">
        <v>0</v>
      </c>
      <c r="BC313" s="30">
        <v>0</v>
      </c>
      <c r="BD313" s="2">
        <v>0</v>
      </c>
      <c r="BE313" s="2">
        <v>0</v>
      </c>
      <c r="BF313" s="2">
        <v>0</v>
      </c>
      <c r="BG313" s="41"/>
      <c r="BH313" s="29">
        <v>0</v>
      </c>
      <c r="BI313" s="30">
        <v>0</v>
      </c>
      <c r="BJ313" s="25">
        <v>0</v>
      </c>
      <c r="BK313" s="15">
        <v>0</v>
      </c>
      <c r="BL313" s="15">
        <v>0</v>
      </c>
      <c r="BM313" s="29">
        <v>0</v>
      </c>
      <c r="BN313" s="41"/>
      <c r="BO313" s="29">
        <v>0</v>
      </c>
      <c r="BP313" s="15">
        <v>0</v>
      </c>
      <c r="BQ313" s="22">
        <v>0</v>
      </c>
      <c r="BR313" s="41"/>
      <c r="BS313" s="22">
        <v>0</v>
      </c>
      <c r="BT313" s="22">
        <v>0</v>
      </c>
      <c r="BU313" s="41"/>
      <c r="BV313" s="1">
        <v>0</v>
      </c>
      <c r="BW313" s="1">
        <v>0</v>
      </c>
      <c r="BX313" s="2">
        <v>0</v>
      </c>
      <c r="BY313" s="1">
        <v>0</v>
      </c>
      <c r="BZ313" s="41"/>
      <c r="CA313" s="2">
        <v>0</v>
      </c>
      <c r="CB313" s="15">
        <v>0</v>
      </c>
      <c r="CC313" s="1">
        <v>0</v>
      </c>
      <c r="CD313" s="15">
        <v>0</v>
      </c>
      <c r="CE313" s="41"/>
      <c r="CF313" s="2">
        <v>0</v>
      </c>
      <c r="CG313" s="42"/>
      <c r="CH313" s="2">
        <v>0</v>
      </c>
      <c r="CI313" s="41"/>
      <c r="CJ313" s="2">
        <v>0</v>
      </c>
      <c r="CK313" s="22">
        <v>0</v>
      </c>
      <c r="CL313" s="2">
        <v>0</v>
      </c>
      <c r="CM313" s="41"/>
      <c r="CN313" s="22">
        <v>0</v>
      </c>
      <c r="CO313" s="16">
        <v>0</v>
      </c>
      <c r="CP313" s="42"/>
      <c r="CQ313" s="2">
        <v>0</v>
      </c>
      <c r="CR313" s="30">
        <v>0</v>
      </c>
      <c r="CS313" s="41"/>
      <c r="CT313" s="2">
        <v>0</v>
      </c>
      <c r="CU313" s="2">
        <v>0</v>
      </c>
      <c r="CV313" s="10"/>
      <c r="CW313" s="2" t="s">
        <v>1082</v>
      </c>
      <c r="CX313" s="2" t="s">
        <v>1082</v>
      </c>
      <c r="CY313" s="2" t="s">
        <v>1082</v>
      </c>
      <c r="CZ313" s="41"/>
      <c r="DA313" s="41"/>
      <c r="DB313" s="22">
        <v>0</v>
      </c>
      <c r="DC313" s="2">
        <v>0</v>
      </c>
      <c r="DD313" s="22">
        <v>0</v>
      </c>
      <c r="DE313" s="2">
        <v>0</v>
      </c>
      <c r="DF313" s="22">
        <v>0</v>
      </c>
      <c r="DG313" s="30">
        <v>0</v>
      </c>
      <c r="DH313" s="41"/>
      <c r="DI313" s="2">
        <v>0</v>
      </c>
      <c r="DJ313" s="1" t="s">
        <v>1082</v>
      </c>
      <c r="DK313" s="1">
        <v>0</v>
      </c>
      <c r="DL313" s="1">
        <v>0</v>
      </c>
      <c r="DM313" s="15">
        <v>0</v>
      </c>
      <c r="DN313" s="41"/>
      <c r="DO313" s="30">
        <v>0</v>
      </c>
      <c r="DP313" s="1">
        <v>0</v>
      </c>
      <c r="DQ313" s="1">
        <v>0</v>
      </c>
      <c r="DR313" s="15">
        <v>0</v>
      </c>
      <c r="DS313" s="41"/>
      <c r="DT313" s="1">
        <v>0</v>
      </c>
      <c r="DU313" s="1">
        <v>0</v>
      </c>
      <c r="DV313" s="30">
        <v>0</v>
      </c>
      <c r="DW313" s="30">
        <v>0</v>
      </c>
      <c r="DX313" s="41"/>
      <c r="DY313" s="2">
        <v>0</v>
      </c>
      <c r="DZ313" s="1">
        <v>0</v>
      </c>
      <c r="EA313" s="41"/>
      <c r="EB313" s="15">
        <v>0</v>
      </c>
      <c r="EC313" s="41"/>
      <c r="ED313" s="15">
        <v>0</v>
      </c>
      <c r="EE313" s="15">
        <v>0</v>
      </c>
      <c r="EF313" s="15">
        <v>0</v>
      </c>
      <c r="EG313" s="15">
        <v>0</v>
      </c>
      <c r="EH313" s="15">
        <v>0</v>
      </c>
      <c r="EI313" s="2">
        <v>0</v>
      </c>
      <c r="EJ313" s="2">
        <v>0</v>
      </c>
      <c r="EK313" s="83">
        <v>0</v>
      </c>
      <c r="EL313" s="41"/>
      <c r="EM313" s="30">
        <v>0</v>
      </c>
      <c r="EN313" s="2">
        <v>0</v>
      </c>
      <c r="EO313" s="30">
        <v>0</v>
      </c>
      <c r="EP313" s="30">
        <v>0</v>
      </c>
      <c r="EQ313" s="2">
        <v>0</v>
      </c>
      <c r="ER313" s="2">
        <v>0</v>
      </c>
      <c r="ES313" s="30">
        <v>0</v>
      </c>
      <c r="ET313" s="30">
        <v>0</v>
      </c>
      <c r="EU313" s="1">
        <v>0</v>
      </c>
      <c r="EV313" s="1">
        <v>0</v>
      </c>
      <c r="EW313" s="1">
        <v>0</v>
      </c>
      <c r="EX313" s="2">
        <v>0</v>
      </c>
      <c r="EY313" s="2">
        <v>0</v>
      </c>
      <c r="EZ313" s="10"/>
      <c r="FA313" s="16">
        <v>0</v>
      </c>
      <c r="FB313" s="22">
        <v>0</v>
      </c>
      <c r="FC313" s="30">
        <v>0</v>
      </c>
      <c r="FD313" s="1">
        <v>0</v>
      </c>
      <c r="FE313" s="1">
        <v>0</v>
      </c>
      <c r="FF313" s="1">
        <v>0</v>
      </c>
      <c r="FG313" s="93">
        <v>0</v>
      </c>
      <c r="FH313" s="1">
        <v>0</v>
      </c>
      <c r="FI313" s="1">
        <v>0</v>
      </c>
      <c r="FJ313" s="1">
        <v>0</v>
      </c>
      <c r="FK313" s="1">
        <v>0</v>
      </c>
      <c r="FL313" s="1">
        <v>0</v>
      </c>
      <c r="FM313" s="1">
        <v>0</v>
      </c>
      <c r="FN313" s="1">
        <v>0</v>
      </c>
      <c r="FO313" s="1">
        <v>0</v>
      </c>
      <c r="FP313" s="1">
        <v>0</v>
      </c>
      <c r="FQ313" s="1">
        <v>0</v>
      </c>
      <c r="FR313" s="1">
        <v>0</v>
      </c>
      <c r="FS313" s="1">
        <v>0</v>
      </c>
      <c r="FT313" s="1">
        <v>0</v>
      </c>
      <c r="FU313" s="1">
        <v>0</v>
      </c>
      <c r="FV313" s="1">
        <v>0</v>
      </c>
      <c r="FW313" s="1">
        <v>0</v>
      </c>
    </row>
    <row r="314" spans="1:179" ht="120" customHeight="1" x14ac:dyDescent="0.25">
      <c r="A314" s="35" t="s">
        <v>2546</v>
      </c>
      <c r="B314" s="88" t="s">
        <v>2715</v>
      </c>
      <c r="C314" s="1" t="s">
        <v>2720</v>
      </c>
      <c r="D314" s="83" t="s">
        <v>2716</v>
      </c>
      <c r="E314" s="75">
        <v>2</v>
      </c>
      <c r="F314" s="83" t="s">
        <v>770</v>
      </c>
      <c r="G314" s="75">
        <v>2</v>
      </c>
      <c r="H314" s="76">
        <v>42188</v>
      </c>
      <c r="I314" s="77">
        <v>2015</v>
      </c>
      <c r="J314" s="76">
        <v>43922</v>
      </c>
      <c r="K314" s="77">
        <v>2020</v>
      </c>
      <c r="L314" s="90" t="s">
        <v>29</v>
      </c>
      <c r="M314" s="75">
        <v>1</v>
      </c>
      <c r="N314" s="83" t="s">
        <v>29</v>
      </c>
      <c r="O314" s="83" t="s">
        <v>29</v>
      </c>
      <c r="P314" s="83" t="s">
        <v>29</v>
      </c>
      <c r="Q314" s="83">
        <v>1</v>
      </c>
      <c r="R314" s="75" t="s">
        <v>773</v>
      </c>
      <c r="S314" s="76">
        <v>43922</v>
      </c>
      <c r="T314" s="75" t="s">
        <v>29</v>
      </c>
      <c r="U314" s="75" t="s">
        <v>29</v>
      </c>
      <c r="V314" s="132" t="s">
        <v>2504</v>
      </c>
      <c r="W314" s="83" t="s">
        <v>43</v>
      </c>
      <c r="X314" s="83" t="s">
        <v>65</v>
      </c>
      <c r="Y314" s="83">
        <v>1</v>
      </c>
      <c r="Z314" s="79"/>
      <c r="AA314" s="79"/>
      <c r="AB314" s="96">
        <v>1</v>
      </c>
      <c r="AC314" s="96">
        <v>1</v>
      </c>
      <c r="AD314" s="124">
        <v>0</v>
      </c>
      <c r="AE314" s="93">
        <v>0</v>
      </c>
      <c r="AF314" s="109">
        <v>1</v>
      </c>
      <c r="AG314" s="101">
        <v>1</v>
      </c>
      <c r="AH314" s="101">
        <v>1</v>
      </c>
      <c r="AI314" s="79"/>
      <c r="AJ314" s="92">
        <v>2</v>
      </c>
      <c r="AK314" s="92">
        <v>2</v>
      </c>
      <c r="AL314" s="79"/>
      <c r="AM314" s="93">
        <v>0</v>
      </c>
      <c r="AN314" s="98">
        <v>0</v>
      </c>
      <c r="AO314" s="98">
        <v>0</v>
      </c>
      <c r="AP314" s="78"/>
      <c r="AQ314" s="92">
        <v>2</v>
      </c>
      <c r="AR314" s="86">
        <v>2</v>
      </c>
      <c r="AS314" s="95">
        <v>0</v>
      </c>
      <c r="AT314" s="93">
        <v>0</v>
      </c>
      <c r="AU314" s="124">
        <v>0</v>
      </c>
      <c r="AV314" s="78"/>
      <c r="AW314" s="98">
        <v>1</v>
      </c>
      <c r="AX314" s="93">
        <v>0</v>
      </c>
      <c r="AY314" s="93">
        <v>1</v>
      </c>
      <c r="AZ314" s="93">
        <v>0</v>
      </c>
      <c r="BA314" s="93">
        <v>0</v>
      </c>
      <c r="BB314" s="93">
        <v>0</v>
      </c>
      <c r="BC314" s="98">
        <v>1</v>
      </c>
      <c r="BD314" s="96">
        <v>1</v>
      </c>
      <c r="BE314" s="93">
        <v>0</v>
      </c>
      <c r="BF314" s="96">
        <v>0</v>
      </c>
      <c r="BG314" s="78"/>
      <c r="BH314" s="133">
        <v>1</v>
      </c>
      <c r="BI314" s="93">
        <v>0</v>
      </c>
      <c r="BJ314" s="93">
        <v>0</v>
      </c>
      <c r="BK314" s="15">
        <v>0</v>
      </c>
      <c r="BL314" s="15">
        <v>0</v>
      </c>
      <c r="BM314" s="109">
        <v>1</v>
      </c>
      <c r="BN314" s="78"/>
      <c r="BO314" s="101">
        <v>1</v>
      </c>
      <c r="BP314" s="15">
        <v>0</v>
      </c>
      <c r="BQ314" s="101">
        <v>1</v>
      </c>
      <c r="BR314" s="78"/>
      <c r="BS314" s="101">
        <v>1</v>
      </c>
      <c r="BT314" s="92">
        <v>2</v>
      </c>
      <c r="BU314" s="78"/>
      <c r="BV314" s="93">
        <v>0</v>
      </c>
      <c r="BW314" s="109">
        <v>1</v>
      </c>
      <c r="BX314" s="93">
        <v>0</v>
      </c>
      <c r="BY314" s="1">
        <v>0</v>
      </c>
      <c r="BZ314" s="78"/>
      <c r="CA314" s="93">
        <v>0</v>
      </c>
      <c r="CB314" s="15">
        <v>0</v>
      </c>
      <c r="CC314" s="1">
        <v>0</v>
      </c>
      <c r="CD314" s="15">
        <v>0</v>
      </c>
      <c r="CE314" s="78"/>
      <c r="CF314" s="101">
        <v>1</v>
      </c>
      <c r="CG314" s="79"/>
      <c r="CH314" s="101">
        <v>1</v>
      </c>
      <c r="CI314" s="78"/>
      <c r="CJ314" s="101">
        <v>1</v>
      </c>
      <c r="CK314" s="101">
        <v>1</v>
      </c>
      <c r="CL314" s="92">
        <v>2</v>
      </c>
      <c r="CM314" s="78"/>
      <c r="CN314" s="101">
        <v>1</v>
      </c>
      <c r="CO314" s="101">
        <v>1</v>
      </c>
      <c r="CP314" s="79"/>
      <c r="CQ314" s="93">
        <v>2</v>
      </c>
      <c r="CR314" s="93">
        <v>0</v>
      </c>
      <c r="CS314" s="78"/>
      <c r="CT314" s="93">
        <v>14</v>
      </c>
      <c r="CU314" s="93">
        <v>1951</v>
      </c>
      <c r="CV314" s="79"/>
      <c r="CW314" s="93">
        <v>1</v>
      </c>
      <c r="CX314" s="93">
        <v>0</v>
      </c>
      <c r="CY314" s="93">
        <v>0</v>
      </c>
      <c r="CZ314" s="78"/>
      <c r="DA314" s="78"/>
      <c r="DB314" s="112">
        <v>2</v>
      </c>
      <c r="DC314" s="106">
        <v>0</v>
      </c>
      <c r="DD314" s="95">
        <v>0</v>
      </c>
      <c r="DE314" s="97">
        <v>0</v>
      </c>
      <c r="DF314" s="86">
        <v>2</v>
      </c>
      <c r="DG314" s="97">
        <v>0</v>
      </c>
      <c r="DH314" s="78"/>
      <c r="DI314" s="112">
        <v>2</v>
      </c>
      <c r="DJ314" s="75">
        <v>1</v>
      </c>
      <c r="DK314" s="92">
        <v>0</v>
      </c>
      <c r="DL314" s="92">
        <v>2</v>
      </c>
      <c r="DM314" s="15">
        <v>0</v>
      </c>
      <c r="DN314" s="78"/>
      <c r="DO314" s="98">
        <v>0</v>
      </c>
      <c r="DP314" s="93">
        <v>0</v>
      </c>
      <c r="DQ314" s="93">
        <v>0</v>
      </c>
      <c r="DR314" s="15">
        <v>0</v>
      </c>
      <c r="DS314" s="78"/>
      <c r="DT314" s="92">
        <v>2</v>
      </c>
      <c r="DU314" s="93">
        <v>0</v>
      </c>
      <c r="DV314" s="93">
        <v>0</v>
      </c>
      <c r="DW314" s="92">
        <v>2</v>
      </c>
      <c r="DX314" s="78"/>
      <c r="DY314" s="101">
        <v>1</v>
      </c>
      <c r="DZ314" s="1">
        <v>0</v>
      </c>
      <c r="EA314" s="78"/>
      <c r="EB314" s="15">
        <v>0</v>
      </c>
      <c r="EC314" s="78"/>
      <c r="ED314" s="15">
        <v>0</v>
      </c>
      <c r="EE314" s="15">
        <v>0</v>
      </c>
      <c r="EF314" s="15">
        <v>0</v>
      </c>
      <c r="EG314" s="15">
        <v>0</v>
      </c>
      <c r="EH314" s="15">
        <v>0</v>
      </c>
      <c r="EI314" s="101">
        <v>1</v>
      </c>
      <c r="EJ314" s="93">
        <v>0</v>
      </c>
      <c r="EK314" s="1">
        <v>0</v>
      </c>
      <c r="EL314" s="78"/>
      <c r="EM314" s="98">
        <v>1</v>
      </c>
      <c r="EN314" s="98">
        <v>0</v>
      </c>
      <c r="EO314" s="98">
        <v>1</v>
      </c>
      <c r="EP314" s="98">
        <v>1</v>
      </c>
      <c r="EQ314" s="98">
        <v>1</v>
      </c>
      <c r="ER314" s="95">
        <v>1</v>
      </c>
      <c r="ES314" s="98">
        <v>1</v>
      </c>
      <c r="ET314" s="98">
        <v>1</v>
      </c>
      <c r="EU314" s="1">
        <v>0</v>
      </c>
      <c r="EV314" s="1">
        <v>0</v>
      </c>
      <c r="EW314" s="1">
        <v>0</v>
      </c>
      <c r="EX314" s="93">
        <v>0</v>
      </c>
      <c r="EY314" s="93">
        <v>0</v>
      </c>
      <c r="EZ314" s="79"/>
      <c r="FA314" s="93">
        <v>0</v>
      </c>
      <c r="FB314" s="93">
        <v>0</v>
      </c>
      <c r="FC314" s="93">
        <v>0</v>
      </c>
      <c r="FD314" s="93">
        <v>0</v>
      </c>
      <c r="FE314" s="93">
        <v>0</v>
      </c>
      <c r="FF314" s="93">
        <v>0</v>
      </c>
      <c r="FG314" s="106">
        <v>0</v>
      </c>
      <c r="FH314" s="1">
        <v>0</v>
      </c>
      <c r="FI314" s="93">
        <v>0</v>
      </c>
      <c r="FJ314" s="93">
        <v>0</v>
      </c>
      <c r="FK314" s="93">
        <v>0</v>
      </c>
      <c r="FL314" s="93">
        <v>0</v>
      </c>
      <c r="FM314" s="93">
        <v>0</v>
      </c>
      <c r="FN314" s="93">
        <v>0</v>
      </c>
      <c r="FO314" s="93">
        <v>0</v>
      </c>
      <c r="FP314" s="93">
        <v>0</v>
      </c>
      <c r="FQ314" s="93">
        <v>0</v>
      </c>
      <c r="FR314" s="93">
        <v>0</v>
      </c>
      <c r="FS314" s="93">
        <v>0</v>
      </c>
      <c r="FT314" s="93">
        <v>0</v>
      </c>
      <c r="FU314" s="93">
        <v>0</v>
      </c>
      <c r="FV314" s="93">
        <v>0</v>
      </c>
      <c r="FW314" s="93">
        <v>0</v>
      </c>
    </row>
    <row r="315" spans="1:179" s="39" customFormat="1" ht="120" customHeight="1" x14ac:dyDescent="0.25">
      <c r="A315" s="38" t="s">
        <v>2709</v>
      </c>
      <c r="B315" s="69" t="s">
        <v>2711</v>
      </c>
      <c r="C315" s="15" t="s">
        <v>2712</v>
      </c>
      <c r="D315" s="15" t="s">
        <v>417</v>
      </c>
      <c r="E315" s="2">
        <v>1</v>
      </c>
      <c r="F315" s="15" t="s">
        <v>2713</v>
      </c>
      <c r="G315" s="15">
        <v>2</v>
      </c>
      <c r="H315" s="26">
        <v>42299</v>
      </c>
      <c r="I315" s="27">
        <v>2015</v>
      </c>
      <c r="J315" s="26">
        <v>42461</v>
      </c>
      <c r="K315" s="27">
        <v>2016</v>
      </c>
      <c r="L315" s="6" t="s">
        <v>29</v>
      </c>
      <c r="M315" s="2">
        <v>1</v>
      </c>
      <c r="N315" s="2" t="s">
        <v>29</v>
      </c>
      <c r="O315" s="6" t="s">
        <v>29</v>
      </c>
      <c r="P315" s="6" t="s">
        <v>29</v>
      </c>
      <c r="Q315" s="6" t="s">
        <v>29</v>
      </c>
      <c r="R315" s="6" t="s">
        <v>29</v>
      </c>
      <c r="S315" s="6" t="s">
        <v>29</v>
      </c>
      <c r="T315" s="6" t="s">
        <v>29</v>
      </c>
      <c r="U315" s="6" t="s">
        <v>29</v>
      </c>
      <c r="V315" s="6" t="s">
        <v>29</v>
      </c>
      <c r="W315" s="15" t="s">
        <v>71</v>
      </c>
      <c r="X315" s="15" t="s">
        <v>31</v>
      </c>
      <c r="Y315" s="2">
        <v>0</v>
      </c>
      <c r="Z315" s="10"/>
      <c r="AA315" s="10"/>
      <c r="AB315" s="2">
        <v>1</v>
      </c>
      <c r="AC315" s="2">
        <v>0</v>
      </c>
      <c r="AD315" s="22">
        <v>0</v>
      </c>
      <c r="AE315" s="30">
        <v>0</v>
      </c>
      <c r="AF315" s="30">
        <v>0</v>
      </c>
      <c r="AG315" s="2">
        <v>0</v>
      </c>
      <c r="AH315" s="2">
        <v>0</v>
      </c>
      <c r="AI315" s="11"/>
      <c r="AJ315" s="2">
        <v>0</v>
      </c>
      <c r="AK315" s="2">
        <v>0</v>
      </c>
      <c r="AL315" s="11"/>
      <c r="AM315" s="40" t="s">
        <v>1082</v>
      </c>
      <c r="AN315" s="40" t="s">
        <v>1082</v>
      </c>
      <c r="AO315" s="40" t="s">
        <v>1082</v>
      </c>
      <c r="AP315" s="41"/>
      <c r="AQ315" s="2">
        <v>0</v>
      </c>
      <c r="AR315" s="15">
        <v>0</v>
      </c>
      <c r="AS315" s="1">
        <v>0</v>
      </c>
      <c r="AT315" s="1">
        <v>0</v>
      </c>
      <c r="AU315" s="1">
        <v>0</v>
      </c>
      <c r="AV315" s="41"/>
      <c r="AW315" s="1">
        <v>0</v>
      </c>
      <c r="AX315" s="1">
        <v>0</v>
      </c>
      <c r="AY315" s="1">
        <v>0</v>
      </c>
      <c r="AZ315" s="1">
        <v>0</v>
      </c>
      <c r="BA315" s="1">
        <v>0</v>
      </c>
      <c r="BB315" s="1">
        <v>0</v>
      </c>
      <c r="BC315" s="1">
        <v>0</v>
      </c>
      <c r="BD315" s="1">
        <v>0</v>
      </c>
      <c r="BE315" s="1">
        <v>0</v>
      </c>
      <c r="BF315" s="1">
        <v>0</v>
      </c>
      <c r="BG315" s="41"/>
      <c r="BH315" s="29">
        <v>0</v>
      </c>
      <c r="BI315" s="30">
        <v>0</v>
      </c>
      <c r="BJ315" s="25">
        <v>0</v>
      </c>
      <c r="BK315" s="15">
        <v>0</v>
      </c>
      <c r="BL315" s="15">
        <v>0</v>
      </c>
      <c r="BM315" s="29">
        <v>0</v>
      </c>
      <c r="BN315" s="41"/>
      <c r="BO315" s="29">
        <v>0</v>
      </c>
      <c r="BP315" s="15">
        <v>0</v>
      </c>
      <c r="BQ315" s="22">
        <v>0</v>
      </c>
      <c r="BR315" s="41"/>
      <c r="BS315" s="22">
        <v>0</v>
      </c>
      <c r="BT315" s="22">
        <v>0</v>
      </c>
      <c r="BU315" s="41"/>
      <c r="BV315" s="15">
        <v>0</v>
      </c>
      <c r="BW315" s="15">
        <v>0</v>
      </c>
      <c r="BX315" s="2">
        <v>0</v>
      </c>
      <c r="BY315" s="15">
        <v>0</v>
      </c>
      <c r="BZ315" s="41"/>
      <c r="CA315" s="2">
        <v>0</v>
      </c>
      <c r="CB315" s="15">
        <v>0</v>
      </c>
      <c r="CC315" s="15">
        <v>0</v>
      </c>
      <c r="CD315" s="15">
        <v>0</v>
      </c>
      <c r="CE315" s="41"/>
      <c r="CF315" s="2">
        <v>0</v>
      </c>
      <c r="CG315" s="42"/>
      <c r="CH315" s="2">
        <v>0</v>
      </c>
      <c r="CI315" s="41"/>
      <c r="CJ315" s="61">
        <v>1</v>
      </c>
      <c r="CK315" s="1">
        <v>0</v>
      </c>
      <c r="CL315" s="1">
        <v>0</v>
      </c>
      <c r="CM315" s="41"/>
      <c r="CN315" s="1">
        <v>0</v>
      </c>
      <c r="CO315" s="16">
        <v>0</v>
      </c>
      <c r="CP315" s="42"/>
      <c r="CQ315" s="2">
        <v>0</v>
      </c>
      <c r="CR315" s="30">
        <v>1</v>
      </c>
      <c r="CS315" s="41"/>
      <c r="CT315" s="2">
        <v>0</v>
      </c>
      <c r="CU315" s="2">
        <v>0</v>
      </c>
      <c r="CV315" s="10"/>
      <c r="CW315" s="2" t="s">
        <v>1082</v>
      </c>
      <c r="CX315" s="2" t="s">
        <v>1082</v>
      </c>
      <c r="CY315" s="2" t="s">
        <v>1082</v>
      </c>
      <c r="CZ315" s="41"/>
      <c r="DA315" s="41"/>
      <c r="DB315" s="20">
        <v>1</v>
      </c>
      <c r="DC315" s="2">
        <v>0</v>
      </c>
      <c r="DD315" s="22">
        <v>0</v>
      </c>
      <c r="DE315" s="2">
        <v>0</v>
      </c>
      <c r="DF315" s="22">
        <v>0</v>
      </c>
      <c r="DG315" s="30" t="s">
        <v>1082</v>
      </c>
      <c r="DH315" s="41"/>
      <c r="DI315" s="2">
        <v>0</v>
      </c>
      <c r="DJ315" s="2">
        <v>0</v>
      </c>
      <c r="DK315" s="15">
        <v>0</v>
      </c>
      <c r="DL315" s="15">
        <v>0</v>
      </c>
      <c r="DM315" s="15">
        <v>0</v>
      </c>
      <c r="DN315" s="41"/>
      <c r="DO315" s="30">
        <v>0</v>
      </c>
      <c r="DP315" s="15">
        <v>0</v>
      </c>
      <c r="DQ315" s="15">
        <v>0</v>
      </c>
      <c r="DR315" s="15">
        <v>0</v>
      </c>
      <c r="DS315" s="41"/>
      <c r="DT315" s="15">
        <v>0</v>
      </c>
      <c r="DU315" s="15">
        <v>0</v>
      </c>
      <c r="DV315" s="30">
        <v>0</v>
      </c>
      <c r="DW315" s="30">
        <v>0</v>
      </c>
      <c r="DX315" s="41"/>
      <c r="DY315" s="2">
        <v>0</v>
      </c>
      <c r="DZ315" s="15">
        <v>0</v>
      </c>
      <c r="EA315" s="41"/>
      <c r="EB315" s="15">
        <v>0</v>
      </c>
      <c r="EC315" s="41"/>
      <c r="ED315" s="15">
        <v>0</v>
      </c>
      <c r="EE315" s="15">
        <v>0</v>
      </c>
      <c r="EF315" s="15">
        <v>0</v>
      </c>
      <c r="EG315" s="15">
        <v>0</v>
      </c>
      <c r="EH315" s="15">
        <v>0</v>
      </c>
      <c r="EI315" s="2">
        <v>0</v>
      </c>
      <c r="EJ315" s="2">
        <v>0</v>
      </c>
      <c r="EK315" s="2">
        <v>0</v>
      </c>
      <c r="EL315" s="41"/>
      <c r="EM315" s="30">
        <v>0</v>
      </c>
      <c r="EN315" s="2">
        <v>0</v>
      </c>
      <c r="EO315" s="30">
        <v>1</v>
      </c>
      <c r="EP315" s="30">
        <v>0</v>
      </c>
      <c r="EQ315" s="2">
        <v>0</v>
      </c>
      <c r="ER315" s="2">
        <v>0</v>
      </c>
      <c r="ES315" s="30">
        <v>0</v>
      </c>
      <c r="ET315" s="30">
        <v>0</v>
      </c>
      <c r="EU315" s="15">
        <v>0</v>
      </c>
      <c r="EV315" s="15">
        <v>0</v>
      </c>
      <c r="EW315" s="15">
        <v>0</v>
      </c>
      <c r="EX315" s="2">
        <v>0</v>
      </c>
      <c r="EY315" s="2">
        <v>0</v>
      </c>
      <c r="EZ315" s="10"/>
      <c r="FA315" s="46">
        <v>2</v>
      </c>
      <c r="FB315" s="18">
        <v>2</v>
      </c>
      <c r="FC315" s="4">
        <v>2</v>
      </c>
      <c r="FD315" s="15">
        <v>0</v>
      </c>
      <c r="FE315" s="15">
        <v>0</v>
      </c>
      <c r="FF315" s="15">
        <v>0</v>
      </c>
      <c r="FG315" s="25">
        <v>0</v>
      </c>
      <c r="FH315" s="15">
        <v>0</v>
      </c>
      <c r="FI315" s="15">
        <v>0</v>
      </c>
      <c r="FJ315" s="15">
        <v>0</v>
      </c>
      <c r="FK315" s="15">
        <v>0</v>
      </c>
      <c r="FL315" s="15">
        <v>0</v>
      </c>
      <c r="FM315" s="15">
        <v>0</v>
      </c>
      <c r="FN315" s="15">
        <v>0</v>
      </c>
      <c r="FO315" s="15">
        <v>0</v>
      </c>
      <c r="FP315" s="15">
        <v>0</v>
      </c>
      <c r="FQ315" s="15">
        <v>0</v>
      </c>
      <c r="FR315" s="15">
        <v>0</v>
      </c>
      <c r="FS315" s="15">
        <v>0</v>
      </c>
      <c r="FT315" s="15">
        <v>0</v>
      </c>
      <c r="FU315" s="15">
        <v>0</v>
      </c>
      <c r="FV315" s="15">
        <v>0</v>
      </c>
      <c r="FW315" s="15">
        <v>0</v>
      </c>
    </row>
    <row r="316" spans="1:179" s="13" customFormat="1" ht="120" customHeight="1" x14ac:dyDescent="0.25">
      <c r="A316" s="38" t="s">
        <v>2710</v>
      </c>
      <c r="B316" s="2" t="s">
        <v>855</v>
      </c>
      <c r="C316" s="88" t="s">
        <v>856</v>
      </c>
      <c r="D316" s="88" t="s">
        <v>25</v>
      </c>
      <c r="E316" s="88">
        <v>1</v>
      </c>
      <c r="F316" s="88" t="s">
        <v>857</v>
      </c>
      <c r="G316" s="88">
        <v>2</v>
      </c>
      <c r="H316" s="134" t="s">
        <v>858</v>
      </c>
      <c r="I316" s="135">
        <v>2015</v>
      </c>
      <c r="J316" s="134" t="s">
        <v>859</v>
      </c>
      <c r="K316" s="135">
        <v>2017</v>
      </c>
      <c r="L316" s="88" t="s">
        <v>29</v>
      </c>
      <c r="M316" s="88">
        <v>1</v>
      </c>
      <c r="N316" s="88" t="s">
        <v>29</v>
      </c>
      <c r="O316" s="88" t="s">
        <v>29</v>
      </c>
      <c r="P316" s="88" t="s">
        <v>29</v>
      </c>
      <c r="Q316" s="2" t="s">
        <v>29</v>
      </c>
      <c r="R316" s="88" t="s">
        <v>29</v>
      </c>
      <c r="S316" s="88" t="s">
        <v>29</v>
      </c>
      <c r="T316" s="88" t="s">
        <v>29</v>
      </c>
      <c r="U316" s="88" t="s">
        <v>29</v>
      </c>
      <c r="V316" s="35" t="s">
        <v>29</v>
      </c>
      <c r="W316" s="88" t="s">
        <v>30</v>
      </c>
      <c r="X316" s="88" t="s">
        <v>688</v>
      </c>
      <c r="Y316" s="88">
        <v>1</v>
      </c>
      <c r="Z316" s="87"/>
      <c r="AA316" s="87"/>
      <c r="AB316" s="88">
        <v>1</v>
      </c>
      <c r="AC316" s="88">
        <v>1</v>
      </c>
      <c r="AD316" s="88">
        <v>0</v>
      </c>
      <c r="AE316" s="88">
        <v>0</v>
      </c>
      <c r="AF316" s="106">
        <v>1</v>
      </c>
      <c r="AG316" s="88">
        <v>0</v>
      </c>
      <c r="AH316" s="88">
        <v>0</v>
      </c>
      <c r="AI316" s="87"/>
      <c r="AJ316" s="116">
        <v>1</v>
      </c>
      <c r="AK316" s="116">
        <v>1</v>
      </c>
      <c r="AL316" s="87"/>
      <c r="AM316" s="98">
        <v>2</v>
      </c>
      <c r="AN316" s="98">
        <v>2</v>
      </c>
      <c r="AO316" s="98">
        <v>2</v>
      </c>
      <c r="AP316" s="78"/>
      <c r="AQ316" s="88">
        <v>0</v>
      </c>
      <c r="AR316" s="95">
        <v>2</v>
      </c>
      <c r="AS316" s="75">
        <v>1</v>
      </c>
      <c r="AT316" s="88">
        <v>0</v>
      </c>
      <c r="AU316" s="88">
        <v>0</v>
      </c>
      <c r="AV316" s="78"/>
      <c r="AW316" s="75">
        <v>1</v>
      </c>
      <c r="AX316" s="75">
        <v>1</v>
      </c>
      <c r="AY316" s="88">
        <v>0</v>
      </c>
      <c r="AZ316" s="88">
        <v>1</v>
      </c>
      <c r="BA316" s="88">
        <v>0</v>
      </c>
      <c r="BB316" s="88">
        <v>0</v>
      </c>
      <c r="BC316" s="95">
        <v>0</v>
      </c>
      <c r="BD316" s="75">
        <v>1</v>
      </c>
      <c r="BE316" s="88">
        <v>0</v>
      </c>
      <c r="BF316" s="75">
        <v>0</v>
      </c>
      <c r="BG316" s="78"/>
      <c r="BH316" s="106">
        <v>1</v>
      </c>
      <c r="BI316" s="116">
        <v>1</v>
      </c>
      <c r="BJ316" s="95">
        <v>2</v>
      </c>
      <c r="BK316" s="15" t="s">
        <v>1082</v>
      </c>
      <c r="BL316" s="15" t="s">
        <v>1082</v>
      </c>
      <c r="BM316" s="116">
        <v>1</v>
      </c>
      <c r="BN316" s="78"/>
      <c r="BO316" s="106">
        <v>1</v>
      </c>
      <c r="BP316" s="15" t="s">
        <v>1082</v>
      </c>
      <c r="BQ316" s="95">
        <v>2</v>
      </c>
      <c r="BR316" s="78"/>
      <c r="BS316" s="106">
        <v>1</v>
      </c>
      <c r="BT316" s="88">
        <v>0</v>
      </c>
      <c r="BU316" s="78"/>
      <c r="BV316" s="88">
        <v>0</v>
      </c>
      <c r="BW316" s="88">
        <v>0</v>
      </c>
      <c r="BX316" s="88">
        <v>0</v>
      </c>
      <c r="BY316" s="15">
        <v>0</v>
      </c>
      <c r="BZ316" s="78"/>
      <c r="CA316" s="88">
        <v>0</v>
      </c>
      <c r="CB316" s="15" t="s">
        <v>1082</v>
      </c>
      <c r="CC316" s="15">
        <v>0</v>
      </c>
      <c r="CD316" s="15" t="s">
        <v>1082</v>
      </c>
      <c r="CE316" s="78"/>
      <c r="CF316" s="106">
        <v>1</v>
      </c>
      <c r="CG316" s="79"/>
      <c r="CH316" s="106">
        <v>1</v>
      </c>
      <c r="CI316" s="78"/>
      <c r="CJ316" s="106">
        <v>1</v>
      </c>
      <c r="CK316" s="88">
        <v>0</v>
      </c>
      <c r="CL316" s="88">
        <v>0</v>
      </c>
      <c r="CM316" s="78"/>
      <c r="CN316" s="88">
        <v>0</v>
      </c>
      <c r="CO316" s="88">
        <v>0</v>
      </c>
      <c r="CP316" s="87"/>
      <c r="CQ316" s="95">
        <v>2</v>
      </c>
      <c r="CR316" s="88">
        <v>0</v>
      </c>
      <c r="CS316" s="78"/>
      <c r="CT316" s="88">
        <v>9</v>
      </c>
      <c r="CU316" s="88">
        <v>1001</v>
      </c>
      <c r="CV316" s="87"/>
      <c r="CW316" s="88">
        <v>0</v>
      </c>
      <c r="CX316" s="88">
        <v>0</v>
      </c>
      <c r="CY316" s="88">
        <v>1</v>
      </c>
      <c r="CZ316" s="78"/>
      <c r="DA316" s="78"/>
      <c r="DB316" s="116">
        <v>1</v>
      </c>
      <c r="DC316" s="106">
        <v>1</v>
      </c>
      <c r="DD316" s="95">
        <v>2</v>
      </c>
      <c r="DE316" s="95">
        <v>2</v>
      </c>
      <c r="DF316" s="83">
        <v>0</v>
      </c>
      <c r="DG316" s="95">
        <v>2</v>
      </c>
      <c r="DH316" s="78"/>
      <c r="DI316" s="88">
        <v>0</v>
      </c>
      <c r="DJ316" s="1" t="s">
        <v>1082</v>
      </c>
      <c r="DK316" s="88">
        <v>0</v>
      </c>
      <c r="DL316" s="88">
        <v>0</v>
      </c>
      <c r="DM316" s="15" t="s">
        <v>1082</v>
      </c>
      <c r="DN316" s="78"/>
      <c r="DO316" s="95">
        <v>2</v>
      </c>
      <c r="DP316" s="88">
        <v>0</v>
      </c>
      <c r="DQ316" s="88">
        <v>0</v>
      </c>
      <c r="DR316" s="15" t="s">
        <v>1082</v>
      </c>
      <c r="DS316" s="78"/>
      <c r="DT316" s="95">
        <v>2</v>
      </c>
      <c r="DU316" s="88">
        <v>0</v>
      </c>
      <c r="DV316" s="95">
        <v>2</v>
      </c>
      <c r="DW316" s="95">
        <v>2</v>
      </c>
      <c r="DX316" s="78"/>
      <c r="DY316" s="125">
        <v>1</v>
      </c>
      <c r="DZ316" s="15">
        <v>0</v>
      </c>
      <c r="EA316" s="78"/>
      <c r="EB316" s="15" t="s">
        <v>1082</v>
      </c>
      <c r="EC316" s="78"/>
      <c r="ED316" s="15" t="s">
        <v>1082</v>
      </c>
      <c r="EE316" s="15" t="s">
        <v>1082</v>
      </c>
      <c r="EF316" s="15" t="s">
        <v>1082</v>
      </c>
      <c r="EG316" s="15" t="s">
        <v>1082</v>
      </c>
      <c r="EH316" s="15" t="s">
        <v>1082</v>
      </c>
      <c r="EI316" s="106">
        <v>1</v>
      </c>
      <c r="EJ316" s="88">
        <v>0</v>
      </c>
      <c r="EK316" s="83">
        <v>0</v>
      </c>
      <c r="EL316" s="78"/>
      <c r="EM316" s="95">
        <v>1</v>
      </c>
      <c r="EN316" s="95">
        <v>1</v>
      </c>
      <c r="EO316" s="95">
        <v>1</v>
      </c>
      <c r="EP316" s="95">
        <v>1</v>
      </c>
      <c r="EQ316" s="95">
        <v>1</v>
      </c>
      <c r="ER316" s="95">
        <v>1</v>
      </c>
      <c r="ES316" s="95" t="s">
        <v>1082</v>
      </c>
      <c r="ET316" s="95">
        <v>0</v>
      </c>
      <c r="EU316" s="15" t="s">
        <v>1082</v>
      </c>
      <c r="EV316" s="15" t="s">
        <v>1082</v>
      </c>
      <c r="EW316" s="15" t="s">
        <v>1082</v>
      </c>
      <c r="EX316" s="95">
        <v>1</v>
      </c>
      <c r="EY316" s="88">
        <v>0</v>
      </c>
      <c r="EZ316" s="87"/>
      <c r="FA316" s="88">
        <v>0</v>
      </c>
      <c r="FB316" s="95">
        <v>2</v>
      </c>
      <c r="FC316" s="95">
        <v>2</v>
      </c>
      <c r="FD316" s="95">
        <v>0</v>
      </c>
      <c r="FE316" s="95">
        <v>2</v>
      </c>
      <c r="FF316" s="116">
        <v>1</v>
      </c>
      <c r="FG316" s="130">
        <v>0</v>
      </c>
      <c r="FH316" s="15">
        <v>0</v>
      </c>
      <c r="FI316" s="95">
        <v>2</v>
      </c>
      <c r="FJ316" s="95">
        <v>2</v>
      </c>
      <c r="FK316" s="88">
        <v>0</v>
      </c>
      <c r="FL316" s="88">
        <v>0</v>
      </c>
      <c r="FM316" s="88">
        <v>0</v>
      </c>
      <c r="FN316" s="88">
        <v>0</v>
      </c>
      <c r="FO316" s="88">
        <v>0</v>
      </c>
      <c r="FP316" s="88">
        <v>0</v>
      </c>
      <c r="FQ316" s="88">
        <v>0</v>
      </c>
      <c r="FR316" s="88">
        <v>0</v>
      </c>
      <c r="FS316" s="88">
        <v>0</v>
      </c>
      <c r="FT316" s="88">
        <v>0</v>
      </c>
      <c r="FU316" s="88">
        <v>0</v>
      </c>
      <c r="FV316" s="88">
        <v>0</v>
      </c>
      <c r="FW316" s="88">
        <v>0</v>
      </c>
    </row>
    <row r="317" spans="1:179" ht="120" customHeight="1" x14ac:dyDescent="0.25">
      <c r="A317" s="35" t="s">
        <v>2547</v>
      </c>
      <c r="B317" s="83" t="s">
        <v>860</v>
      </c>
      <c r="C317" s="75" t="s">
        <v>861</v>
      </c>
      <c r="D317" s="75" t="s">
        <v>25</v>
      </c>
      <c r="E317" s="75">
        <v>4</v>
      </c>
      <c r="F317" s="75" t="s">
        <v>862</v>
      </c>
      <c r="G317" s="75">
        <v>1</v>
      </c>
      <c r="H317" s="76" t="s">
        <v>863</v>
      </c>
      <c r="I317" s="77">
        <v>2016</v>
      </c>
      <c r="J317" s="76" t="s">
        <v>747</v>
      </c>
      <c r="K317" s="135" t="s">
        <v>29</v>
      </c>
      <c r="L317" s="107" t="s">
        <v>29</v>
      </c>
      <c r="M317" s="88">
        <v>2</v>
      </c>
      <c r="N317" s="75" t="s">
        <v>864</v>
      </c>
      <c r="O317" s="75" t="s">
        <v>29</v>
      </c>
      <c r="P317" s="75" t="s">
        <v>29</v>
      </c>
      <c r="Q317" s="2" t="s">
        <v>29</v>
      </c>
      <c r="R317" s="75" t="s">
        <v>29</v>
      </c>
      <c r="S317" s="75" t="s">
        <v>29</v>
      </c>
      <c r="T317" s="75" t="s">
        <v>865</v>
      </c>
      <c r="U317" s="75" t="str">
        <f>A340</f>
        <v>2018_04</v>
      </c>
      <c r="V317" s="1" t="s">
        <v>29</v>
      </c>
      <c r="W317" s="75" t="s">
        <v>30</v>
      </c>
      <c r="X317" s="75" t="s">
        <v>866</v>
      </c>
      <c r="Y317" s="75">
        <v>0</v>
      </c>
      <c r="Z317" s="87"/>
      <c r="AA317" s="87"/>
      <c r="AB317" s="88">
        <v>1</v>
      </c>
      <c r="AC317" s="88">
        <v>1</v>
      </c>
      <c r="AD317" s="75">
        <v>0</v>
      </c>
      <c r="AE317" s="75">
        <v>0</v>
      </c>
      <c r="AF317" s="75">
        <v>0</v>
      </c>
      <c r="AG317" s="75">
        <v>0</v>
      </c>
      <c r="AH317" s="75">
        <v>0</v>
      </c>
      <c r="AI317" s="87"/>
      <c r="AJ317" s="86">
        <v>2</v>
      </c>
      <c r="AK317" s="86">
        <v>2</v>
      </c>
      <c r="AL317" s="87"/>
      <c r="AM317" s="93">
        <v>0</v>
      </c>
      <c r="AN317" s="92">
        <v>2</v>
      </c>
      <c r="AO317" s="92">
        <v>2</v>
      </c>
      <c r="AP317" s="78"/>
      <c r="AQ317" s="93">
        <v>0</v>
      </c>
      <c r="AR317" s="86">
        <v>2</v>
      </c>
      <c r="AS317" s="75">
        <v>1</v>
      </c>
      <c r="AT317" s="75">
        <v>0</v>
      </c>
      <c r="AU317" s="75">
        <v>0</v>
      </c>
      <c r="AV317" s="78"/>
      <c r="AW317" s="75">
        <v>1</v>
      </c>
      <c r="AX317" s="75">
        <v>1</v>
      </c>
      <c r="AY317" s="75">
        <v>0</v>
      </c>
      <c r="AZ317" s="75">
        <v>1</v>
      </c>
      <c r="BA317" s="75">
        <v>0</v>
      </c>
      <c r="BB317" s="75">
        <v>0</v>
      </c>
      <c r="BC317" s="95">
        <v>0</v>
      </c>
      <c r="BD317" s="75">
        <v>1</v>
      </c>
      <c r="BE317" s="75">
        <v>0</v>
      </c>
      <c r="BF317" s="75">
        <v>0</v>
      </c>
      <c r="BG317" s="78"/>
      <c r="BH317" s="125">
        <v>1</v>
      </c>
      <c r="BI317" s="86">
        <v>2</v>
      </c>
      <c r="BJ317" s="86">
        <v>2</v>
      </c>
      <c r="BK317" s="15" t="s">
        <v>1082</v>
      </c>
      <c r="BL317" s="15" t="s">
        <v>1082</v>
      </c>
      <c r="BM317" s="86">
        <v>2</v>
      </c>
      <c r="BN317" s="78"/>
      <c r="BO317" s="94">
        <v>1</v>
      </c>
      <c r="BP317" s="15" t="s">
        <v>1082</v>
      </c>
      <c r="BQ317" s="94">
        <v>1</v>
      </c>
      <c r="BR317" s="78"/>
      <c r="BS317" s="109">
        <v>1</v>
      </c>
      <c r="BT317" s="86">
        <v>2</v>
      </c>
      <c r="BU317" s="78"/>
      <c r="BV317" s="94">
        <v>1</v>
      </c>
      <c r="BW317" s="75">
        <v>0</v>
      </c>
      <c r="BX317" s="94">
        <v>1</v>
      </c>
      <c r="BY317" s="1">
        <v>0</v>
      </c>
      <c r="BZ317" s="78"/>
      <c r="CA317" s="86">
        <v>2</v>
      </c>
      <c r="CB317" s="15" t="s">
        <v>1082</v>
      </c>
      <c r="CC317" s="1">
        <v>0</v>
      </c>
      <c r="CD317" s="15" t="s">
        <v>1082</v>
      </c>
      <c r="CE317" s="78"/>
      <c r="CF317" s="94">
        <v>1</v>
      </c>
      <c r="CG317" s="79"/>
      <c r="CH317" s="75">
        <v>0</v>
      </c>
      <c r="CI317" s="78"/>
      <c r="CJ317" s="86">
        <v>2</v>
      </c>
      <c r="CK317" s="75">
        <v>0</v>
      </c>
      <c r="CL317" s="75">
        <v>0</v>
      </c>
      <c r="CM317" s="78"/>
      <c r="CN317" s="75">
        <v>0</v>
      </c>
      <c r="CO317" s="94">
        <v>1</v>
      </c>
      <c r="CP317" s="87"/>
      <c r="CQ317" s="75">
        <v>2</v>
      </c>
      <c r="CR317" s="75">
        <v>0</v>
      </c>
      <c r="CS317" s="78"/>
      <c r="CT317" s="75">
        <v>18</v>
      </c>
      <c r="CU317" s="75">
        <v>2706</v>
      </c>
      <c r="CV317" s="87"/>
      <c r="CW317" s="75">
        <v>1</v>
      </c>
      <c r="CX317" s="75">
        <v>0</v>
      </c>
      <c r="CY317" s="75">
        <v>0</v>
      </c>
      <c r="CZ317" s="78"/>
      <c r="DA317" s="78"/>
      <c r="DB317" s="109">
        <v>1</v>
      </c>
      <c r="DC317" s="109">
        <v>1</v>
      </c>
      <c r="DD317" s="86">
        <v>2</v>
      </c>
      <c r="DE317" s="109">
        <v>1</v>
      </c>
      <c r="DF317" s="109">
        <v>1</v>
      </c>
      <c r="DG317" s="86">
        <v>2</v>
      </c>
      <c r="DH317" s="78"/>
      <c r="DI317" s="86">
        <v>2</v>
      </c>
      <c r="DJ317" s="75">
        <v>1</v>
      </c>
      <c r="DK317" s="75">
        <v>0</v>
      </c>
      <c r="DL317" s="86">
        <v>2</v>
      </c>
      <c r="DM317" s="15" t="s">
        <v>1082</v>
      </c>
      <c r="DN317" s="78"/>
      <c r="DO317" s="86">
        <v>2</v>
      </c>
      <c r="DP317" s="75">
        <v>0</v>
      </c>
      <c r="DQ317" s="86">
        <v>2</v>
      </c>
      <c r="DR317" s="15" t="s">
        <v>1082</v>
      </c>
      <c r="DS317" s="78"/>
      <c r="DT317" s="86">
        <v>2</v>
      </c>
      <c r="DU317" s="75">
        <v>0</v>
      </c>
      <c r="DV317" s="75">
        <v>0</v>
      </c>
      <c r="DW317" s="86">
        <v>2</v>
      </c>
      <c r="DX317" s="78"/>
      <c r="DY317" s="75">
        <v>0</v>
      </c>
      <c r="DZ317" s="1">
        <v>0</v>
      </c>
      <c r="EA317" s="78"/>
      <c r="EB317" s="15" t="s">
        <v>1082</v>
      </c>
      <c r="EC317" s="78"/>
      <c r="ED317" s="15" t="s">
        <v>1082</v>
      </c>
      <c r="EE317" s="15" t="s">
        <v>1082</v>
      </c>
      <c r="EF317" s="15" t="s">
        <v>1082</v>
      </c>
      <c r="EG317" s="15" t="s">
        <v>1082</v>
      </c>
      <c r="EH317" s="15" t="s">
        <v>1082</v>
      </c>
      <c r="EI317" s="94">
        <v>1</v>
      </c>
      <c r="EJ317" s="75">
        <v>0</v>
      </c>
      <c r="EK317" s="83">
        <v>0</v>
      </c>
      <c r="EL317" s="78"/>
      <c r="EM317" s="95">
        <v>1</v>
      </c>
      <c r="EN317" s="95">
        <v>1</v>
      </c>
      <c r="EO317" s="95">
        <v>1</v>
      </c>
      <c r="EP317" s="95" t="s">
        <v>1082</v>
      </c>
      <c r="EQ317" s="95">
        <v>1</v>
      </c>
      <c r="ER317" s="88">
        <v>0</v>
      </c>
      <c r="ES317" s="95" t="s">
        <v>1082</v>
      </c>
      <c r="ET317" s="95">
        <v>1</v>
      </c>
      <c r="EU317" s="15" t="s">
        <v>1082</v>
      </c>
      <c r="EV317" s="15" t="s">
        <v>1082</v>
      </c>
      <c r="EW317" s="1" t="s">
        <v>1082</v>
      </c>
      <c r="EX317" s="95">
        <v>1</v>
      </c>
      <c r="EY317" s="75">
        <v>0</v>
      </c>
      <c r="EZ317" s="87"/>
      <c r="FA317" s="86">
        <v>2</v>
      </c>
      <c r="FB317" s="86">
        <v>2</v>
      </c>
      <c r="FC317" s="109">
        <v>1</v>
      </c>
      <c r="FD317" s="121">
        <v>1</v>
      </c>
      <c r="FE317" s="86">
        <v>2</v>
      </c>
      <c r="FF317" s="86">
        <v>2</v>
      </c>
      <c r="FG317" s="113">
        <v>1</v>
      </c>
      <c r="FH317" s="1">
        <v>0</v>
      </c>
      <c r="FI317" s="86">
        <v>2</v>
      </c>
      <c r="FJ317" s="86">
        <v>2</v>
      </c>
      <c r="FK317" s="86">
        <v>2</v>
      </c>
      <c r="FL317" s="86">
        <v>2</v>
      </c>
      <c r="FM317" s="86">
        <v>2</v>
      </c>
      <c r="FN317" s="92">
        <v>2</v>
      </c>
      <c r="FO317" s="86">
        <v>2</v>
      </c>
      <c r="FP317" s="86">
        <v>2</v>
      </c>
      <c r="FQ317" s="75">
        <v>0</v>
      </c>
      <c r="FR317" s="86">
        <v>2</v>
      </c>
      <c r="FS317" s="86">
        <v>2</v>
      </c>
      <c r="FT317" s="86">
        <v>2</v>
      </c>
      <c r="FU317" s="86">
        <v>2</v>
      </c>
      <c r="FV317" s="75">
        <v>0</v>
      </c>
      <c r="FW317" s="75">
        <v>0</v>
      </c>
    </row>
    <row r="318" spans="1:179" ht="120" customHeight="1" x14ac:dyDescent="0.25">
      <c r="A318" s="35" t="s">
        <v>2548</v>
      </c>
      <c r="B318" s="83" t="s">
        <v>867</v>
      </c>
      <c r="C318" s="84" t="s">
        <v>868</v>
      </c>
      <c r="D318" s="84" t="s">
        <v>25</v>
      </c>
      <c r="E318" s="84">
        <v>1</v>
      </c>
      <c r="F318" s="84" t="s">
        <v>869</v>
      </c>
      <c r="G318" s="84">
        <v>1</v>
      </c>
      <c r="H318" s="85" t="s">
        <v>870</v>
      </c>
      <c r="I318" s="136">
        <v>2016</v>
      </c>
      <c r="J318" s="57" t="s">
        <v>1927</v>
      </c>
      <c r="K318" s="137">
        <v>2018</v>
      </c>
      <c r="L318" s="84" t="s">
        <v>29</v>
      </c>
      <c r="M318" s="84">
        <v>1</v>
      </c>
      <c r="N318" s="84" t="s">
        <v>29</v>
      </c>
      <c r="O318" s="84" t="s">
        <v>29</v>
      </c>
      <c r="P318" s="84" t="s">
        <v>29</v>
      </c>
      <c r="Q318" s="2" t="s">
        <v>29</v>
      </c>
      <c r="R318" s="84" t="s">
        <v>29</v>
      </c>
      <c r="S318" s="84" t="s">
        <v>29</v>
      </c>
      <c r="T318" s="84" t="s">
        <v>29</v>
      </c>
      <c r="U318" s="75" t="s">
        <v>29</v>
      </c>
      <c r="V318" s="35" t="s">
        <v>29</v>
      </c>
      <c r="W318" s="75" t="s">
        <v>30</v>
      </c>
      <c r="X318" s="75" t="s">
        <v>31</v>
      </c>
      <c r="Y318" s="93">
        <v>1</v>
      </c>
      <c r="Z318" s="79"/>
      <c r="AA318" s="79"/>
      <c r="AB318" s="96">
        <v>1</v>
      </c>
      <c r="AC318" s="96">
        <v>0</v>
      </c>
      <c r="AD318" s="93">
        <v>0</v>
      </c>
      <c r="AE318" s="93">
        <v>0</v>
      </c>
      <c r="AF318" s="93">
        <v>0</v>
      </c>
      <c r="AG318" s="93">
        <v>0</v>
      </c>
      <c r="AH318" s="93">
        <v>0</v>
      </c>
      <c r="AI318" s="79"/>
      <c r="AJ318" s="93">
        <v>0</v>
      </c>
      <c r="AK318" s="93">
        <v>0</v>
      </c>
      <c r="AL318" s="79"/>
      <c r="AM318" s="93">
        <v>0</v>
      </c>
      <c r="AN318" s="93">
        <v>0</v>
      </c>
      <c r="AO318" s="93">
        <v>0</v>
      </c>
      <c r="AP318" s="78"/>
      <c r="AQ318" s="93">
        <v>0</v>
      </c>
      <c r="AR318" s="93">
        <v>0</v>
      </c>
      <c r="AS318" s="96">
        <v>0</v>
      </c>
      <c r="AT318" s="83">
        <v>0</v>
      </c>
      <c r="AU318" s="93">
        <v>0</v>
      </c>
      <c r="AV318" s="78"/>
      <c r="AW318" s="93">
        <v>0</v>
      </c>
      <c r="AX318" s="93">
        <v>0</v>
      </c>
      <c r="AY318" s="93">
        <v>0</v>
      </c>
      <c r="AZ318" s="93">
        <v>0</v>
      </c>
      <c r="BA318" s="93">
        <v>0</v>
      </c>
      <c r="BB318" s="93">
        <v>0</v>
      </c>
      <c r="BC318" s="96">
        <v>0</v>
      </c>
      <c r="BD318" s="96">
        <v>0</v>
      </c>
      <c r="BE318" s="93">
        <v>0</v>
      </c>
      <c r="BF318" s="96">
        <v>0</v>
      </c>
      <c r="BG318" s="78"/>
      <c r="BH318" s="96">
        <v>0</v>
      </c>
      <c r="BI318" s="93">
        <v>0</v>
      </c>
      <c r="BJ318" s="93">
        <v>0</v>
      </c>
      <c r="BK318" s="15" t="s">
        <v>1082</v>
      </c>
      <c r="BL318" s="15" t="s">
        <v>1082</v>
      </c>
      <c r="BM318" s="93">
        <v>0</v>
      </c>
      <c r="BN318" s="78"/>
      <c r="BO318" s="93">
        <v>0</v>
      </c>
      <c r="BP318" s="15" t="s">
        <v>1082</v>
      </c>
      <c r="BQ318" s="93">
        <v>0</v>
      </c>
      <c r="BR318" s="78"/>
      <c r="BS318" s="93">
        <v>0</v>
      </c>
      <c r="BT318" s="93">
        <v>0</v>
      </c>
      <c r="BU318" s="78"/>
      <c r="BV318" s="93">
        <v>0</v>
      </c>
      <c r="BW318" s="93">
        <v>0</v>
      </c>
      <c r="BX318" s="93">
        <v>0</v>
      </c>
      <c r="BY318" s="1">
        <v>0</v>
      </c>
      <c r="BZ318" s="78"/>
      <c r="CA318" s="93">
        <v>0</v>
      </c>
      <c r="CB318" s="15" t="s">
        <v>1082</v>
      </c>
      <c r="CC318" s="1">
        <v>0</v>
      </c>
      <c r="CD318" s="15" t="s">
        <v>1082</v>
      </c>
      <c r="CE318" s="78"/>
      <c r="CF318" s="93">
        <v>0</v>
      </c>
      <c r="CG318" s="79"/>
      <c r="CH318" s="93">
        <v>0</v>
      </c>
      <c r="CI318" s="78"/>
      <c r="CJ318" s="93">
        <v>0</v>
      </c>
      <c r="CK318" s="93">
        <v>0</v>
      </c>
      <c r="CL318" s="93">
        <v>0</v>
      </c>
      <c r="CM318" s="78"/>
      <c r="CN318" s="93">
        <v>0</v>
      </c>
      <c r="CO318" s="93">
        <v>0</v>
      </c>
      <c r="CP318" s="79"/>
      <c r="CQ318" s="93">
        <v>0</v>
      </c>
      <c r="CR318" s="93">
        <v>0</v>
      </c>
      <c r="CS318" s="78"/>
      <c r="CT318" s="93">
        <v>0</v>
      </c>
      <c r="CU318" s="93">
        <v>0</v>
      </c>
      <c r="CV318" s="79"/>
      <c r="CW318" s="93">
        <v>0</v>
      </c>
      <c r="CX318" s="93">
        <v>0</v>
      </c>
      <c r="CY318" s="93">
        <v>0</v>
      </c>
      <c r="CZ318" s="78"/>
      <c r="DA318" s="78"/>
      <c r="DB318" s="93">
        <v>0</v>
      </c>
      <c r="DC318" s="93">
        <v>0</v>
      </c>
      <c r="DD318" s="97">
        <v>0</v>
      </c>
      <c r="DE318" s="97">
        <v>0</v>
      </c>
      <c r="DF318" s="97">
        <v>0</v>
      </c>
      <c r="DG318" s="97">
        <v>0</v>
      </c>
      <c r="DH318" s="78"/>
      <c r="DI318" s="93">
        <v>0</v>
      </c>
      <c r="DJ318" s="1" t="s">
        <v>1082</v>
      </c>
      <c r="DK318" s="93">
        <v>0</v>
      </c>
      <c r="DL318" s="93">
        <v>0</v>
      </c>
      <c r="DM318" s="15" t="s">
        <v>1082</v>
      </c>
      <c r="DN318" s="78"/>
      <c r="DO318" s="93">
        <v>0</v>
      </c>
      <c r="DP318" s="93">
        <v>0</v>
      </c>
      <c r="DQ318" s="93">
        <v>0</v>
      </c>
      <c r="DR318" s="15" t="s">
        <v>1082</v>
      </c>
      <c r="DS318" s="78"/>
      <c r="DT318" s="93">
        <v>0</v>
      </c>
      <c r="DU318" s="93">
        <v>0</v>
      </c>
      <c r="DV318" s="93">
        <v>0</v>
      </c>
      <c r="DW318" s="92">
        <v>2</v>
      </c>
      <c r="DX318" s="78"/>
      <c r="DY318" s="93">
        <v>0</v>
      </c>
      <c r="DZ318" s="1">
        <v>0</v>
      </c>
      <c r="EA318" s="78"/>
      <c r="EB318" s="15" t="s">
        <v>1082</v>
      </c>
      <c r="EC318" s="78"/>
      <c r="ED318" s="15" t="s">
        <v>1082</v>
      </c>
      <c r="EE318" s="15" t="s">
        <v>1082</v>
      </c>
      <c r="EF318" s="15" t="s">
        <v>1082</v>
      </c>
      <c r="EG318" s="15" t="s">
        <v>1082</v>
      </c>
      <c r="EH318" s="15" t="s">
        <v>1082</v>
      </c>
      <c r="EI318" s="93">
        <v>0</v>
      </c>
      <c r="EJ318" s="93">
        <v>0</v>
      </c>
      <c r="EK318" s="83">
        <v>0</v>
      </c>
      <c r="EL318" s="78"/>
      <c r="EM318" s="93">
        <v>0</v>
      </c>
      <c r="EN318" s="93">
        <v>0</v>
      </c>
      <c r="EO318" s="93">
        <v>0</v>
      </c>
      <c r="EP318" s="93">
        <v>0</v>
      </c>
      <c r="EQ318" s="93">
        <v>0</v>
      </c>
      <c r="ER318" s="93">
        <v>0</v>
      </c>
      <c r="ES318" s="93" t="s">
        <v>1082</v>
      </c>
      <c r="ET318" s="93">
        <v>0</v>
      </c>
      <c r="EU318" s="1" t="s">
        <v>1082</v>
      </c>
      <c r="EV318" s="1" t="s">
        <v>1082</v>
      </c>
      <c r="EW318" s="1" t="s">
        <v>1082</v>
      </c>
      <c r="EX318" s="93">
        <v>0</v>
      </c>
      <c r="EY318" s="93">
        <v>0</v>
      </c>
      <c r="EZ318" s="79"/>
      <c r="FA318" s="92">
        <v>2</v>
      </c>
      <c r="FB318" s="92">
        <v>2</v>
      </c>
      <c r="FC318" s="92">
        <v>2</v>
      </c>
      <c r="FD318" s="98">
        <v>0</v>
      </c>
      <c r="FE318" s="93">
        <v>0</v>
      </c>
      <c r="FF318" s="98">
        <v>0</v>
      </c>
      <c r="FG318" s="93">
        <v>0</v>
      </c>
      <c r="FH318" s="1">
        <v>0</v>
      </c>
      <c r="FI318" s="93">
        <v>0</v>
      </c>
      <c r="FJ318" s="93">
        <v>0</v>
      </c>
      <c r="FK318" s="92">
        <v>2</v>
      </c>
      <c r="FL318" s="93">
        <v>0</v>
      </c>
      <c r="FM318" s="93">
        <v>0</v>
      </c>
      <c r="FN318" s="93">
        <v>0</v>
      </c>
      <c r="FO318" s="93">
        <v>0</v>
      </c>
      <c r="FP318" s="93">
        <v>0</v>
      </c>
      <c r="FQ318" s="93">
        <v>0</v>
      </c>
      <c r="FR318" s="93">
        <v>0</v>
      </c>
      <c r="FS318" s="93">
        <v>0</v>
      </c>
      <c r="FT318" s="93">
        <v>0</v>
      </c>
      <c r="FU318" s="93">
        <v>0</v>
      </c>
      <c r="FV318" s="93">
        <v>0</v>
      </c>
      <c r="FW318" s="93">
        <v>0</v>
      </c>
    </row>
    <row r="319" spans="1:179" ht="120" customHeight="1" x14ac:dyDescent="0.25">
      <c r="A319" s="35" t="s">
        <v>2549</v>
      </c>
      <c r="B319" s="83" t="s">
        <v>871</v>
      </c>
      <c r="C319" s="84" t="s">
        <v>872</v>
      </c>
      <c r="D319" s="84" t="s">
        <v>34</v>
      </c>
      <c r="E319" s="84">
        <v>5</v>
      </c>
      <c r="F319" s="84" t="s">
        <v>873</v>
      </c>
      <c r="G319" s="84">
        <v>1</v>
      </c>
      <c r="H319" s="85" t="s">
        <v>874</v>
      </c>
      <c r="I319" s="136">
        <v>2016</v>
      </c>
      <c r="J319" s="85" t="s">
        <v>875</v>
      </c>
      <c r="K319" s="136">
        <v>2016</v>
      </c>
      <c r="L319" s="84" t="s">
        <v>29</v>
      </c>
      <c r="M319" s="84">
        <v>1</v>
      </c>
      <c r="N319" s="84" t="s">
        <v>29</v>
      </c>
      <c r="O319" s="84" t="s">
        <v>29</v>
      </c>
      <c r="P319" s="84" t="s">
        <v>29</v>
      </c>
      <c r="Q319" s="2" t="s">
        <v>29</v>
      </c>
      <c r="R319" s="84" t="s">
        <v>29</v>
      </c>
      <c r="S319" s="84" t="s">
        <v>29</v>
      </c>
      <c r="T319" s="84" t="s">
        <v>29</v>
      </c>
      <c r="U319" s="75" t="s">
        <v>29</v>
      </c>
      <c r="V319" s="35" t="s">
        <v>29</v>
      </c>
      <c r="W319" s="75" t="s">
        <v>30</v>
      </c>
      <c r="X319" s="75" t="s">
        <v>31</v>
      </c>
      <c r="Y319" s="93">
        <v>1</v>
      </c>
      <c r="Z319" s="79"/>
      <c r="AA319" s="79"/>
      <c r="AB319" s="96">
        <v>0</v>
      </c>
      <c r="AC319" s="96">
        <v>0</v>
      </c>
      <c r="AD319" s="93">
        <v>0</v>
      </c>
      <c r="AE319" s="93">
        <v>0</v>
      </c>
      <c r="AF319" s="93">
        <v>0</v>
      </c>
      <c r="AG319" s="93">
        <v>0</v>
      </c>
      <c r="AH319" s="93">
        <v>0</v>
      </c>
      <c r="AI319" s="79"/>
      <c r="AJ319" s="93">
        <v>0</v>
      </c>
      <c r="AK319" s="93">
        <v>0</v>
      </c>
      <c r="AL319" s="79"/>
      <c r="AM319" s="93">
        <v>0</v>
      </c>
      <c r="AN319" s="93">
        <v>0</v>
      </c>
      <c r="AO319" s="93">
        <v>0</v>
      </c>
      <c r="AP319" s="78"/>
      <c r="AQ319" s="93">
        <v>0</v>
      </c>
      <c r="AR319" s="93">
        <v>0</v>
      </c>
      <c r="AS319" s="96">
        <v>0</v>
      </c>
      <c r="AT319" s="93">
        <v>0</v>
      </c>
      <c r="AU319" s="93">
        <v>0</v>
      </c>
      <c r="AV319" s="78"/>
      <c r="AW319" s="93">
        <v>0</v>
      </c>
      <c r="AX319" s="93">
        <v>0</v>
      </c>
      <c r="AY319" s="93">
        <v>0</v>
      </c>
      <c r="AZ319" s="93">
        <v>0</v>
      </c>
      <c r="BA319" s="93">
        <v>0</v>
      </c>
      <c r="BB319" s="93">
        <v>0</v>
      </c>
      <c r="BC319" s="96">
        <v>0</v>
      </c>
      <c r="BD319" s="96">
        <v>0</v>
      </c>
      <c r="BE319" s="93">
        <v>0</v>
      </c>
      <c r="BF319" s="96">
        <v>0</v>
      </c>
      <c r="BG319" s="78"/>
      <c r="BH319" s="96">
        <v>0</v>
      </c>
      <c r="BI319" s="93">
        <v>0</v>
      </c>
      <c r="BJ319" s="93">
        <v>0</v>
      </c>
      <c r="BK319" s="15" t="s">
        <v>1082</v>
      </c>
      <c r="BL319" s="15" t="s">
        <v>1082</v>
      </c>
      <c r="BM319" s="93">
        <v>0</v>
      </c>
      <c r="BN319" s="78"/>
      <c r="BO319" s="93">
        <v>0</v>
      </c>
      <c r="BP319" s="15" t="s">
        <v>1082</v>
      </c>
      <c r="BQ319" s="93">
        <v>0</v>
      </c>
      <c r="BR319" s="78"/>
      <c r="BS319" s="93">
        <v>0</v>
      </c>
      <c r="BT319" s="93">
        <v>0</v>
      </c>
      <c r="BU319" s="78"/>
      <c r="BV319" s="93">
        <v>0</v>
      </c>
      <c r="BW319" s="93">
        <v>0</v>
      </c>
      <c r="BX319" s="93">
        <v>0</v>
      </c>
      <c r="BY319" s="1">
        <v>0</v>
      </c>
      <c r="BZ319" s="78"/>
      <c r="CA319" s="93">
        <v>0</v>
      </c>
      <c r="CB319" s="15" t="s">
        <v>1082</v>
      </c>
      <c r="CC319" s="1">
        <v>0</v>
      </c>
      <c r="CD319" s="15" t="s">
        <v>1082</v>
      </c>
      <c r="CE319" s="78"/>
      <c r="CF319" s="93">
        <v>0</v>
      </c>
      <c r="CG319" s="79"/>
      <c r="CH319" s="93">
        <v>0</v>
      </c>
      <c r="CI319" s="78"/>
      <c r="CJ319" s="93">
        <v>0</v>
      </c>
      <c r="CK319" s="93">
        <v>0</v>
      </c>
      <c r="CL319" s="93">
        <v>0</v>
      </c>
      <c r="CM319" s="78"/>
      <c r="CN319" s="93">
        <v>0</v>
      </c>
      <c r="CO319" s="93">
        <v>0</v>
      </c>
      <c r="CP319" s="79"/>
      <c r="CQ319" s="93">
        <v>0</v>
      </c>
      <c r="CR319" s="93">
        <v>0</v>
      </c>
      <c r="CS319" s="78"/>
      <c r="CT319" s="93">
        <v>0</v>
      </c>
      <c r="CU319" s="93">
        <v>0</v>
      </c>
      <c r="CV319" s="79"/>
      <c r="CW319" s="93">
        <v>0</v>
      </c>
      <c r="CX319" s="93">
        <v>0</v>
      </c>
      <c r="CY319" s="93">
        <v>0</v>
      </c>
      <c r="CZ319" s="78"/>
      <c r="DA319" s="78"/>
      <c r="DB319" s="93">
        <v>0</v>
      </c>
      <c r="DC319" s="93">
        <v>0</v>
      </c>
      <c r="DD319" s="97">
        <v>0</v>
      </c>
      <c r="DE319" s="97">
        <v>0</v>
      </c>
      <c r="DF319" s="97">
        <v>0</v>
      </c>
      <c r="DG319" s="97">
        <v>0</v>
      </c>
      <c r="DH319" s="78"/>
      <c r="DI319" s="93">
        <v>0</v>
      </c>
      <c r="DJ319" s="1" t="s">
        <v>1082</v>
      </c>
      <c r="DK319" s="93">
        <v>0</v>
      </c>
      <c r="DL319" s="93">
        <v>0</v>
      </c>
      <c r="DM319" s="15" t="s">
        <v>1082</v>
      </c>
      <c r="DN319" s="78"/>
      <c r="DO319" s="93">
        <v>0</v>
      </c>
      <c r="DP319" s="93">
        <v>0</v>
      </c>
      <c r="DQ319" s="93">
        <v>0</v>
      </c>
      <c r="DR319" s="15" t="s">
        <v>1082</v>
      </c>
      <c r="DS319" s="78"/>
      <c r="DT319" s="93">
        <v>0</v>
      </c>
      <c r="DU319" s="93">
        <v>0</v>
      </c>
      <c r="DV319" s="93">
        <v>0</v>
      </c>
      <c r="DW319" s="93">
        <v>0</v>
      </c>
      <c r="DX319" s="78"/>
      <c r="DY319" s="93">
        <v>0</v>
      </c>
      <c r="DZ319" s="1">
        <v>0</v>
      </c>
      <c r="EA319" s="78"/>
      <c r="EB319" s="15" t="s">
        <v>1082</v>
      </c>
      <c r="EC319" s="78"/>
      <c r="ED319" s="15" t="s">
        <v>1082</v>
      </c>
      <c r="EE319" s="15" t="s">
        <v>1082</v>
      </c>
      <c r="EF319" s="15" t="s">
        <v>1082</v>
      </c>
      <c r="EG319" s="15" t="s">
        <v>1082</v>
      </c>
      <c r="EH319" s="15" t="s">
        <v>1082</v>
      </c>
      <c r="EI319" s="93">
        <v>0</v>
      </c>
      <c r="EJ319" s="93">
        <v>0</v>
      </c>
      <c r="EK319" s="83">
        <v>0</v>
      </c>
      <c r="EL319" s="78"/>
      <c r="EM319" s="93">
        <v>0</v>
      </c>
      <c r="EN319" s="93">
        <v>0</v>
      </c>
      <c r="EO319" s="93">
        <v>0</v>
      </c>
      <c r="EP319" s="98" t="s">
        <v>1082</v>
      </c>
      <c r="EQ319" s="96">
        <v>0</v>
      </c>
      <c r="ER319" s="96">
        <v>0</v>
      </c>
      <c r="ES319" s="98" t="s">
        <v>1082</v>
      </c>
      <c r="ET319" s="98">
        <v>0</v>
      </c>
      <c r="EU319" s="15" t="s">
        <v>1082</v>
      </c>
      <c r="EV319" s="1" t="s">
        <v>1082</v>
      </c>
      <c r="EW319" s="1" t="s">
        <v>1082</v>
      </c>
      <c r="EX319" s="93">
        <v>0</v>
      </c>
      <c r="EY319" s="93">
        <v>0</v>
      </c>
      <c r="EZ319" s="79"/>
      <c r="FA319" s="93">
        <v>0</v>
      </c>
      <c r="FB319" s="93">
        <v>0</v>
      </c>
      <c r="FC319" s="93">
        <v>0</v>
      </c>
      <c r="FD319" s="93">
        <v>0</v>
      </c>
      <c r="FE319" s="109">
        <v>1</v>
      </c>
      <c r="FF319" s="93">
        <v>0</v>
      </c>
      <c r="FG319" s="93">
        <v>0</v>
      </c>
      <c r="FH319" s="1">
        <v>0</v>
      </c>
      <c r="FI319" s="93">
        <v>0</v>
      </c>
      <c r="FJ319" s="93">
        <v>0</v>
      </c>
      <c r="FK319" s="93">
        <v>0</v>
      </c>
      <c r="FL319" s="93">
        <v>0</v>
      </c>
      <c r="FM319" s="93">
        <v>0</v>
      </c>
      <c r="FN319" s="93">
        <v>0</v>
      </c>
      <c r="FO319" s="93">
        <v>0</v>
      </c>
      <c r="FP319" s="93">
        <v>0</v>
      </c>
      <c r="FQ319" s="93">
        <v>0</v>
      </c>
      <c r="FR319" s="93">
        <v>0</v>
      </c>
      <c r="FS319" s="93">
        <v>0</v>
      </c>
      <c r="FT319" s="93">
        <v>0</v>
      </c>
      <c r="FU319" s="93">
        <v>0</v>
      </c>
      <c r="FV319" s="93">
        <v>0</v>
      </c>
      <c r="FW319" s="93">
        <v>0</v>
      </c>
    </row>
    <row r="320" spans="1:179" ht="120" customHeight="1" x14ac:dyDescent="0.25">
      <c r="A320" s="35" t="s">
        <v>2550</v>
      </c>
      <c r="B320" s="83" t="s">
        <v>876</v>
      </c>
      <c r="C320" s="84" t="s">
        <v>877</v>
      </c>
      <c r="D320" s="84" t="s">
        <v>25</v>
      </c>
      <c r="E320" s="84">
        <v>3</v>
      </c>
      <c r="F320" s="84" t="s">
        <v>878</v>
      </c>
      <c r="G320" s="84">
        <v>1</v>
      </c>
      <c r="H320" s="85" t="s">
        <v>879</v>
      </c>
      <c r="I320" s="136">
        <v>2016</v>
      </c>
      <c r="J320" s="85" t="s">
        <v>802</v>
      </c>
      <c r="K320" s="136">
        <v>2017</v>
      </c>
      <c r="L320" s="84" t="s">
        <v>29</v>
      </c>
      <c r="M320" s="84">
        <v>1</v>
      </c>
      <c r="N320" s="84" t="s">
        <v>29</v>
      </c>
      <c r="O320" s="84" t="s">
        <v>29</v>
      </c>
      <c r="P320" s="84" t="s">
        <v>29</v>
      </c>
      <c r="Q320" s="2" t="s">
        <v>29</v>
      </c>
      <c r="R320" s="84" t="s">
        <v>29</v>
      </c>
      <c r="S320" s="84" t="s">
        <v>29</v>
      </c>
      <c r="T320" s="84" t="s">
        <v>29</v>
      </c>
      <c r="U320" s="75" t="s">
        <v>29</v>
      </c>
      <c r="V320" s="35" t="s">
        <v>29</v>
      </c>
      <c r="W320" s="75" t="s">
        <v>30</v>
      </c>
      <c r="X320" s="75" t="s">
        <v>31</v>
      </c>
      <c r="Y320" s="93">
        <v>1</v>
      </c>
      <c r="Z320" s="79"/>
      <c r="AA320" s="79"/>
      <c r="AB320" s="96">
        <v>1</v>
      </c>
      <c r="AC320" s="96">
        <v>0</v>
      </c>
      <c r="AD320" s="93">
        <v>0</v>
      </c>
      <c r="AE320" s="93">
        <v>0</v>
      </c>
      <c r="AF320" s="93">
        <v>0</v>
      </c>
      <c r="AG320" s="93">
        <v>0</v>
      </c>
      <c r="AH320" s="93">
        <v>0</v>
      </c>
      <c r="AI320" s="79"/>
      <c r="AJ320" s="93">
        <v>0</v>
      </c>
      <c r="AK320" s="93">
        <v>0</v>
      </c>
      <c r="AL320" s="79"/>
      <c r="AM320" s="93">
        <v>0</v>
      </c>
      <c r="AN320" s="93">
        <v>0</v>
      </c>
      <c r="AO320" s="93">
        <v>0</v>
      </c>
      <c r="AP320" s="78"/>
      <c r="AQ320" s="93">
        <v>0</v>
      </c>
      <c r="AR320" s="93">
        <v>0</v>
      </c>
      <c r="AS320" s="96">
        <v>0</v>
      </c>
      <c r="AT320" s="93">
        <v>0</v>
      </c>
      <c r="AU320" s="93">
        <v>0</v>
      </c>
      <c r="AV320" s="78"/>
      <c r="AW320" s="93">
        <v>0</v>
      </c>
      <c r="AX320" s="93">
        <v>0</v>
      </c>
      <c r="AY320" s="93">
        <v>0</v>
      </c>
      <c r="AZ320" s="93">
        <v>0</v>
      </c>
      <c r="BA320" s="93">
        <v>0</v>
      </c>
      <c r="BB320" s="93">
        <v>0</v>
      </c>
      <c r="BC320" s="96">
        <v>0</v>
      </c>
      <c r="BD320" s="96">
        <v>0</v>
      </c>
      <c r="BE320" s="93">
        <v>0</v>
      </c>
      <c r="BF320" s="96">
        <v>0</v>
      </c>
      <c r="BG320" s="78"/>
      <c r="BH320" s="96">
        <v>0</v>
      </c>
      <c r="BI320" s="93">
        <v>0</v>
      </c>
      <c r="BJ320" s="93">
        <v>0</v>
      </c>
      <c r="BK320" s="15" t="s">
        <v>1082</v>
      </c>
      <c r="BL320" s="15" t="s">
        <v>1082</v>
      </c>
      <c r="BM320" s="93">
        <v>0</v>
      </c>
      <c r="BN320" s="78"/>
      <c r="BO320" s="93">
        <v>0</v>
      </c>
      <c r="BP320" s="15" t="s">
        <v>1082</v>
      </c>
      <c r="BQ320" s="93">
        <v>0</v>
      </c>
      <c r="BR320" s="78"/>
      <c r="BS320" s="93">
        <v>0</v>
      </c>
      <c r="BT320" s="93">
        <v>0</v>
      </c>
      <c r="BU320" s="78"/>
      <c r="BV320" s="93">
        <v>0</v>
      </c>
      <c r="BW320" s="93">
        <v>0</v>
      </c>
      <c r="BX320" s="93">
        <v>0</v>
      </c>
      <c r="BY320" s="1">
        <v>0</v>
      </c>
      <c r="BZ320" s="78"/>
      <c r="CA320" s="93">
        <v>0</v>
      </c>
      <c r="CB320" s="15" t="s">
        <v>1082</v>
      </c>
      <c r="CC320" s="1">
        <v>0</v>
      </c>
      <c r="CD320" s="15" t="s">
        <v>1082</v>
      </c>
      <c r="CE320" s="78"/>
      <c r="CF320" s="93">
        <v>0</v>
      </c>
      <c r="CG320" s="79"/>
      <c r="CH320" s="93">
        <v>0</v>
      </c>
      <c r="CI320" s="78"/>
      <c r="CJ320" s="93">
        <v>0</v>
      </c>
      <c r="CK320" s="93">
        <v>0</v>
      </c>
      <c r="CL320" s="93">
        <v>0</v>
      </c>
      <c r="CM320" s="78"/>
      <c r="CN320" s="93">
        <v>0</v>
      </c>
      <c r="CO320" s="93">
        <v>0</v>
      </c>
      <c r="CP320" s="79"/>
      <c r="CQ320" s="93">
        <v>0</v>
      </c>
      <c r="CR320" s="93">
        <v>0</v>
      </c>
      <c r="CS320" s="78"/>
      <c r="CT320" s="93">
        <v>0</v>
      </c>
      <c r="CU320" s="93">
        <v>0</v>
      </c>
      <c r="CV320" s="79"/>
      <c r="CW320" s="93">
        <v>0</v>
      </c>
      <c r="CX320" s="93">
        <v>0</v>
      </c>
      <c r="CY320" s="93">
        <v>0</v>
      </c>
      <c r="CZ320" s="78"/>
      <c r="DA320" s="78"/>
      <c r="DB320" s="93">
        <v>0</v>
      </c>
      <c r="DC320" s="93">
        <v>0</v>
      </c>
      <c r="DD320" s="97">
        <v>0</v>
      </c>
      <c r="DE320" s="97">
        <v>0</v>
      </c>
      <c r="DF320" s="97">
        <v>0</v>
      </c>
      <c r="DG320" s="97">
        <v>0</v>
      </c>
      <c r="DH320" s="78"/>
      <c r="DI320" s="93">
        <v>0</v>
      </c>
      <c r="DJ320" s="1" t="s">
        <v>1082</v>
      </c>
      <c r="DK320" s="93">
        <v>0</v>
      </c>
      <c r="DL320" s="93">
        <v>0</v>
      </c>
      <c r="DM320" s="15" t="s">
        <v>1082</v>
      </c>
      <c r="DN320" s="78"/>
      <c r="DO320" s="93">
        <v>0</v>
      </c>
      <c r="DP320" s="93">
        <v>0</v>
      </c>
      <c r="DQ320" s="93">
        <v>0</v>
      </c>
      <c r="DR320" s="15" t="s">
        <v>1082</v>
      </c>
      <c r="DS320" s="78"/>
      <c r="DT320" s="93">
        <v>0</v>
      </c>
      <c r="DU320" s="122">
        <v>2</v>
      </c>
      <c r="DV320" s="92">
        <v>2</v>
      </c>
      <c r="DW320" s="93">
        <v>0</v>
      </c>
      <c r="DX320" s="78"/>
      <c r="DY320" s="93">
        <v>0</v>
      </c>
      <c r="DZ320" s="1">
        <v>0</v>
      </c>
      <c r="EA320" s="78"/>
      <c r="EB320" s="15" t="s">
        <v>1082</v>
      </c>
      <c r="EC320" s="78"/>
      <c r="ED320" s="15" t="s">
        <v>1082</v>
      </c>
      <c r="EE320" s="15" t="s">
        <v>1082</v>
      </c>
      <c r="EF320" s="15" t="s">
        <v>1082</v>
      </c>
      <c r="EG320" s="15" t="s">
        <v>1082</v>
      </c>
      <c r="EH320" s="15" t="s">
        <v>1082</v>
      </c>
      <c r="EI320" s="93">
        <v>0</v>
      </c>
      <c r="EJ320" s="109">
        <v>1</v>
      </c>
      <c r="EK320" s="83">
        <v>0</v>
      </c>
      <c r="EL320" s="78"/>
      <c r="EM320" s="93">
        <v>0</v>
      </c>
      <c r="EN320" s="93">
        <v>0</v>
      </c>
      <c r="EO320" s="93">
        <v>0</v>
      </c>
      <c r="EP320" s="98" t="s">
        <v>1082</v>
      </c>
      <c r="EQ320" s="96">
        <v>0</v>
      </c>
      <c r="ER320" s="96">
        <v>0</v>
      </c>
      <c r="ES320" s="98" t="s">
        <v>1082</v>
      </c>
      <c r="ET320" s="98">
        <v>0</v>
      </c>
      <c r="EU320" s="15" t="s">
        <v>1082</v>
      </c>
      <c r="EV320" s="1" t="s">
        <v>1082</v>
      </c>
      <c r="EW320" s="1" t="s">
        <v>1082</v>
      </c>
      <c r="EX320" s="93">
        <v>0</v>
      </c>
      <c r="EY320" s="93">
        <v>0</v>
      </c>
      <c r="EZ320" s="79"/>
      <c r="FA320" s="92">
        <v>2</v>
      </c>
      <c r="FB320" s="92">
        <v>2</v>
      </c>
      <c r="FC320" s="92">
        <v>2</v>
      </c>
      <c r="FD320" s="98">
        <v>0</v>
      </c>
      <c r="FE320" s="92">
        <v>2</v>
      </c>
      <c r="FF320" s="102">
        <v>1</v>
      </c>
      <c r="FG320" s="1">
        <v>0</v>
      </c>
      <c r="FH320" s="1">
        <v>0</v>
      </c>
      <c r="FI320" s="93">
        <v>0</v>
      </c>
      <c r="FJ320" s="93">
        <v>0</v>
      </c>
      <c r="FK320" s="93">
        <v>0</v>
      </c>
      <c r="FL320" s="92">
        <v>2</v>
      </c>
      <c r="FM320" s="93">
        <v>0</v>
      </c>
      <c r="FN320" s="93">
        <v>0</v>
      </c>
      <c r="FO320" s="93">
        <v>0</v>
      </c>
      <c r="FP320" s="93">
        <v>0</v>
      </c>
      <c r="FQ320" s="93">
        <v>0</v>
      </c>
      <c r="FR320" s="93">
        <v>0</v>
      </c>
      <c r="FS320" s="93">
        <v>0</v>
      </c>
      <c r="FT320" s="93">
        <v>0</v>
      </c>
      <c r="FU320" s="93">
        <v>0</v>
      </c>
      <c r="FV320" s="93">
        <v>0</v>
      </c>
      <c r="FW320" s="93">
        <v>0</v>
      </c>
    </row>
    <row r="321" spans="1:179" s="32" customFormat="1" ht="120" customHeight="1" x14ac:dyDescent="0.25">
      <c r="A321" s="35" t="s">
        <v>2551</v>
      </c>
      <c r="B321" s="1" t="s">
        <v>1817</v>
      </c>
      <c r="C321" s="1" t="s">
        <v>2686</v>
      </c>
      <c r="D321" s="1" t="s">
        <v>364</v>
      </c>
      <c r="E321" s="59">
        <v>1</v>
      </c>
      <c r="F321" s="1" t="s">
        <v>1818</v>
      </c>
      <c r="G321" s="59">
        <v>2</v>
      </c>
      <c r="H321" s="7" t="s">
        <v>1819</v>
      </c>
      <c r="I321" s="60">
        <v>2016</v>
      </c>
      <c r="J321" s="1" t="s">
        <v>798</v>
      </c>
      <c r="K321" s="60">
        <v>2016</v>
      </c>
      <c r="L321" s="59" t="s">
        <v>29</v>
      </c>
      <c r="M321" s="59">
        <v>1</v>
      </c>
      <c r="N321" s="59" t="s">
        <v>29</v>
      </c>
      <c r="O321" s="59" t="s">
        <v>29</v>
      </c>
      <c r="P321" s="59" t="s">
        <v>29</v>
      </c>
      <c r="Q321" s="2" t="s">
        <v>29</v>
      </c>
      <c r="R321" s="59" t="s">
        <v>29</v>
      </c>
      <c r="S321" s="59" t="s">
        <v>29</v>
      </c>
      <c r="T321" s="59" t="s">
        <v>29</v>
      </c>
      <c r="U321" s="1" t="s">
        <v>29</v>
      </c>
      <c r="V321" s="35" t="s">
        <v>29</v>
      </c>
      <c r="W321" s="1" t="s">
        <v>43</v>
      </c>
      <c r="X321" s="1" t="s">
        <v>342</v>
      </c>
      <c r="Y321" s="16">
        <v>1</v>
      </c>
      <c r="Z321" s="42"/>
      <c r="AA321" s="42"/>
      <c r="AB321" s="25">
        <v>0</v>
      </c>
      <c r="AC321" s="25">
        <v>0</v>
      </c>
      <c r="AD321" s="16">
        <v>0</v>
      </c>
      <c r="AE321" s="16">
        <v>0</v>
      </c>
      <c r="AF321" s="16">
        <v>0</v>
      </c>
      <c r="AG321" s="16">
        <v>0</v>
      </c>
      <c r="AH321" s="16">
        <v>0</v>
      </c>
      <c r="AI321" s="42"/>
      <c r="AJ321" s="16">
        <v>0</v>
      </c>
      <c r="AK321" s="16">
        <v>0</v>
      </c>
      <c r="AL321" s="42"/>
      <c r="AM321" s="16">
        <v>0</v>
      </c>
      <c r="AN321" s="16">
        <v>0</v>
      </c>
      <c r="AO321" s="16">
        <v>0</v>
      </c>
      <c r="AP321" s="41"/>
      <c r="AQ321" s="16">
        <v>0</v>
      </c>
      <c r="AR321" s="16">
        <v>0</v>
      </c>
      <c r="AS321" s="25">
        <v>0</v>
      </c>
      <c r="AT321" s="16">
        <v>0</v>
      </c>
      <c r="AU321" s="16">
        <v>0</v>
      </c>
      <c r="AV321" s="41"/>
      <c r="AW321" s="16">
        <v>0</v>
      </c>
      <c r="AX321" s="16">
        <v>0</v>
      </c>
      <c r="AY321" s="16">
        <v>0</v>
      </c>
      <c r="AZ321" s="16">
        <v>0</v>
      </c>
      <c r="BA321" s="16">
        <v>0</v>
      </c>
      <c r="BB321" s="16">
        <v>0</v>
      </c>
      <c r="BC321" s="25">
        <v>0</v>
      </c>
      <c r="BD321" s="25">
        <v>0</v>
      </c>
      <c r="BE321" s="16">
        <v>0</v>
      </c>
      <c r="BF321" s="25">
        <v>0</v>
      </c>
      <c r="BG321" s="41"/>
      <c r="BH321" s="25">
        <v>0</v>
      </c>
      <c r="BI321" s="16">
        <v>0</v>
      </c>
      <c r="BJ321" s="16">
        <v>0</v>
      </c>
      <c r="BK321" s="15">
        <v>0</v>
      </c>
      <c r="BL321" s="15">
        <v>0</v>
      </c>
      <c r="BM321" s="16">
        <v>0</v>
      </c>
      <c r="BN321" s="41"/>
      <c r="BO321" s="16">
        <v>0</v>
      </c>
      <c r="BP321" s="15">
        <v>0</v>
      </c>
      <c r="BQ321" s="16">
        <v>0</v>
      </c>
      <c r="BR321" s="41"/>
      <c r="BS321" s="16">
        <v>0</v>
      </c>
      <c r="BT321" s="16">
        <v>0</v>
      </c>
      <c r="BU321" s="41"/>
      <c r="BV321" s="16">
        <v>0</v>
      </c>
      <c r="BW321" s="16">
        <v>0</v>
      </c>
      <c r="BX321" s="16">
        <v>0</v>
      </c>
      <c r="BY321" s="1">
        <v>0</v>
      </c>
      <c r="BZ321" s="41"/>
      <c r="CA321" s="16">
        <v>0</v>
      </c>
      <c r="CB321" s="15">
        <v>0</v>
      </c>
      <c r="CC321" s="1">
        <v>0</v>
      </c>
      <c r="CD321" s="15">
        <v>0</v>
      </c>
      <c r="CE321" s="41"/>
      <c r="CF321" s="16">
        <v>0</v>
      </c>
      <c r="CG321" s="42"/>
      <c r="CH321" s="16">
        <v>0</v>
      </c>
      <c r="CI321" s="41"/>
      <c r="CJ321" s="16">
        <v>0</v>
      </c>
      <c r="CK321" s="16">
        <v>0</v>
      </c>
      <c r="CL321" s="16">
        <v>0</v>
      </c>
      <c r="CM321" s="41"/>
      <c r="CN321" s="16">
        <v>0</v>
      </c>
      <c r="CO321" s="16">
        <v>0</v>
      </c>
      <c r="CP321" s="42"/>
      <c r="CQ321" s="16">
        <v>0</v>
      </c>
      <c r="CR321" s="16">
        <v>0</v>
      </c>
      <c r="CS321" s="41"/>
      <c r="CT321" s="16">
        <v>0</v>
      </c>
      <c r="CU321" s="16">
        <v>0</v>
      </c>
      <c r="CV321" s="42"/>
      <c r="CW321" s="16">
        <v>0</v>
      </c>
      <c r="CX321" s="16">
        <v>0</v>
      </c>
      <c r="CY321" s="16">
        <v>0</v>
      </c>
      <c r="CZ321" s="41"/>
      <c r="DA321" s="41"/>
      <c r="DB321" s="16">
        <v>0</v>
      </c>
      <c r="DC321" s="16">
        <v>0</v>
      </c>
      <c r="DD321" s="54">
        <v>0</v>
      </c>
      <c r="DE321" s="54">
        <v>0</v>
      </c>
      <c r="DF321" s="54">
        <v>0</v>
      </c>
      <c r="DG321" s="54">
        <v>0</v>
      </c>
      <c r="DH321" s="41"/>
      <c r="DI321" s="16">
        <v>0</v>
      </c>
      <c r="DJ321" s="1" t="s">
        <v>1082</v>
      </c>
      <c r="DK321" s="16">
        <v>0</v>
      </c>
      <c r="DL321" s="16">
        <v>0</v>
      </c>
      <c r="DM321" s="15">
        <v>0</v>
      </c>
      <c r="DN321" s="41"/>
      <c r="DO321" s="16">
        <v>0</v>
      </c>
      <c r="DP321" s="16">
        <v>0</v>
      </c>
      <c r="DQ321" s="16">
        <v>0</v>
      </c>
      <c r="DR321" s="15">
        <v>0</v>
      </c>
      <c r="DS321" s="41"/>
      <c r="DT321" s="16">
        <v>0</v>
      </c>
      <c r="DU321" s="16">
        <v>0</v>
      </c>
      <c r="DV321" s="40">
        <v>0</v>
      </c>
      <c r="DW321" s="16">
        <v>0</v>
      </c>
      <c r="DX321" s="41"/>
      <c r="DY321" s="16">
        <v>0</v>
      </c>
      <c r="DZ321" s="1">
        <v>0</v>
      </c>
      <c r="EA321" s="41"/>
      <c r="EB321" s="15">
        <v>0</v>
      </c>
      <c r="EC321" s="41"/>
      <c r="ED321" s="15">
        <v>0</v>
      </c>
      <c r="EE321" s="15">
        <v>0</v>
      </c>
      <c r="EF321" s="15">
        <v>0</v>
      </c>
      <c r="EG321" s="15">
        <v>0</v>
      </c>
      <c r="EH321" s="15">
        <v>0</v>
      </c>
      <c r="EI321" s="16">
        <v>0</v>
      </c>
      <c r="EJ321" s="29">
        <v>0</v>
      </c>
      <c r="EK321" s="2">
        <v>0</v>
      </c>
      <c r="EL321" s="41"/>
      <c r="EM321" s="16">
        <v>0</v>
      </c>
      <c r="EN321" s="16">
        <v>0</v>
      </c>
      <c r="EO321" s="16">
        <v>0</v>
      </c>
      <c r="EP321" s="40">
        <v>0</v>
      </c>
      <c r="EQ321" s="16">
        <v>0</v>
      </c>
      <c r="ER321" s="16">
        <v>0</v>
      </c>
      <c r="ES321" s="40">
        <v>0</v>
      </c>
      <c r="ET321" s="40">
        <v>0</v>
      </c>
      <c r="EU321" s="1">
        <v>0</v>
      </c>
      <c r="EV321" s="1">
        <v>0</v>
      </c>
      <c r="EW321" s="1">
        <v>0</v>
      </c>
      <c r="EX321" s="16">
        <v>0</v>
      </c>
      <c r="EY321" s="16">
        <v>0</v>
      </c>
      <c r="EZ321" s="42"/>
      <c r="FA321" s="40">
        <v>0</v>
      </c>
      <c r="FB321" s="40">
        <v>0</v>
      </c>
      <c r="FC321" s="40">
        <v>0</v>
      </c>
      <c r="FD321" s="40">
        <v>0</v>
      </c>
      <c r="FE321" s="40">
        <v>0</v>
      </c>
      <c r="FF321" s="40">
        <v>0</v>
      </c>
      <c r="FG321" s="40">
        <v>0</v>
      </c>
      <c r="FH321" s="40">
        <v>0</v>
      </c>
      <c r="FI321" s="40">
        <v>0</v>
      </c>
      <c r="FJ321" s="40">
        <v>0</v>
      </c>
      <c r="FK321" s="40">
        <v>0</v>
      </c>
      <c r="FL321" s="40">
        <v>0</v>
      </c>
      <c r="FM321" s="40">
        <v>0</v>
      </c>
      <c r="FN321" s="40">
        <v>0</v>
      </c>
      <c r="FO321" s="40">
        <v>0</v>
      </c>
      <c r="FP321" s="40">
        <v>0</v>
      </c>
      <c r="FQ321" s="40">
        <v>0</v>
      </c>
      <c r="FR321" s="40">
        <v>0</v>
      </c>
      <c r="FS321" s="40">
        <v>0</v>
      </c>
      <c r="FT321" s="40">
        <v>0</v>
      </c>
      <c r="FU321" s="40">
        <v>0</v>
      </c>
      <c r="FV321" s="40">
        <v>0</v>
      </c>
      <c r="FW321" s="40">
        <v>0</v>
      </c>
    </row>
    <row r="322" spans="1:179" ht="120" customHeight="1" x14ac:dyDescent="0.25">
      <c r="A322" s="35" t="s">
        <v>2552</v>
      </c>
      <c r="B322" s="83" t="s">
        <v>880</v>
      </c>
      <c r="C322" s="120" t="s">
        <v>881</v>
      </c>
      <c r="D322" s="120" t="s">
        <v>25</v>
      </c>
      <c r="E322" s="120">
        <v>1</v>
      </c>
      <c r="F322" s="120" t="s">
        <v>882</v>
      </c>
      <c r="G322" s="120">
        <v>1</v>
      </c>
      <c r="H322" s="138" t="s">
        <v>883</v>
      </c>
      <c r="I322" s="139">
        <v>2016</v>
      </c>
      <c r="J322" s="138" t="s">
        <v>884</v>
      </c>
      <c r="K322" s="139">
        <v>2017</v>
      </c>
      <c r="L322" s="138" t="s">
        <v>29</v>
      </c>
      <c r="M322" s="120">
        <v>1</v>
      </c>
      <c r="N322" s="140" t="s">
        <v>29</v>
      </c>
      <c r="O322" s="140" t="s">
        <v>29</v>
      </c>
      <c r="P322" s="140" t="s">
        <v>29</v>
      </c>
      <c r="Q322" s="2" t="s">
        <v>29</v>
      </c>
      <c r="R322" s="140" t="s">
        <v>29</v>
      </c>
      <c r="S322" s="140" t="s">
        <v>29</v>
      </c>
      <c r="T322" s="140" t="s">
        <v>29</v>
      </c>
      <c r="U322" s="107" t="s">
        <v>29</v>
      </c>
      <c r="V322" s="35" t="s">
        <v>29</v>
      </c>
      <c r="W322" s="75" t="s">
        <v>30</v>
      </c>
      <c r="X322" s="75" t="s">
        <v>885</v>
      </c>
      <c r="Y322" s="75">
        <v>1</v>
      </c>
      <c r="Z322" s="79"/>
      <c r="AA322" s="79"/>
      <c r="AB322" s="88">
        <v>1</v>
      </c>
      <c r="AC322" s="88">
        <v>1</v>
      </c>
      <c r="AD322" s="75">
        <v>0</v>
      </c>
      <c r="AE322" s="75">
        <v>0</v>
      </c>
      <c r="AF322" s="75">
        <v>0</v>
      </c>
      <c r="AG322" s="75">
        <v>0</v>
      </c>
      <c r="AH322" s="75">
        <v>0</v>
      </c>
      <c r="AI322" s="87"/>
      <c r="AJ322" s="75">
        <v>0</v>
      </c>
      <c r="AK322" s="75">
        <v>0</v>
      </c>
      <c r="AL322" s="87"/>
      <c r="AM322" s="93">
        <v>0</v>
      </c>
      <c r="AN322" s="93">
        <v>0</v>
      </c>
      <c r="AO322" s="93">
        <v>0</v>
      </c>
      <c r="AP322" s="78"/>
      <c r="AQ322" s="86">
        <v>2</v>
      </c>
      <c r="AR322" s="75">
        <v>0</v>
      </c>
      <c r="AS322" s="75">
        <v>0</v>
      </c>
      <c r="AT322" s="75">
        <v>0</v>
      </c>
      <c r="AU322" s="75">
        <v>0</v>
      </c>
      <c r="AV322" s="78"/>
      <c r="AW322" s="75">
        <v>1</v>
      </c>
      <c r="AX322" s="75">
        <v>0</v>
      </c>
      <c r="AY322" s="75">
        <v>1</v>
      </c>
      <c r="AZ322" s="75">
        <v>0</v>
      </c>
      <c r="BA322" s="75">
        <v>0</v>
      </c>
      <c r="BB322" s="75">
        <v>0</v>
      </c>
      <c r="BC322" s="95">
        <v>0</v>
      </c>
      <c r="BD322" s="75">
        <v>1</v>
      </c>
      <c r="BE322" s="75">
        <v>0</v>
      </c>
      <c r="BF322" s="75">
        <v>0</v>
      </c>
      <c r="BG322" s="78"/>
      <c r="BH322" s="88">
        <v>0</v>
      </c>
      <c r="BI322" s="75">
        <v>0</v>
      </c>
      <c r="BJ322" s="75">
        <v>0</v>
      </c>
      <c r="BK322" s="15" t="s">
        <v>1082</v>
      </c>
      <c r="BL322" s="15" t="s">
        <v>1082</v>
      </c>
      <c r="BM322" s="75">
        <v>0</v>
      </c>
      <c r="BN322" s="78"/>
      <c r="BO322" s="75">
        <v>0</v>
      </c>
      <c r="BP322" s="15" t="s">
        <v>1082</v>
      </c>
      <c r="BQ322" s="94">
        <v>1</v>
      </c>
      <c r="BR322" s="78"/>
      <c r="BS322" s="75">
        <v>0</v>
      </c>
      <c r="BT322" s="75">
        <v>0</v>
      </c>
      <c r="BU322" s="78"/>
      <c r="BV322" s="86">
        <v>2</v>
      </c>
      <c r="BW322" s="75">
        <v>0</v>
      </c>
      <c r="BX322" s="75">
        <v>0</v>
      </c>
      <c r="BY322" s="1">
        <v>0</v>
      </c>
      <c r="BZ322" s="78"/>
      <c r="CA322" s="75">
        <v>0</v>
      </c>
      <c r="CB322" s="15" t="s">
        <v>1082</v>
      </c>
      <c r="CC322" s="1">
        <v>0</v>
      </c>
      <c r="CD322" s="15" t="s">
        <v>1082</v>
      </c>
      <c r="CE322" s="78"/>
      <c r="CF322" s="75">
        <v>0</v>
      </c>
      <c r="CG322" s="79"/>
      <c r="CH322" s="75">
        <v>0</v>
      </c>
      <c r="CI322" s="78"/>
      <c r="CJ322" s="75">
        <v>0</v>
      </c>
      <c r="CK322" s="75">
        <v>0</v>
      </c>
      <c r="CL322" s="75">
        <v>0</v>
      </c>
      <c r="CM322" s="78"/>
      <c r="CN322" s="75">
        <v>0</v>
      </c>
      <c r="CO322" s="75">
        <v>0</v>
      </c>
      <c r="CP322" s="87"/>
      <c r="CQ322" s="75">
        <v>2</v>
      </c>
      <c r="CR322" s="75">
        <v>0</v>
      </c>
      <c r="CS322" s="78"/>
      <c r="CT322" s="75">
        <v>3</v>
      </c>
      <c r="CU322" s="75">
        <v>132</v>
      </c>
      <c r="CV322" s="87"/>
      <c r="CW322" s="75">
        <v>0</v>
      </c>
      <c r="CX322" s="75">
        <v>0</v>
      </c>
      <c r="CY322" s="75">
        <v>1</v>
      </c>
      <c r="CZ322" s="78"/>
      <c r="DA322" s="78"/>
      <c r="DB322" s="75">
        <v>0</v>
      </c>
      <c r="DC322" s="75">
        <v>0</v>
      </c>
      <c r="DD322" s="83">
        <v>0</v>
      </c>
      <c r="DE322" s="83">
        <v>0</v>
      </c>
      <c r="DF322" s="83">
        <v>0</v>
      </c>
      <c r="DG322" s="83">
        <v>0</v>
      </c>
      <c r="DH322" s="78"/>
      <c r="DI322" s="75">
        <v>0</v>
      </c>
      <c r="DJ322" s="1" t="s">
        <v>1082</v>
      </c>
      <c r="DK322" s="83">
        <v>0</v>
      </c>
      <c r="DL322" s="83">
        <v>0</v>
      </c>
      <c r="DM322" s="15" t="s">
        <v>1082</v>
      </c>
      <c r="DN322" s="78"/>
      <c r="DO322" s="83">
        <v>0</v>
      </c>
      <c r="DP322" s="83">
        <v>0</v>
      </c>
      <c r="DQ322" s="83">
        <v>0</v>
      </c>
      <c r="DR322" s="15" t="s">
        <v>1082</v>
      </c>
      <c r="DS322" s="78"/>
      <c r="DT322" s="83">
        <v>0</v>
      </c>
      <c r="DU322" s="83">
        <v>0</v>
      </c>
      <c r="DV322" s="83">
        <v>0</v>
      </c>
      <c r="DW322" s="83">
        <v>0</v>
      </c>
      <c r="DX322" s="78"/>
      <c r="DY322" s="75">
        <v>0</v>
      </c>
      <c r="DZ322" s="1">
        <v>0</v>
      </c>
      <c r="EA322" s="78"/>
      <c r="EB322" s="15" t="s">
        <v>1082</v>
      </c>
      <c r="EC322" s="78"/>
      <c r="ED322" s="15" t="s">
        <v>1082</v>
      </c>
      <c r="EE322" s="15" t="s">
        <v>1082</v>
      </c>
      <c r="EF322" s="15" t="s">
        <v>1082</v>
      </c>
      <c r="EG322" s="15" t="s">
        <v>1082</v>
      </c>
      <c r="EH322" s="15" t="s">
        <v>1082</v>
      </c>
      <c r="EI322" s="94">
        <v>1</v>
      </c>
      <c r="EJ322" s="75">
        <v>0</v>
      </c>
      <c r="EK322" s="83">
        <v>0</v>
      </c>
      <c r="EL322" s="78"/>
      <c r="EM322" s="95">
        <v>1</v>
      </c>
      <c r="EN322" s="95">
        <v>1</v>
      </c>
      <c r="EO322" s="88">
        <v>0</v>
      </c>
      <c r="EP322" s="95" t="s">
        <v>1082</v>
      </c>
      <c r="EQ322" s="95">
        <v>1</v>
      </c>
      <c r="ER322" s="88">
        <v>0</v>
      </c>
      <c r="ES322" s="95" t="s">
        <v>1082</v>
      </c>
      <c r="ET322" s="95">
        <v>0</v>
      </c>
      <c r="EU322" s="15" t="s">
        <v>1082</v>
      </c>
      <c r="EV322" s="15" t="s">
        <v>1082</v>
      </c>
      <c r="EW322" s="1" t="s">
        <v>1082</v>
      </c>
      <c r="EX322" s="75">
        <v>0</v>
      </c>
      <c r="EY322" s="75">
        <v>0</v>
      </c>
      <c r="EZ322" s="87"/>
      <c r="FA322" s="75">
        <v>0</v>
      </c>
      <c r="FB322" s="75">
        <v>0</v>
      </c>
      <c r="FC322" s="86">
        <v>2</v>
      </c>
      <c r="FD322" s="118">
        <v>2</v>
      </c>
      <c r="FE322" s="75">
        <v>0</v>
      </c>
      <c r="FF322" s="108">
        <v>0</v>
      </c>
      <c r="FG322" s="83">
        <v>0</v>
      </c>
      <c r="FH322" s="1">
        <v>0</v>
      </c>
      <c r="FI322" s="75">
        <v>0</v>
      </c>
      <c r="FJ322" s="75">
        <v>0</v>
      </c>
      <c r="FK322" s="75">
        <v>0</v>
      </c>
      <c r="FL322" s="75">
        <v>0</v>
      </c>
      <c r="FM322" s="75">
        <v>0</v>
      </c>
      <c r="FN322" s="75">
        <v>0</v>
      </c>
      <c r="FO322" s="75">
        <v>0</v>
      </c>
      <c r="FP322" s="75">
        <v>0</v>
      </c>
      <c r="FQ322" s="75">
        <v>0</v>
      </c>
      <c r="FR322" s="75">
        <v>0</v>
      </c>
      <c r="FS322" s="75">
        <v>0</v>
      </c>
      <c r="FT322" s="75">
        <v>0</v>
      </c>
      <c r="FU322" s="75">
        <v>0</v>
      </c>
      <c r="FV322" s="75">
        <v>0</v>
      </c>
      <c r="FW322" s="75">
        <v>0</v>
      </c>
    </row>
    <row r="323" spans="1:179" ht="120" customHeight="1" x14ac:dyDescent="0.25">
      <c r="A323" s="35" t="s">
        <v>2553</v>
      </c>
      <c r="B323" s="75" t="s">
        <v>886</v>
      </c>
      <c r="C323" s="75" t="s">
        <v>887</v>
      </c>
      <c r="D323" s="83" t="s">
        <v>542</v>
      </c>
      <c r="E323" s="83">
        <v>1</v>
      </c>
      <c r="F323" s="83" t="s">
        <v>888</v>
      </c>
      <c r="G323" s="75">
        <v>1</v>
      </c>
      <c r="H323" s="7" t="s">
        <v>1987</v>
      </c>
      <c r="I323" s="77">
        <v>2016</v>
      </c>
      <c r="J323" s="76" t="s">
        <v>889</v>
      </c>
      <c r="K323" s="77">
        <v>2016</v>
      </c>
      <c r="L323" s="90" t="s">
        <v>29</v>
      </c>
      <c r="M323" s="83">
        <v>1</v>
      </c>
      <c r="N323" s="83" t="s">
        <v>29</v>
      </c>
      <c r="O323" s="83" t="s">
        <v>29</v>
      </c>
      <c r="P323" s="83" t="s">
        <v>29</v>
      </c>
      <c r="Q323" s="2" t="s">
        <v>29</v>
      </c>
      <c r="R323" s="83" t="s">
        <v>29</v>
      </c>
      <c r="S323" s="83" t="s">
        <v>29</v>
      </c>
      <c r="T323" s="83" t="s">
        <v>29</v>
      </c>
      <c r="U323" s="83" t="s">
        <v>29</v>
      </c>
      <c r="V323" s="35" t="s">
        <v>29</v>
      </c>
      <c r="W323" s="83" t="s">
        <v>30</v>
      </c>
      <c r="X323" s="83" t="s">
        <v>488</v>
      </c>
      <c r="Y323" s="83">
        <v>1</v>
      </c>
      <c r="Z323" s="91"/>
      <c r="AA323" s="91"/>
      <c r="AB323" s="83">
        <v>1</v>
      </c>
      <c r="AC323" s="83">
        <v>0</v>
      </c>
      <c r="AD323" s="83">
        <v>0</v>
      </c>
      <c r="AE323" s="75">
        <v>0</v>
      </c>
      <c r="AF323" s="75">
        <v>0</v>
      </c>
      <c r="AG323" s="75">
        <v>0</v>
      </c>
      <c r="AH323" s="75">
        <v>0</v>
      </c>
      <c r="AI323" s="87"/>
      <c r="AJ323" s="83">
        <v>0</v>
      </c>
      <c r="AK323" s="83">
        <v>0</v>
      </c>
      <c r="AL323" s="87"/>
      <c r="AM323" s="93">
        <v>0</v>
      </c>
      <c r="AN323" s="93">
        <v>0</v>
      </c>
      <c r="AO323" s="93">
        <v>0</v>
      </c>
      <c r="AP323" s="78"/>
      <c r="AQ323" s="83">
        <v>0</v>
      </c>
      <c r="AR323" s="75">
        <v>0</v>
      </c>
      <c r="AS323" s="88">
        <v>0</v>
      </c>
      <c r="AT323" s="83">
        <v>0</v>
      </c>
      <c r="AU323" s="83">
        <v>0</v>
      </c>
      <c r="AV323" s="78"/>
      <c r="AW323" s="75">
        <v>0</v>
      </c>
      <c r="AX323" s="75">
        <v>0</v>
      </c>
      <c r="AY323" s="75">
        <v>0</v>
      </c>
      <c r="AZ323" s="75">
        <v>0</v>
      </c>
      <c r="BA323" s="75">
        <v>0</v>
      </c>
      <c r="BB323" s="75">
        <v>0</v>
      </c>
      <c r="BC323" s="88">
        <v>0</v>
      </c>
      <c r="BD323" s="83">
        <v>0</v>
      </c>
      <c r="BE323" s="83">
        <v>0</v>
      </c>
      <c r="BF323" s="83">
        <v>0</v>
      </c>
      <c r="BG323" s="78"/>
      <c r="BH323" s="83">
        <v>0</v>
      </c>
      <c r="BI323" s="83">
        <v>0</v>
      </c>
      <c r="BJ323" s="83">
        <v>0</v>
      </c>
      <c r="BK323" s="15" t="s">
        <v>1082</v>
      </c>
      <c r="BL323" s="15" t="s">
        <v>1082</v>
      </c>
      <c r="BM323" s="75">
        <v>0</v>
      </c>
      <c r="BN323" s="78"/>
      <c r="BO323" s="75">
        <v>0</v>
      </c>
      <c r="BP323" s="15" t="s">
        <v>1082</v>
      </c>
      <c r="BQ323" s="94">
        <v>1</v>
      </c>
      <c r="BR323" s="78"/>
      <c r="BS323" s="83">
        <v>0</v>
      </c>
      <c r="BT323" s="83">
        <v>0</v>
      </c>
      <c r="BU323" s="78"/>
      <c r="BV323" s="83">
        <v>0</v>
      </c>
      <c r="BW323" s="75">
        <v>0</v>
      </c>
      <c r="BX323" s="83">
        <v>0</v>
      </c>
      <c r="BY323" s="1">
        <v>0</v>
      </c>
      <c r="BZ323" s="78"/>
      <c r="CA323" s="83">
        <v>0</v>
      </c>
      <c r="CB323" s="15" t="s">
        <v>1082</v>
      </c>
      <c r="CC323" s="1">
        <v>0</v>
      </c>
      <c r="CD323" s="15" t="s">
        <v>1082</v>
      </c>
      <c r="CE323" s="78"/>
      <c r="CF323" s="83">
        <v>0</v>
      </c>
      <c r="CG323" s="79"/>
      <c r="CH323" s="83">
        <v>0</v>
      </c>
      <c r="CI323" s="78"/>
      <c r="CJ323" s="94">
        <v>1</v>
      </c>
      <c r="CK323" s="83">
        <v>0</v>
      </c>
      <c r="CL323" s="83">
        <v>0</v>
      </c>
      <c r="CM323" s="78"/>
      <c r="CN323" s="75">
        <v>0</v>
      </c>
      <c r="CO323" s="75">
        <v>0</v>
      </c>
      <c r="CP323" s="87"/>
      <c r="CQ323" s="83">
        <v>0</v>
      </c>
      <c r="CR323" s="75">
        <v>0</v>
      </c>
      <c r="CS323" s="78"/>
      <c r="CT323" s="83">
        <v>2</v>
      </c>
      <c r="CU323" s="83">
        <v>218</v>
      </c>
      <c r="CV323" s="91"/>
      <c r="CW323" s="83">
        <v>0</v>
      </c>
      <c r="CX323" s="83">
        <v>1</v>
      </c>
      <c r="CY323" s="83">
        <v>0</v>
      </c>
      <c r="CZ323" s="78"/>
      <c r="DA323" s="78"/>
      <c r="DB323" s="83">
        <v>0</v>
      </c>
      <c r="DC323" s="75">
        <v>0</v>
      </c>
      <c r="DD323" s="86">
        <v>2</v>
      </c>
      <c r="DE323" s="83">
        <v>0</v>
      </c>
      <c r="DF323" s="83">
        <v>0</v>
      </c>
      <c r="DG323" s="86">
        <v>2</v>
      </c>
      <c r="DH323" s="78"/>
      <c r="DI323" s="83">
        <v>0</v>
      </c>
      <c r="DJ323" s="1" t="s">
        <v>1082</v>
      </c>
      <c r="DK323" s="83">
        <v>0</v>
      </c>
      <c r="DL323" s="83">
        <v>0</v>
      </c>
      <c r="DM323" s="15" t="s">
        <v>1082</v>
      </c>
      <c r="DN323" s="78"/>
      <c r="DO323" s="83">
        <v>0</v>
      </c>
      <c r="DP323" s="83">
        <v>0</v>
      </c>
      <c r="DQ323" s="83">
        <v>0</v>
      </c>
      <c r="DR323" s="15" t="s">
        <v>1082</v>
      </c>
      <c r="DS323" s="78"/>
      <c r="DT323" s="83">
        <v>0</v>
      </c>
      <c r="DU323" s="83">
        <v>0</v>
      </c>
      <c r="DV323" s="83">
        <v>0</v>
      </c>
      <c r="DW323" s="83">
        <v>0</v>
      </c>
      <c r="DX323" s="78"/>
      <c r="DY323" s="83">
        <v>0</v>
      </c>
      <c r="DZ323" s="1">
        <v>0</v>
      </c>
      <c r="EA323" s="78"/>
      <c r="EB323" s="15" t="s">
        <v>1082</v>
      </c>
      <c r="EC323" s="78"/>
      <c r="ED323" s="15" t="s">
        <v>1082</v>
      </c>
      <c r="EE323" s="15" t="s">
        <v>1082</v>
      </c>
      <c r="EF323" s="15" t="s">
        <v>1082</v>
      </c>
      <c r="EG323" s="15" t="s">
        <v>1082</v>
      </c>
      <c r="EH323" s="15" t="s">
        <v>1082</v>
      </c>
      <c r="EI323" s="83">
        <v>0</v>
      </c>
      <c r="EJ323" s="83">
        <v>0</v>
      </c>
      <c r="EK323" s="83">
        <v>0</v>
      </c>
      <c r="EL323" s="78"/>
      <c r="EM323" s="95">
        <v>1</v>
      </c>
      <c r="EN323" s="83">
        <v>0</v>
      </c>
      <c r="EO323" s="95">
        <v>1</v>
      </c>
      <c r="EP323" s="95" t="s">
        <v>1082</v>
      </c>
      <c r="EQ323" s="83">
        <v>0</v>
      </c>
      <c r="ER323" s="83">
        <v>0</v>
      </c>
      <c r="ES323" s="95" t="s">
        <v>1082</v>
      </c>
      <c r="ET323" s="95">
        <v>0</v>
      </c>
      <c r="EU323" s="1" t="s">
        <v>1082</v>
      </c>
      <c r="EV323" s="1" t="s">
        <v>1082</v>
      </c>
      <c r="EW323" s="1" t="s">
        <v>1082</v>
      </c>
      <c r="EX323" s="83">
        <v>0</v>
      </c>
      <c r="EY323" s="83">
        <v>0</v>
      </c>
      <c r="EZ323" s="91"/>
      <c r="FA323" s="83">
        <v>0</v>
      </c>
      <c r="FB323" s="83">
        <v>0</v>
      </c>
      <c r="FC323" s="83">
        <v>0</v>
      </c>
      <c r="FD323" s="83">
        <v>0</v>
      </c>
      <c r="FE323" s="83">
        <v>0</v>
      </c>
      <c r="FF323" s="83">
        <v>0</v>
      </c>
      <c r="FG323" s="83">
        <v>0</v>
      </c>
      <c r="FH323" s="1">
        <v>0</v>
      </c>
      <c r="FI323" s="83">
        <v>0</v>
      </c>
      <c r="FJ323" s="83">
        <v>0</v>
      </c>
      <c r="FK323" s="83">
        <v>0</v>
      </c>
      <c r="FL323" s="83">
        <v>0</v>
      </c>
      <c r="FM323" s="83">
        <v>0</v>
      </c>
      <c r="FN323" s="83">
        <v>0</v>
      </c>
      <c r="FO323" s="83">
        <v>0</v>
      </c>
      <c r="FP323" s="83">
        <v>0</v>
      </c>
      <c r="FQ323" s="83">
        <v>0</v>
      </c>
      <c r="FR323" s="83">
        <v>0</v>
      </c>
      <c r="FS323" s="83">
        <v>0</v>
      </c>
      <c r="FT323" s="83">
        <v>0</v>
      </c>
      <c r="FU323" s="83">
        <v>0</v>
      </c>
      <c r="FV323" s="83">
        <v>0</v>
      </c>
      <c r="FW323" s="83">
        <v>0</v>
      </c>
    </row>
    <row r="324" spans="1:179" s="31" customFormat="1" ht="120" customHeight="1" x14ac:dyDescent="0.25">
      <c r="A324" s="35" t="s">
        <v>2554</v>
      </c>
      <c r="B324" s="1" t="s">
        <v>1677</v>
      </c>
      <c r="C324" s="1" t="s">
        <v>1964</v>
      </c>
      <c r="D324" s="1" t="s">
        <v>34</v>
      </c>
      <c r="E324" s="1">
        <v>5</v>
      </c>
      <c r="F324" s="1" t="s">
        <v>1678</v>
      </c>
      <c r="G324" s="1">
        <v>1</v>
      </c>
      <c r="H324" s="7" t="s">
        <v>1965</v>
      </c>
      <c r="I324" s="17" t="s">
        <v>1966</v>
      </c>
      <c r="J324" s="1" t="s">
        <v>747</v>
      </c>
      <c r="K324" s="7" t="s">
        <v>29</v>
      </c>
      <c r="L324" s="1" t="s">
        <v>1967</v>
      </c>
      <c r="M324" s="1">
        <v>2</v>
      </c>
      <c r="N324" s="1" t="s">
        <v>29</v>
      </c>
      <c r="O324" s="1" t="s">
        <v>29</v>
      </c>
      <c r="P324" s="1" t="s">
        <v>29</v>
      </c>
      <c r="Q324" s="2" t="s">
        <v>29</v>
      </c>
      <c r="R324" s="1" t="s">
        <v>29</v>
      </c>
      <c r="S324" s="1" t="s">
        <v>29</v>
      </c>
      <c r="T324" s="1" t="s">
        <v>29</v>
      </c>
      <c r="U324" s="1" t="s">
        <v>29</v>
      </c>
      <c r="V324" s="35" t="s">
        <v>29</v>
      </c>
      <c r="W324" s="1" t="s">
        <v>30</v>
      </c>
      <c r="X324" s="1" t="s">
        <v>488</v>
      </c>
      <c r="Y324" s="16">
        <v>0</v>
      </c>
      <c r="Z324" s="42"/>
      <c r="AA324" s="42"/>
      <c r="AB324" s="25">
        <v>1</v>
      </c>
      <c r="AC324" s="25">
        <v>0</v>
      </c>
      <c r="AD324" s="16">
        <v>0</v>
      </c>
      <c r="AE324" s="16">
        <v>0</v>
      </c>
      <c r="AF324" s="16">
        <v>0</v>
      </c>
      <c r="AG324" s="16">
        <v>0</v>
      </c>
      <c r="AH324" s="16">
        <v>0</v>
      </c>
      <c r="AI324" s="42"/>
      <c r="AJ324" s="16">
        <v>0</v>
      </c>
      <c r="AK324" s="16">
        <v>0</v>
      </c>
      <c r="AL324" s="42"/>
      <c r="AM324" s="16" t="s">
        <v>1082</v>
      </c>
      <c r="AN324" s="16" t="s">
        <v>1082</v>
      </c>
      <c r="AO324" s="16" t="s">
        <v>1082</v>
      </c>
      <c r="AP324" s="41"/>
      <c r="AQ324" s="16">
        <v>0</v>
      </c>
      <c r="AR324" s="16">
        <v>0</v>
      </c>
      <c r="AS324" s="25">
        <v>0</v>
      </c>
      <c r="AT324" s="16">
        <v>0</v>
      </c>
      <c r="AU324" s="16">
        <v>0</v>
      </c>
      <c r="AV324" s="41"/>
      <c r="AW324" s="16">
        <v>0</v>
      </c>
      <c r="AX324" s="16">
        <v>0</v>
      </c>
      <c r="AY324" s="16">
        <v>0</v>
      </c>
      <c r="AZ324" s="16">
        <v>0</v>
      </c>
      <c r="BA324" s="16">
        <v>0</v>
      </c>
      <c r="BB324" s="16">
        <v>0</v>
      </c>
      <c r="BC324" s="25">
        <v>0</v>
      </c>
      <c r="BD324" s="25">
        <v>0</v>
      </c>
      <c r="BE324" s="16">
        <v>0</v>
      </c>
      <c r="BF324" s="25">
        <v>0</v>
      </c>
      <c r="BG324" s="41"/>
      <c r="BH324" s="25">
        <v>0</v>
      </c>
      <c r="BI324" s="16">
        <v>0</v>
      </c>
      <c r="BJ324" s="16">
        <v>0</v>
      </c>
      <c r="BK324" s="15">
        <v>0</v>
      </c>
      <c r="BL324" s="15">
        <v>0</v>
      </c>
      <c r="BM324" s="16">
        <v>0</v>
      </c>
      <c r="BN324" s="41"/>
      <c r="BO324" s="62">
        <v>1</v>
      </c>
      <c r="BP324" s="15">
        <v>0</v>
      </c>
      <c r="BQ324" s="62">
        <v>1</v>
      </c>
      <c r="BR324" s="41"/>
      <c r="BS324" s="16">
        <v>0</v>
      </c>
      <c r="BT324" s="16">
        <v>0</v>
      </c>
      <c r="BU324" s="41"/>
      <c r="BV324" s="16">
        <v>0</v>
      </c>
      <c r="BW324" s="16">
        <v>0</v>
      </c>
      <c r="BX324" s="16">
        <v>0</v>
      </c>
      <c r="BY324" s="1">
        <v>0</v>
      </c>
      <c r="BZ324" s="41"/>
      <c r="CA324" s="16">
        <v>0</v>
      </c>
      <c r="CB324" s="15">
        <v>0</v>
      </c>
      <c r="CC324" s="1">
        <v>0</v>
      </c>
      <c r="CD324" s="15">
        <v>0</v>
      </c>
      <c r="CE324" s="41"/>
      <c r="CF324" s="16">
        <v>0</v>
      </c>
      <c r="CG324" s="42"/>
      <c r="CH324" s="16">
        <v>0</v>
      </c>
      <c r="CI324" s="41"/>
      <c r="CJ324" s="62">
        <v>1</v>
      </c>
      <c r="CK324" s="16">
        <v>0</v>
      </c>
      <c r="CL324" s="16">
        <v>0</v>
      </c>
      <c r="CM324" s="41"/>
      <c r="CN324" s="16">
        <v>0</v>
      </c>
      <c r="CO324" s="16">
        <v>0</v>
      </c>
      <c r="CP324" s="42"/>
      <c r="CQ324" s="16">
        <v>0</v>
      </c>
      <c r="CR324" s="16">
        <v>0</v>
      </c>
      <c r="CS324" s="41"/>
      <c r="CT324" s="16">
        <v>0</v>
      </c>
      <c r="CU324" s="16">
        <v>0</v>
      </c>
      <c r="CV324" s="42"/>
      <c r="CW324" s="16" t="s">
        <v>1082</v>
      </c>
      <c r="CX324" s="16" t="s">
        <v>1082</v>
      </c>
      <c r="CY324" s="16" t="s">
        <v>1082</v>
      </c>
      <c r="CZ324" s="41"/>
      <c r="DA324" s="41"/>
      <c r="DB324" s="46">
        <v>2</v>
      </c>
      <c r="DC324" s="46">
        <v>2</v>
      </c>
      <c r="DD324" s="127">
        <v>2</v>
      </c>
      <c r="DE324" s="54">
        <v>0</v>
      </c>
      <c r="DF324" s="54">
        <v>0</v>
      </c>
      <c r="DG324" s="54">
        <v>0</v>
      </c>
      <c r="DH324" s="41"/>
      <c r="DI324" s="16">
        <v>0</v>
      </c>
      <c r="DJ324" s="1" t="s">
        <v>1082</v>
      </c>
      <c r="DK324" s="16">
        <v>0</v>
      </c>
      <c r="DL324" s="16">
        <v>0</v>
      </c>
      <c r="DM324" s="15">
        <v>0</v>
      </c>
      <c r="DN324" s="41"/>
      <c r="DO324" s="62">
        <v>1</v>
      </c>
      <c r="DP324" s="16">
        <v>0</v>
      </c>
      <c r="DQ324" s="16">
        <v>0</v>
      </c>
      <c r="DR324" s="15">
        <v>0</v>
      </c>
      <c r="DS324" s="41"/>
      <c r="DT324" s="16">
        <v>0</v>
      </c>
      <c r="DU324" s="16">
        <v>0</v>
      </c>
      <c r="DV324" s="16">
        <v>0</v>
      </c>
      <c r="DW324" s="16">
        <v>0</v>
      </c>
      <c r="DX324" s="41"/>
      <c r="DY324" s="16">
        <v>0</v>
      </c>
      <c r="DZ324" s="1">
        <v>0</v>
      </c>
      <c r="EA324" s="41"/>
      <c r="EB324" s="15">
        <v>0</v>
      </c>
      <c r="EC324" s="41"/>
      <c r="ED324" s="15">
        <v>0</v>
      </c>
      <c r="EE324" s="15">
        <v>0</v>
      </c>
      <c r="EF324" s="15">
        <v>0</v>
      </c>
      <c r="EG324" s="15">
        <v>0</v>
      </c>
      <c r="EH324" s="15">
        <v>0</v>
      </c>
      <c r="EI324" s="16">
        <v>0</v>
      </c>
      <c r="EJ324" s="16">
        <v>0</v>
      </c>
      <c r="EK324" s="1">
        <v>0</v>
      </c>
      <c r="EL324" s="41"/>
      <c r="EM324" s="16">
        <v>0</v>
      </c>
      <c r="EN324" s="25">
        <v>1</v>
      </c>
      <c r="EO324" s="25">
        <v>1</v>
      </c>
      <c r="EP324" s="25">
        <v>0</v>
      </c>
      <c r="EQ324" s="16">
        <v>0</v>
      </c>
      <c r="ER324" s="16">
        <v>0</v>
      </c>
      <c r="ES324" s="16">
        <v>0</v>
      </c>
      <c r="ET324" s="16">
        <v>0</v>
      </c>
      <c r="EU324" s="1">
        <v>0</v>
      </c>
      <c r="EV324" s="1">
        <v>0</v>
      </c>
      <c r="EW324" s="1">
        <v>0</v>
      </c>
      <c r="EX324" s="16">
        <v>0</v>
      </c>
      <c r="EY324" s="16">
        <v>0</v>
      </c>
      <c r="EZ324" s="42"/>
      <c r="FA324" s="16">
        <v>0</v>
      </c>
      <c r="FB324" s="16">
        <v>0</v>
      </c>
      <c r="FC324" s="16">
        <v>0</v>
      </c>
      <c r="FD324" s="1">
        <v>0</v>
      </c>
      <c r="FE324" s="1">
        <v>0</v>
      </c>
      <c r="FF324" s="1">
        <v>0</v>
      </c>
      <c r="FG324" s="1">
        <v>0</v>
      </c>
      <c r="FH324" s="1">
        <v>0</v>
      </c>
      <c r="FI324" s="1">
        <v>0</v>
      </c>
      <c r="FJ324" s="1">
        <v>0</v>
      </c>
      <c r="FK324" s="1">
        <v>0</v>
      </c>
      <c r="FL324" s="1">
        <v>0</v>
      </c>
      <c r="FM324" s="1">
        <v>0</v>
      </c>
      <c r="FN324" s="1">
        <v>0</v>
      </c>
      <c r="FO324" s="1">
        <v>0</v>
      </c>
      <c r="FP324" s="1">
        <v>0</v>
      </c>
      <c r="FQ324" s="1">
        <v>0</v>
      </c>
      <c r="FR324" s="1">
        <v>0</v>
      </c>
      <c r="FS324" s="1">
        <v>0</v>
      </c>
      <c r="FT324" s="1">
        <v>0</v>
      </c>
      <c r="FU324" s="1">
        <v>0</v>
      </c>
      <c r="FV324" s="1">
        <v>0</v>
      </c>
      <c r="FW324" s="1">
        <v>0</v>
      </c>
    </row>
    <row r="325" spans="1:179" ht="120" customHeight="1" x14ac:dyDescent="0.25">
      <c r="A325" s="35" t="s">
        <v>2555</v>
      </c>
      <c r="B325" s="83" t="s">
        <v>890</v>
      </c>
      <c r="C325" s="75" t="s">
        <v>891</v>
      </c>
      <c r="D325" s="83" t="s">
        <v>25</v>
      </c>
      <c r="E325" s="83">
        <v>1</v>
      </c>
      <c r="F325" s="83" t="s">
        <v>892</v>
      </c>
      <c r="G325" s="75">
        <v>2</v>
      </c>
      <c r="H325" s="76" t="s">
        <v>893</v>
      </c>
      <c r="I325" s="77">
        <v>2016</v>
      </c>
      <c r="J325" s="7" t="s">
        <v>2048</v>
      </c>
      <c r="K325" s="77">
        <v>2018</v>
      </c>
      <c r="L325" s="90" t="s">
        <v>29</v>
      </c>
      <c r="M325" s="83">
        <v>1</v>
      </c>
      <c r="N325" s="83" t="s">
        <v>29</v>
      </c>
      <c r="O325" s="83" t="s">
        <v>29</v>
      </c>
      <c r="P325" s="83" t="s">
        <v>29</v>
      </c>
      <c r="Q325" s="2" t="s">
        <v>29</v>
      </c>
      <c r="R325" s="83" t="s">
        <v>29</v>
      </c>
      <c r="S325" s="83" t="s">
        <v>29</v>
      </c>
      <c r="T325" s="83" t="s">
        <v>29</v>
      </c>
      <c r="U325" s="83" t="s">
        <v>29</v>
      </c>
      <c r="V325" s="35" t="s">
        <v>29</v>
      </c>
      <c r="W325" s="83" t="s">
        <v>43</v>
      </c>
      <c r="X325" s="83" t="s">
        <v>65</v>
      </c>
      <c r="Y325" s="83">
        <v>0</v>
      </c>
      <c r="Z325" s="91"/>
      <c r="AA325" s="91"/>
      <c r="AB325" s="83">
        <v>1</v>
      </c>
      <c r="AC325" s="83">
        <v>1</v>
      </c>
      <c r="AD325" s="109">
        <v>1</v>
      </c>
      <c r="AE325" s="83">
        <v>0</v>
      </c>
      <c r="AF325" s="94">
        <v>1</v>
      </c>
      <c r="AG325" s="94">
        <v>1</v>
      </c>
      <c r="AH325" s="94">
        <v>1</v>
      </c>
      <c r="AI325" s="87"/>
      <c r="AJ325" s="83">
        <v>0</v>
      </c>
      <c r="AK325" s="83">
        <v>0</v>
      </c>
      <c r="AL325" s="87"/>
      <c r="AM325" s="86">
        <v>2</v>
      </c>
      <c r="AN325" s="83">
        <v>0</v>
      </c>
      <c r="AO325" s="83">
        <v>0</v>
      </c>
      <c r="AP325" s="78"/>
      <c r="AQ325" s="93">
        <v>0</v>
      </c>
      <c r="AR325" s="83">
        <v>0</v>
      </c>
      <c r="AS325" s="83">
        <v>0</v>
      </c>
      <c r="AT325" s="83">
        <v>0</v>
      </c>
      <c r="AU325" s="94">
        <v>1</v>
      </c>
      <c r="AV325" s="78"/>
      <c r="AW325" s="95">
        <v>1</v>
      </c>
      <c r="AX325" s="75">
        <v>1</v>
      </c>
      <c r="AY325" s="75">
        <v>0</v>
      </c>
      <c r="AZ325" s="75">
        <v>1</v>
      </c>
      <c r="BA325" s="75">
        <v>0</v>
      </c>
      <c r="BB325" s="75">
        <v>0</v>
      </c>
      <c r="BC325" s="95">
        <v>0</v>
      </c>
      <c r="BD325" s="95">
        <v>1</v>
      </c>
      <c r="BE325" s="83">
        <v>0</v>
      </c>
      <c r="BF325" s="83">
        <v>0</v>
      </c>
      <c r="BG325" s="78"/>
      <c r="BH325" s="125">
        <v>1</v>
      </c>
      <c r="BI325" s="83">
        <v>0</v>
      </c>
      <c r="BJ325" s="83">
        <v>0</v>
      </c>
      <c r="BK325" s="15" t="s">
        <v>1082</v>
      </c>
      <c r="BL325" s="15" t="s">
        <v>1082</v>
      </c>
      <c r="BM325" s="86">
        <v>2</v>
      </c>
      <c r="BN325" s="78"/>
      <c r="BO325" s="94">
        <v>1</v>
      </c>
      <c r="BP325" s="15" t="s">
        <v>1082</v>
      </c>
      <c r="BQ325" s="94">
        <v>1</v>
      </c>
      <c r="BR325" s="78"/>
      <c r="BS325" s="94">
        <v>1</v>
      </c>
      <c r="BT325" s="86">
        <v>2</v>
      </c>
      <c r="BU325" s="78"/>
      <c r="BV325" s="94">
        <v>1</v>
      </c>
      <c r="BW325" s="75">
        <v>0</v>
      </c>
      <c r="BX325" s="83">
        <v>0</v>
      </c>
      <c r="BY325" s="1">
        <v>0</v>
      </c>
      <c r="BZ325" s="78"/>
      <c r="CA325" s="75">
        <v>0</v>
      </c>
      <c r="CB325" s="15" t="s">
        <v>1082</v>
      </c>
      <c r="CC325" s="1">
        <v>0</v>
      </c>
      <c r="CD325" s="15" t="s">
        <v>1082</v>
      </c>
      <c r="CE325" s="78"/>
      <c r="CF325" s="94">
        <v>1</v>
      </c>
      <c r="CG325" s="79"/>
      <c r="CH325" s="94">
        <v>1</v>
      </c>
      <c r="CI325" s="78"/>
      <c r="CJ325" s="94">
        <v>1</v>
      </c>
      <c r="CK325" s="94">
        <v>1</v>
      </c>
      <c r="CL325" s="83">
        <v>0</v>
      </c>
      <c r="CM325" s="78"/>
      <c r="CN325" s="94">
        <v>1</v>
      </c>
      <c r="CO325" s="94">
        <v>1</v>
      </c>
      <c r="CP325" s="87"/>
      <c r="CQ325" s="75">
        <v>2</v>
      </c>
      <c r="CR325" s="75">
        <v>0</v>
      </c>
      <c r="CS325" s="78"/>
      <c r="CT325" s="83">
        <v>14</v>
      </c>
      <c r="CU325" s="83">
        <v>1974</v>
      </c>
      <c r="CV325" s="91"/>
      <c r="CW325" s="83">
        <v>1</v>
      </c>
      <c r="CX325" s="83">
        <v>0</v>
      </c>
      <c r="CY325" s="83">
        <v>0</v>
      </c>
      <c r="CZ325" s="78"/>
      <c r="DA325" s="78"/>
      <c r="DB325" s="109">
        <v>1</v>
      </c>
      <c r="DC325" s="94">
        <v>1</v>
      </c>
      <c r="DD325" s="86">
        <v>2</v>
      </c>
      <c r="DE325" s="109">
        <v>1</v>
      </c>
      <c r="DF325" s="86">
        <v>2</v>
      </c>
      <c r="DG325" s="86">
        <v>2</v>
      </c>
      <c r="DH325" s="78"/>
      <c r="DI325" s="86">
        <v>2</v>
      </c>
      <c r="DJ325" s="1" t="s">
        <v>1082</v>
      </c>
      <c r="DK325" s="83">
        <v>0</v>
      </c>
      <c r="DL325" s="86">
        <v>2</v>
      </c>
      <c r="DM325" s="15" t="s">
        <v>1082</v>
      </c>
      <c r="DN325" s="78"/>
      <c r="DO325" s="83">
        <v>0</v>
      </c>
      <c r="DP325" s="83">
        <v>0</v>
      </c>
      <c r="DQ325" s="83">
        <v>0</v>
      </c>
      <c r="DR325" s="15" t="s">
        <v>1082</v>
      </c>
      <c r="DS325" s="78"/>
      <c r="DT325" s="83">
        <v>0</v>
      </c>
      <c r="DU325" s="83">
        <v>0</v>
      </c>
      <c r="DV325" s="86">
        <v>2</v>
      </c>
      <c r="DW325" s="83">
        <v>0</v>
      </c>
      <c r="DX325" s="78"/>
      <c r="DY325" s="94">
        <v>1</v>
      </c>
      <c r="DZ325" s="1">
        <v>0</v>
      </c>
      <c r="EA325" s="78"/>
      <c r="EB325" s="15" t="s">
        <v>1082</v>
      </c>
      <c r="EC325" s="78"/>
      <c r="ED325" s="15" t="s">
        <v>1082</v>
      </c>
      <c r="EE325" s="15" t="s">
        <v>1082</v>
      </c>
      <c r="EF325" s="15" t="s">
        <v>1082</v>
      </c>
      <c r="EG325" s="15" t="s">
        <v>1082</v>
      </c>
      <c r="EH325" s="15" t="s">
        <v>1082</v>
      </c>
      <c r="EI325" s="83">
        <v>0</v>
      </c>
      <c r="EJ325" s="83">
        <v>0</v>
      </c>
      <c r="EK325" s="83">
        <v>0</v>
      </c>
      <c r="EL325" s="78"/>
      <c r="EM325" s="95">
        <v>1</v>
      </c>
      <c r="EN325" s="95">
        <v>1</v>
      </c>
      <c r="EO325" s="95">
        <v>1</v>
      </c>
      <c r="EP325" s="95" t="s">
        <v>1082</v>
      </c>
      <c r="EQ325" s="95">
        <v>1</v>
      </c>
      <c r="ER325" s="95">
        <v>1</v>
      </c>
      <c r="ES325" s="95" t="s">
        <v>1082</v>
      </c>
      <c r="ET325" s="95">
        <v>1</v>
      </c>
      <c r="EU325" s="15" t="s">
        <v>1082</v>
      </c>
      <c r="EV325" s="15" t="s">
        <v>1082</v>
      </c>
      <c r="EW325" s="1" t="s">
        <v>1082</v>
      </c>
      <c r="EX325" s="95">
        <v>1</v>
      </c>
      <c r="EY325" s="83">
        <v>0</v>
      </c>
      <c r="EZ325" s="91"/>
      <c r="FA325" s="75">
        <v>0</v>
      </c>
      <c r="FB325" s="109">
        <v>1</v>
      </c>
      <c r="FC325" s="86">
        <v>2</v>
      </c>
      <c r="FD325" s="86">
        <v>2</v>
      </c>
      <c r="FE325" s="83">
        <v>0</v>
      </c>
      <c r="FF325" s="83">
        <v>0</v>
      </c>
      <c r="FG325" s="93">
        <v>0</v>
      </c>
      <c r="FH325" s="1">
        <v>0</v>
      </c>
      <c r="FI325" s="83">
        <v>0</v>
      </c>
      <c r="FJ325" s="83">
        <v>0</v>
      </c>
      <c r="FK325" s="86">
        <v>2</v>
      </c>
      <c r="FL325" s="83">
        <v>0</v>
      </c>
      <c r="FM325" s="83">
        <v>0</v>
      </c>
      <c r="FN325" s="83">
        <v>0</v>
      </c>
      <c r="FO325" s="83">
        <v>0</v>
      </c>
      <c r="FP325" s="83">
        <v>0</v>
      </c>
      <c r="FQ325" s="83">
        <v>0</v>
      </c>
      <c r="FR325" s="94">
        <v>1</v>
      </c>
      <c r="FS325" s="83">
        <v>0</v>
      </c>
      <c r="FT325" s="83">
        <v>0</v>
      </c>
      <c r="FU325" s="83">
        <v>0</v>
      </c>
      <c r="FV325" s="83">
        <v>0</v>
      </c>
      <c r="FW325" s="83">
        <v>0</v>
      </c>
    </row>
    <row r="326" spans="1:179" s="9" customFormat="1" ht="120" customHeight="1" x14ac:dyDescent="0.25">
      <c r="A326" s="35" t="s">
        <v>2556</v>
      </c>
      <c r="B326" s="83" t="s">
        <v>894</v>
      </c>
      <c r="C326" s="75" t="s">
        <v>895</v>
      </c>
      <c r="D326" s="75" t="s">
        <v>25</v>
      </c>
      <c r="E326" s="75">
        <v>1</v>
      </c>
      <c r="F326" s="75" t="s">
        <v>171</v>
      </c>
      <c r="G326" s="75">
        <v>1</v>
      </c>
      <c r="H326" s="76" t="s">
        <v>896</v>
      </c>
      <c r="I326" s="77">
        <v>2016</v>
      </c>
      <c r="J326" s="76" t="s">
        <v>174</v>
      </c>
      <c r="K326" s="77">
        <v>2017</v>
      </c>
      <c r="L326" s="107" t="s">
        <v>29</v>
      </c>
      <c r="M326" s="75">
        <v>1</v>
      </c>
      <c r="N326" s="83" t="s">
        <v>29</v>
      </c>
      <c r="O326" s="107" t="s">
        <v>29</v>
      </c>
      <c r="P326" s="75" t="s">
        <v>29</v>
      </c>
      <c r="Q326" s="2" t="s">
        <v>29</v>
      </c>
      <c r="R326" s="107" t="s">
        <v>29</v>
      </c>
      <c r="S326" s="75" t="s">
        <v>29</v>
      </c>
      <c r="T326" s="53" t="s">
        <v>29</v>
      </c>
      <c r="U326" s="1" t="s">
        <v>29</v>
      </c>
      <c r="V326" s="35" t="s">
        <v>29</v>
      </c>
      <c r="W326" s="75" t="s">
        <v>30</v>
      </c>
      <c r="X326" s="1" t="s">
        <v>31</v>
      </c>
      <c r="Y326" s="75">
        <v>0</v>
      </c>
      <c r="Z326" s="87"/>
      <c r="AA326" s="87"/>
      <c r="AB326" s="88">
        <v>1</v>
      </c>
      <c r="AC326" s="88">
        <v>1</v>
      </c>
      <c r="AD326" s="75">
        <v>0</v>
      </c>
      <c r="AE326" s="75">
        <v>0</v>
      </c>
      <c r="AF326" s="86">
        <v>2</v>
      </c>
      <c r="AG326" s="94">
        <v>1</v>
      </c>
      <c r="AH326" s="94">
        <v>1</v>
      </c>
      <c r="AI326" s="87"/>
      <c r="AJ326" s="4">
        <v>2</v>
      </c>
      <c r="AK326" s="4">
        <v>2</v>
      </c>
      <c r="AL326" s="11"/>
      <c r="AM326" s="92">
        <v>2</v>
      </c>
      <c r="AN326" s="92">
        <v>2</v>
      </c>
      <c r="AO326" s="92">
        <v>2</v>
      </c>
      <c r="AP326" s="78"/>
      <c r="AQ326" s="93">
        <v>0</v>
      </c>
      <c r="AR326" s="86">
        <v>2</v>
      </c>
      <c r="AS326" s="95">
        <v>1</v>
      </c>
      <c r="AT326" s="75">
        <v>0</v>
      </c>
      <c r="AU326" s="75">
        <v>0</v>
      </c>
      <c r="AV326" s="78"/>
      <c r="AW326" s="75">
        <v>1</v>
      </c>
      <c r="AX326" s="75">
        <v>1</v>
      </c>
      <c r="AY326" s="75">
        <v>0</v>
      </c>
      <c r="AZ326" s="75">
        <v>1</v>
      </c>
      <c r="BA326" s="75">
        <v>0</v>
      </c>
      <c r="BB326" s="75">
        <v>0</v>
      </c>
      <c r="BC326" s="95">
        <v>0</v>
      </c>
      <c r="BD326" s="88">
        <v>1</v>
      </c>
      <c r="BE326" s="75">
        <v>0</v>
      </c>
      <c r="BF326" s="88">
        <v>0</v>
      </c>
      <c r="BG326" s="78"/>
      <c r="BH326" s="125">
        <v>1</v>
      </c>
      <c r="BI326" s="94">
        <v>1</v>
      </c>
      <c r="BJ326" s="94">
        <v>1</v>
      </c>
      <c r="BK326" s="15" t="s">
        <v>1082</v>
      </c>
      <c r="BL326" s="15" t="s">
        <v>1082</v>
      </c>
      <c r="BM326" s="86">
        <v>2</v>
      </c>
      <c r="BN326" s="78"/>
      <c r="BO326" s="86">
        <v>2</v>
      </c>
      <c r="BP326" s="15" t="s">
        <v>1082</v>
      </c>
      <c r="BQ326" s="75">
        <v>0</v>
      </c>
      <c r="BR326" s="78"/>
      <c r="BS326" s="109">
        <v>1</v>
      </c>
      <c r="BT326" s="86">
        <v>2</v>
      </c>
      <c r="BU326" s="78"/>
      <c r="BV326" s="94">
        <v>1</v>
      </c>
      <c r="BW326" s="75">
        <v>0</v>
      </c>
      <c r="BX326" s="94">
        <v>1</v>
      </c>
      <c r="BY326" s="1">
        <v>0</v>
      </c>
      <c r="BZ326" s="78"/>
      <c r="CA326" s="86">
        <v>2</v>
      </c>
      <c r="CB326" s="15" t="s">
        <v>1082</v>
      </c>
      <c r="CC326" s="1">
        <v>0</v>
      </c>
      <c r="CD326" s="15" t="s">
        <v>1082</v>
      </c>
      <c r="CE326" s="78"/>
      <c r="CF326" s="94">
        <v>1</v>
      </c>
      <c r="CG326" s="79"/>
      <c r="CH326" s="94">
        <v>1</v>
      </c>
      <c r="CI326" s="78"/>
      <c r="CJ326" s="94">
        <v>1</v>
      </c>
      <c r="CK326" s="94">
        <v>1</v>
      </c>
      <c r="CL326" s="75">
        <v>0</v>
      </c>
      <c r="CM326" s="78"/>
      <c r="CN326" s="94">
        <v>1</v>
      </c>
      <c r="CO326" s="94">
        <v>1</v>
      </c>
      <c r="CP326" s="87"/>
      <c r="CQ326" s="75">
        <v>2</v>
      </c>
      <c r="CR326" s="75">
        <v>0</v>
      </c>
      <c r="CS326" s="78"/>
      <c r="CT326" s="75">
        <v>19</v>
      </c>
      <c r="CU326" s="75">
        <v>2997</v>
      </c>
      <c r="CV326" s="87"/>
      <c r="CW326" s="75">
        <v>1</v>
      </c>
      <c r="CX326" s="75">
        <v>0</v>
      </c>
      <c r="CY326" s="75">
        <v>0</v>
      </c>
      <c r="CZ326" s="78"/>
      <c r="DA326" s="78"/>
      <c r="DB326" s="109">
        <v>1</v>
      </c>
      <c r="DC326" s="94">
        <v>1</v>
      </c>
      <c r="DD326" s="86">
        <v>2</v>
      </c>
      <c r="DE326" s="109">
        <v>1</v>
      </c>
      <c r="DF326" s="109">
        <v>1</v>
      </c>
      <c r="DG326" s="113">
        <v>1</v>
      </c>
      <c r="DH326" s="78"/>
      <c r="DI326" s="86">
        <v>2</v>
      </c>
      <c r="DJ326" s="75">
        <v>1</v>
      </c>
      <c r="DK326" s="75">
        <v>0</v>
      </c>
      <c r="DL326" s="86">
        <v>2</v>
      </c>
      <c r="DM326" s="15" t="s">
        <v>1082</v>
      </c>
      <c r="DN326" s="78"/>
      <c r="DO326" s="75">
        <v>0</v>
      </c>
      <c r="DP326" s="75">
        <v>0</v>
      </c>
      <c r="DQ326" s="86">
        <v>2</v>
      </c>
      <c r="DR326" s="15" t="s">
        <v>1082</v>
      </c>
      <c r="DS326" s="78"/>
      <c r="DT326" s="86">
        <v>2</v>
      </c>
      <c r="DU326" s="75">
        <v>0</v>
      </c>
      <c r="DV326" s="86">
        <v>2</v>
      </c>
      <c r="DW326" s="86">
        <v>2</v>
      </c>
      <c r="DX326" s="78"/>
      <c r="DY326" s="94">
        <v>1</v>
      </c>
      <c r="DZ326" s="1">
        <v>0</v>
      </c>
      <c r="EA326" s="78"/>
      <c r="EB326" s="15" t="s">
        <v>1082</v>
      </c>
      <c r="EC326" s="78"/>
      <c r="ED326" s="15" t="s">
        <v>1082</v>
      </c>
      <c r="EE326" s="15" t="s">
        <v>1082</v>
      </c>
      <c r="EF326" s="15" t="s">
        <v>1082</v>
      </c>
      <c r="EG326" s="15" t="s">
        <v>1082</v>
      </c>
      <c r="EH326" s="15" t="s">
        <v>1082</v>
      </c>
      <c r="EI326" s="94">
        <v>1</v>
      </c>
      <c r="EJ326" s="75">
        <v>0</v>
      </c>
      <c r="EK326" s="83">
        <v>0</v>
      </c>
      <c r="EL326" s="78"/>
      <c r="EM326" s="95">
        <v>1</v>
      </c>
      <c r="EN326" s="95">
        <v>1</v>
      </c>
      <c r="EO326" s="95">
        <v>1</v>
      </c>
      <c r="EP326" s="95" t="s">
        <v>1082</v>
      </c>
      <c r="EQ326" s="95">
        <v>1</v>
      </c>
      <c r="ER326" s="88">
        <v>0</v>
      </c>
      <c r="ES326" s="95" t="s">
        <v>1082</v>
      </c>
      <c r="ET326" s="95">
        <v>1</v>
      </c>
      <c r="EU326" s="15" t="s">
        <v>1082</v>
      </c>
      <c r="EV326" s="15" t="s">
        <v>1082</v>
      </c>
      <c r="EW326" s="1" t="s">
        <v>1082</v>
      </c>
      <c r="EX326" s="95">
        <v>1</v>
      </c>
      <c r="EY326" s="95">
        <v>1</v>
      </c>
      <c r="EZ326" s="119"/>
      <c r="FA326" s="86">
        <v>2</v>
      </c>
      <c r="FB326" s="86">
        <v>2</v>
      </c>
      <c r="FC326" s="86">
        <v>2</v>
      </c>
      <c r="FD326" s="95">
        <v>0</v>
      </c>
      <c r="FE326" s="86">
        <v>2</v>
      </c>
      <c r="FF326" s="86">
        <v>2</v>
      </c>
      <c r="FG326" s="83">
        <v>0</v>
      </c>
      <c r="FH326" s="1">
        <v>0</v>
      </c>
      <c r="FI326" s="86">
        <v>2</v>
      </c>
      <c r="FJ326" s="86">
        <v>2</v>
      </c>
      <c r="FK326" s="86">
        <v>2</v>
      </c>
      <c r="FL326" s="86">
        <v>2</v>
      </c>
      <c r="FM326" s="83">
        <v>0</v>
      </c>
      <c r="FN326" s="94">
        <v>1</v>
      </c>
      <c r="FO326" s="86">
        <v>2</v>
      </c>
      <c r="FP326" s="86">
        <v>2</v>
      </c>
      <c r="FQ326" s="83">
        <v>0</v>
      </c>
      <c r="FR326" s="83">
        <v>0</v>
      </c>
      <c r="FS326" s="83">
        <v>0</v>
      </c>
      <c r="FT326" s="83">
        <v>0</v>
      </c>
      <c r="FU326" s="86">
        <v>2</v>
      </c>
      <c r="FV326" s="83">
        <v>0</v>
      </c>
      <c r="FW326" s="83">
        <v>0</v>
      </c>
    </row>
    <row r="327" spans="1:179" ht="120" customHeight="1" x14ac:dyDescent="0.25">
      <c r="A327" s="35" t="s">
        <v>2557</v>
      </c>
      <c r="B327" s="75" t="s">
        <v>897</v>
      </c>
      <c r="C327" s="75" t="s">
        <v>898</v>
      </c>
      <c r="D327" s="75" t="s">
        <v>25</v>
      </c>
      <c r="E327" s="75">
        <v>1</v>
      </c>
      <c r="F327" s="75" t="s">
        <v>899</v>
      </c>
      <c r="G327" s="75">
        <v>3</v>
      </c>
      <c r="H327" s="76" t="s">
        <v>900</v>
      </c>
      <c r="I327" s="77">
        <v>2016</v>
      </c>
      <c r="J327" s="107" t="s">
        <v>901</v>
      </c>
      <c r="K327" s="77">
        <v>2017</v>
      </c>
      <c r="L327" s="107" t="s">
        <v>29</v>
      </c>
      <c r="M327" s="75">
        <v>1</v>
      </c>
      <c r="N327" s="83" t="s">
        <v>29</v>
      </c>
      <c r="O327" s="107" t="s">
        <v>29</v>
      </c>
      <c r="P327" s="107" t="s">
        <v>29</v>
      </c>
      <c r="Q327" s="2" t="s">
        <v>29</v>
      </c>
      <c r="R327" s="107" t="s">
        <v>29</v>
      </c>
      <c r="S327" s="107" t="s">
        <v>29</v>
      </c>
      <c r="T327" s="107" t="s">
        <v>29</v>
      </c>
      <c r="U327" s="107" t="s">
        <v>29</v>
      </c>
      <c r="V327" s="35" t="s">
        <v>29</v>
      </c>
      <c r="W327" s="75" t="s">
        <v>30</v>
      </c>
      <c r="X327" s="75" t="s">
        <v>559</v>
      </c>
      <c r="Y327" s="75">
        <v>1</v>
      </c>
      <c r="Z327" s="87"/>
      <c r="AA327" s="87"/>
      <c r="AB327" s="88">
        <v>1</v>
      </c>
      <c r="AC327" s="88">
        <v>1</v>
      </c>
      <c r="AD327" s="75">
        <v>0</v>
      </c>
      <c r="AE327" s="86">
        <v>2</v>
      </c>
      <c r="AF327" s="94">
        <v>1</v>
      </c>
      <c r="AG327" s="75">
        <v>0</v>
      </c>
      <c r="AH327" s="94">
        <v>1</v>
      </c>
      <c r="AI327" s="87"/>
      <c r="AJ327" s="75">
        <v>0</v>
      </c>
      <c r="AK327" s="75">
        <v>0</v>
      </c>
      <c r="AL327" s="87"/>
      <c r="AM327" s="92">
        <v>2</v>
      </c>
      <c r="AN327" s="92">
        <v>2</v>
      </c>
      <c r="AO327" s="92">
        <v>2</v>
      </c>
      <c r="AP327" s="78"/>
      <c r="AQ327" s="86">
        <v>2</v>
      </c>
      <c r="AR327" s="4">
        <v>2</v>
      </c>
      <c r="AS327" s="30">
        <v>0</v>
      </c>
      <c r="AT327" s="75">
        <v>0</v>
      </c>
      <c r="AU327" s="75">
        <v>0</v>
      </c>
      <c r="AV327" s="78"/>
      <c r="AW327" s="95">
        <v>1</v>
      </c>
      <c r="AX327" s="75">
        <v>0</v>
      </c>
      <c r="AY327" s="75">
        <v>1</v>
      </c>
      <c r="AZ327" s="75">
        <v>0</v>
      </c>
      <c r="BA327" s="75">
        <v>0</v>
      </c>
      <c r="BB327" s="75">
        <v>0</v>
      </c>
      <c r="BC327" s="95">
        <v>0</v>
      </c>
      <c r="BD327" s="88">
        <v>1</v>
      </c>
      <c r="BE327" s="75">
        <v>0</v>
      </c>
      <c r="BF327" s="88">
        <v>0</v>
      </c>
      <c r="BG327" s="78"/>
      <c r="BH327" s="88">
        <v>0</v>
      </c>
      <c r="BI327" s="75">
        <v>0</v>
      </c>
      <c r="BJ327" s="75">
        <v>0</v>
      </c>
      <c r="BK327" s="15" t="s">
        <v>1082</v>
      </c>
      <c r="BL327" s="15" t="s">
        <v>1082</v>
      </c>
      <c r="BM327" s="94">
        <v>1</v>
      </c>
      <c r="BN327" s="78"/>
      <c r="BO327" s="75">
        <v>0</v>
      </c>
      <c r="BP327" s="15" t="s">
        <v>1082</v>
      </c>
      <c r="BQ327" s="94">
        <v>1</v>
      </c>
      <c r="BR327" s="78"/>
      <c r="BS327" s="94">
        <v>1</v>
      </c>
      <c r="BT327" s="94">
        <v>1</v>
      </c>
      <c r="BU327" s="78"/>
      <c r="BV327" s="75">
        <v>0</v>
      </c>
      <c r="BW327" s="75">
        <v>0</v>
      </c>
      <c r="BX327" s="75">
        <v>0</v>
      </c>
      <c r="BY327" s="1">
        <v>0</v>
      </c>
      <c r="BZ327" s="78"/>
      <c r="CA327" s="75">
        <v>0</v>
      </c>
      <c r="CB327" s="15" t="s">
        <v>1082</v>
      </c>
      <c r="CC327" s="1">
        <v>0</v>
      </c>
      <c r="CD327" s="15" t="s">
        <v>1082</v>
      </c>
      <c r="CE327" s="78"/>
      <c r="CF327" s="75">
        <v>0</v>
      </c>
      <c r="CG327" s="79"/>
      <c r="CH327" s="94">
        <v>1</v>
      </c>
      <c r="CI327" s="78"/>
      <c r="CJ327" s="94">
        <v>1</v>
      </c>
      <c r="CK327" s="94">
        <v>1</v>
      </c>
      <c r="CL327" s="86">
        <v>2</v>
      </c>
      <c r="CM327" s="78"/>
      <c r="CN327" s="75">
        <v>0</v>
      </c>
      <c r="CO327" s="75">
        <v>0</v>
      </c>
      <c r="CP327" s="87"/>
      <c r="CQ327" s="75">
        <v>2</v>
      </c>
      <c r="CR327" s="75">
        <v>0</v>
      </c>
      <c r="CS327" s="78"/>
      <c r="CT327" s="75">
        <v>7</v>
      </c>
      <c r="CU327" s="75">
        <v>529</v>
      </c>
      <c r="CV327" s="87"/>
      <c r="CW327" s="75">
        <v>0</v>
      </c>
      <c r="CX327" s="75">
        <v>1</v>
      </c>
      <c r="CY327" s="75">
        <v>0</v>
      </c>
      <c r="CZ327" s="78"/>
      <c r="DA327" s="78"/>
      <c r="DB327" s="109">
        <v>1</v>
      </c>
      <c r="DC327" s="93">
        <v>0</v>
      </c>
      <c r="DD327" s="86">
        <v>2</v>
      </c>
      <c r="DE327" s="83">
        <v>0</v>
      </c>
      <c r="DF327" s="86">
        <v>2</v>
      </c>
      <c r="DG327" s="86">
        <v>2</v>
      </c>
      <c r="DH327" s="78"/>
      <c r="DI327" s="75">
        <v>0</v>
      </c>
      <c r="DJ327" s="1" t="s">
        <v>1082</v>
      </c>
      <c r="DK327" s="75">
        <v>0</v>
      </c>
      <c r="DL327" s="75">
        <v>0</v>
      </c>
      <c r="DM327" s="15" t="s">
        <v>1082</v>
      </c>
      <c r="DN327" s="78"/>
      <c r="DO327" s="86">
        <v>2</v>
      </c>
      <c r="DP327" s="75">
        <v>0</v>
      </c>
      <c r="DQ327" s="75">
        <v>0</v>
      </c>
      <c r="DR327" s="15" t="s">
        <v>1082</v>
      </c>
      <c r="DS327" s="78"/>
      <c r="DT327" s="86">
        <v>2</v>
      </c>
      <c r="DU327" s="75">
        <v>0</v>
      </c>
      <c r="DV327" s="75">
        <v>0</v>
      </c>
      <c r="DW327" s="86">
        <v>2</v>
      </c>
      <c r="DX327" s="78"/>
      <c r="DY327" s="75">
        <v>0</v>
      </c>
      <c r="DZ327" s="1">
        <v>0</v>
      </c>
      <c r="EA327" s="78"/>
      <c r="EB327" s="15" t="s">
        <v>1082</v>
      </c>
      <c r="EC327" s="78"/>
      <c r="ED327" s="15" t="s">
        <v>1082</v>
      </c>
      <c r="EE327" s="15" t="s">
        <v>1082</v>
      </c>
      <c r="EF327" s="15" t="s">
        <v>1082</v>
      </c>
      <c r="EG327" s="15" t="s">
        <v>1082</v>
      </c>
      <c r="EH327" s="15" t="s">
        <v>1082</v>
      </c>
      <c r="EI327" s="94">
        <v>1</v>
      </c>
      <c r="EJ327" s="75">
        <v>0</v>
      </c>
      <c r="EK327" s="83">
        <v>0</v>
      </c>
      <c r="EL327" s="78"/>
      <c r="EM327" s="95">
        <v>1</v>
      </c>
      <c r="EN327" s="88">
        <v>0</v>
      </c>
      <c r="EO327" s="95">
        <v>1</v>
      </c>
      <c r="EP327" s="95" t="s">
        <v>1082</v>
      </c>
      <c r="EQ327" s="95">
        <v>1</v>
      </c>
      <c r="ER327" s="88">
        <v>0</v>
      </c>
      <c r="ES327" s="95" t="s">
        <v>1082</v>
      </c>
      <c r="ET327" s="95">
        <v>0</v>
      </c>
      <c r="EU327" s="15" t="s">
        <v>1082</v>
      </c>
      <c r="EV327" s="15" t="s">
        <v>1082</v>
      </c>
      <c r="EW327" s="1" t="s">
        <v>1082</v>
      </c>
      <c r="EX327" s="75">
        <v>0</v>
      </c>
      <c r="EY327" s="75">
        <v>0</v>
      </c>
      <c r="EZ327" s="87"/>
      <c r="FA327" s="75">
        <v>0</v>
      </c>
      <c r="FB327" s="86">
        <v>2</v>
      </c>
      <c r="FC327" s="86">
        <v>2</v>
      </c>
      <c r="FD327" s="95">
        <v>0</v>
      </c>
      <c r="FE327" s="93">
        <v>0</v>
      </c>
      <c r="FF327" s="83">
        <v>0</v>
      </c>
      <c r="FG327" s="1">
        <v>0</v>
      </c>
      <c r="FH327" s="1">
        <v>0</v>
      </c>
      <c r="FI327" s="86">
        <v>2</v>
      </c>
      <c r="FJ327" s="86">
        <v>2</v>
      </c>
      <c r="FK327" s="75">
        <v>0</v>
      </c>
      <c r="FL327" s="75">
        <v>0</v>
      </c>
      <c r="FM327" s="75">
        <v>0</v>
      </c>
      <c r="FN327" s="75">
        <v>0</v>
      </c>
      <c r="FO327" s="86">
        <v>2</v>
      </c>
      <c r="FP327" s="86">
        <v>2</v>
      </c>
      <c r="FQ327" s="75">
        <v>0</v>
      </c>
      <c r="FR327" s="75">
        <v>0</v>
      </c>
      <c r="FS327" s="75">
        <v>0</v>
      </c>
      <c r="FT327" s="75">
        <v>0</v>
      </c>
      <c r="FU327" s="75">
        <v>0</v>
      </c>
      <c r="FV327" s="75">
        <v>0</v>
      </c>
      <c r="FW327" s="75">
        <v>0</v>
      </c>
    </row>
    <row r="328" spans="1:179" s="31" customFormat="1" ht="120" customHeight="1" x14ac:dyDescent="0.25">
      <c r="A328" s="35" t="s">
        <v>2558</v>
      </c>
      <c r="B328" s="58" t="s">
        <v>1820</v>
      </c>
      <c r="C328" s="58" t="s">
        <v>1820</v>
      </c>
      <c r="D328" s="15" t="s">
        <v>25</v>
      </c>
      <c r="E328" s="1">
        <v>1</v>
      </c>
      <c r="F328" s="15" t="s">
        <v>704</v>
      </c>
      <c r="G328" s="1">
        <v>1</v>
      </c>
      <c r="H328" s="7">
        <v>42685</v>
      </c>
      <c r="I328" s="17">
        <v>2016</v>
      </c>
      <c r="J328" s="57" t="s">
        <v>1807</v>
      </c>
      <c r="K328" s="17">
        <v>2017</v>
      </c>
      <c r="L328" s="53" t="s">
        <v>29</v>
      </c>
      <c r="M328" s="1">
        <v>1</v>
      </c>
      <c r="N328" s="2" t="s">
        <v>29</v>
      </c>
      <c r="O328" s="53" t="s">
        <v>29</v>
      </c>
      <c r="P328" s="53" t="s">
        <v>29</v>
      </c>
      <c r="Q328" s="2" t="s">
        <v>29</v>
      </c>
      <c r="R328" s="53" t="s">
        <v>29</v>
      </c>
      <c r="S328" s="53" t="s">
        <v>29</v>
      </c>
      <c r="T328" s="53" t="s">
        <v>29</v>
      </c>
      <c r="U328" s="53" t="s">
        <v>29</v>
      </c>
      <c r="V328" s="35" t="s">
        <v>29</v>
      </c>
      <c r="W328" s="15" t="s">
        <v>30</v>
      </c>
      <c r="X328" s="15" t="s">
        <v>137</v>
      </c>
      <c r="Y328" s="1">
        <v>1</v>
      </c>
      <c r="Z328" s="11"/>
      <c r="AA328" s="11"/>
      <c r="AB328" s="15">
        <v>0</v>
      </c>
      <c r="AC328" s="15">
        <v>0</v>
      </c>
      <c r="AD328" s="1">
        <v>0</v>
      </c>
      <c r="AE328" s="30">
        <v>0</v>
      </c>
      <c r="AF328" s="22">
        <v>0</v>
      </c>
      <c r="AG328" s="15">
        <v>0</v>
      </c>
      <c r="AH328" s="22">
        <v>0</v>
      </c>
      <c r="AI328" s="11"/>
      <c r="AJ328" s="1">
        <v>0</v>
      </c>
      <c r="AK328" s="1">
        <v>0</v>
      </c>
      <c r="AL328" s="11"/>
      <c r="AM328" s="40" t="s">
        <v>1082</v>
      </c>
      <c r="AN328" s="40" t="s">
        <v>1082</v>
      </c>
      <c r="AO328" s="40" t="s">
        <v>1082</v>
      </c>
      <c r="AP328" s="41"/>
      <c r="AQ328" s="30">
        <v>0</v>
      </c>
      <c r="AR328" s="30">
        <v>0</v>
      </c>
      <c r="AS328" s="30">
        <v>0</v>
      </c>
      <c r="AT328" s="1">
        <v>0</v>
      </c>
      <c r="AU328" s="1">
        <v>0</v>
      </c>
      <c r="AV328" s="41"/>
      <c r="AW328" s="30">
        <v>0</v>
      </c>
      <c r="AX328" s="30">
        <v>0</v>
      </c>
      <c r="AY328" s="30">
        <v>0</v>
      </c>
      <c r="AZ328" s="30">
        <v>0</v>
      </c>
      <c r="BA328" s="30">
        <v>0</v>
      </c>
      <c r="BB328" s="30">
        <v>0</v>
      </c>
      <c r="BC328" s="30">
        <v>0</v>
      </c>
      <c r="BD328" s="15">
        <v>0</v>
      </c>
      <c r="BE328" s="1">
        <v>0</v>
      </c>
      <c r="BF328" s="15">
        <v>0</v>
      </c>
      <c r="BG328" s="41"/>
      <c r="BH328" s="15">
        <v>0</v>
      </c>
      <c r="BI328" s="1">
        <v>0</v>
      </c>
      <c r="BJ328" s="1">
        <v>0</v>
      </c>
      <c r="BK328" s="15">
        <v>0</v>
      </c>
      <c r="BL328" s="15">
        <v>0</v>
      </c>
      <c r="BM328" s="22">
        <v>0</v>
      </c>
      <c r="BN328" s="41"/>
      <c r="BO328" s="1">
        <v>0</v>
      </c>
      <c r="BP328" s="15">
        <v>0</v>
      </c>
      <c r="BQ328" s="22">
        <v>0</v>
      </c>
      <c r="BR328" s="41"/>
      <c r="BS328" s="22">
        <v>0</v>
      </c>
      <c r="BT328" s="22">
        <v>0</v>
      </c>
      <c r="BU328" s="41"/>
      <c r="BV328" s="1">
        <v>0</v>
      </c>
      <c r="BW328" s="1">
        <v>0</v>
      </c>
      <c r="BX328" s="1">
        <v>0</v>
      </c>
      <c r="BY328" s="1">
        <v>0</v>
      </c>
      <c r="BZ328" s="41"/>
      <c r="CA328" s="1">
        <v>0</v>
      </c>
      <c r="CB328" s="15">
        <v>0</v>
      </c>
      <c r="CC328" s="1">
        <v>0</v>
      </c>
      <c r="CD328" s="15">
        <v>0</v>
      </c>
      <c r="CE328" s="41"/>
      <c r="CF328" s="1">
        <v>0</v>
      </c>
      <c r="CG328" s="42"/>
      <c r="CH328" s="22">
        <v>0</v>
      </c>
      <c r="CI328" s="41"/>
      <c r="CJ328" s="1">
        <v>0</v>
      </c>
      <c r="CK328" s="22">
        <v>0</v>
      </c>
      <c r="CL328" s="30">
        <v>0</v>
      </c>
      <c r="CM328" s="41"/>
      <c r="CN328" s="1">
        <v>0</v>
      </c>
      <c r="CO328" s="1">
        <v>0</v>
      </c>
      <c r="CP328" s="11"/>
      <c r="CQ328" s="30">
        <v>0</v>
      </c>
      <c r="CR328" s="1">
        <v>0</v>
      </c>
      <c r="CS328" s="41"/>
      <c r="CT328" s="1">
        <v>0</v>
      </c>
      <c r="CU328" s="1">
        <v>0</v>
      </c>
      <c r="CV328" s="11"/>
      <c r="CW328" s="1" t="s">
        <v>1082</v>
      </c>
      <c r="CX328" s="1" t="s">
        <v>1082</v>
      </c>
      <c r="CY328" s="1" t="s">
        <v>1082</v>
      </c>
      <c r="CZ328" s="41"/>
      <c r="DA328" s="41"/>
      <c r="DB328" s="29">
        <v>0</v>
      </c>
      <c r="DC328" s="16">
        <v>0</v>
      </c>
      <c r="DD328" s="30">
        <v>0</v>
      </c>
      <c r="DE328" s="2">
        <v>0</v>
      </c>
      <c r="DF328" s="30">
        <v>0</v>
      </c>
      <c r="DG328" s="30">
        <v>0</v>
      </c>
      <c r="DH328" s="41"/>
      <c r="DI328" s="1">
        <v>0</v>
      </c>
      <c r="DJ328" s="1" t="s">
        <v>1082</v>
      </c>
      <c r="DK328" s="1">
        <v>0</v>
      </c>
      <c r="DL328" s="1">
        <v>0</v>
      </c>
      <c r="DM328" s="15">
        <v>0</v>
      </c>
      <c r="DN328" s="41"/>
      <c r="DO328" s="30">
        <v>0</v>
      </c>
      <c r="DP328" s="1">
        <v>0</v>
      </c>
      <c r="DQ328" s="1">
        <v>0</v>
      </c>
      <c r="DR328" s="15">
        <v>0</v>
      </c>
      <c r="DS328" s="41"/>
      <c r="DT328" s="30">
        <v>0</v>
      </c>
      <c r="DU328" s="1">
        <v>0</v>
      </c>
      <c r="DV328" s="1">
        <v>0</v>
      </c>
      <c r="DW328" s="30">
        <v>0</v>
      </c>
      <c r="DX328" s="41"/>
      <c r="DY328" s="1">
        <v>0</v>
      </c>
      <c r="DZ328" s="1">
        <v>0</v>
      </c>
      <c r="EA328" s="41"/>
      <c r="EB328" s="15">
        <v>0</v>
      </c>
      <c r="EC328" s="41"/>
      <c r="ED328" s="15">
        <v>0</v>
      </c>
      <c r="EE328" s="15">
        <v>0</v>
      </c>
      <c r="EF328" s="15">
        <v>0</v>
      </c>
      <c r="EG328" s="15">
        <v>0</v>
      </c>
      <c r="EH328" s="15">
        <v>0</v>
      </c>
      <c r="EI328" s="22">
        <v>0</v>
      </c>
      <c r="EJ328" s="1">
        <v>0</v>
      </c>
      <c r="EK328" s="83">
        <v>0</v>
      </c>
      <c r="EL328" s="41"/>
      <c r="EM328" s="30">
        <v>0</v>
      </c>
      <c r="EN328" s="1">
        <v>0</v>
      </c>
      <c r="EO328" s="30">
        <v>0</v>
      </c>
      <c r="EP328" s="30">
        <v>0</v>
      </c>
      <c r="EQ328" s="30">
        <v>0</v>
      </c>
      <c r="ER328" s="1">
        <v>0</v>
      </c>
      <c r="ES328" s="30">
        <v>0</v>
      </c>
      <c r="ET328" s="30">
        <v>0</v>
      </c>
      <c r="EU328" s="1">
        <v>0</v>
      </c>
      <c r="EV328" s="1">
        <v>0</v>
      </c>
      <c r="EW328" s="1">
        <v>0</v>
      </c>
      <c r="EX328" s="1">
        <v>0</v>
      </c>
      <c r="EY328" s="1">
        <v>0</v>
      </c>
      <c r="EZ328" s="11"/>
      <c r="FA328" s="1">
        <v>0</v>
      </c>
      <c r="FB328" s="30">
        <v>0</v>
      </c>
      <c r="FC328" s="30">
        <v>0</v>
      </c>
      <c r="FD328" s="1">
        <v>0</v>
      </c>
      <c r="FE328" s="1">
        <v>0</v>
      </c>
      <c r="FF328" s="1">
        <v>0</v>
      </c>
      <c r="FG328" s="1">
        <v>0</v>
      </c>
      <c r="FH328" s="1">
        <v>0</v>
      </c>
      <c r="FI328" s="1">
        <v>0</v>
      </c>
      <c r="FJ328" s="1">
        <v>0</v>
      </c>
      <c r="FK328" s="1">
        <v>0</v>
      </c>
      <c r="FL328" s="1">
        <v>0</v>
      </c>
      <c r="FM328" s="1">
        <v>0</v>
      </c>
      <c r="FN328" s="1">
        <v>0</v>
      </c>
      <c r="FO328" s="1">
        <v>0</v>
      </c>
      <c r="FP328" s="1">
        <v>0</v>
      </c>
      <c r="FQ328" s="1">
        <v>0</v>
      </c>
      <c r="FR328" s="1">
        <v>0</v>
      </c>
      <c r="FS328" s="1">
        <v>0</v>
      </c>
      <c r="FT328" s="1">
        <v>0</v>
      </c>
      <c r="FU328" s="1">
        <v>0</v>
      </c>
      <c r="FV328" s="1">
        <v>0</v>
      </c>
      <c r="FW328" s="1">
        <v>0</v>
      </c>
    </row>
    <row r="329" spans="1:179" s="32" customFormat="1" ht="120" customHeight="1" x14ac:dyDescent="0.25">
      <c r="A329" s="35" t="s">
        <v>2559</v>
      </c>
      <c r="B329" s="58" t="s">
        <v>1821</v>
      </c>
      <c r="C329" s="34" t="s">
        <v>1822</v>
      </c>
      <c r="D329" s="1" t="s">
        <v>220</v>
      </c>
      <c r="E329" s="1">
        <v>1</v>
      </c>
      <c r="F329" s="15" t="s">
        <v>1823</v>
      </c>
      <c r="G329" s="1">
        <v>2</v>
      </c>
      <c r="H329" s="7" t="s">
        <v>1824</v>
      </c>
      <c r="I329" s="17">
        <v>2017</v>
      </c>
      <c r="J329" s="7" t="s">
        <v>1989</v>
      </c>
      <c r="K329" s="17">
        <v>2017</v>
      </c>
      <c r="L329" s="53" t="s">
        <v>29</v>
      </c>
      <c r="M329" s="1">
        <v>1</v>
      </c>
      <c r="N329" s="2" t="s">
        <v>29</v>
      </c>
      <c r="O329" s="53" t="s">
        <v>29</v>
      </c>
      <c r="P329" s="53" t="s">
        <v>29</v>
      </c>
      <c r="Q329" s="2" t="s">
        <v>29</v>
      </c>
      <c r="R329" s="53" t="s">
        <v>29</v>
      </c>
      <c r="S329" s="53" t="s">
        <v>29</v>
      </c>
      <c r="T329" s="53" t="s">
        <v>29</v>
      </c>
      <c r="U329" s="53" t="s">
        <v>29</v>
      </c>
      <c r="V329" s="35" t="s">
        <v>29</v>
      </c>
      <c r="W329" s="15" t="s">
        <v>43</v>
      </c>
      <c r="X329" s="15" t="s">
        <v>65</v>
      </c>
      <c r="Y329" s="1">
        <v>1</v>
      </c>
      <c r="Z329" s="11"/>
      <c r="AA329" s="11"/>
      <c r="AB329" s="15">
        <v>1</v>
      </c>
      <c r="AC329" s="15">
        <v>0</v>
      </c>
      <c r="AD329" s="1">
        <v>0</v>
      </c>
      <c r="AE329" s="30">
        <v>0</v>
      </c>
      <c r="AF329" s="18">
        <v>2</v>
      </c>
      <c r="AG329" s="15">
        <v>0</v>
      </c>
      <c r="AH329" s="22">
        <v>0</v>
      </c>
      <c r="AI329" s="11"/>
      <c r="AJ329" s="1">
        <v>0</v>
      </c>
      <c r="AK329" s="1">
        <v>0</v>
      </c>
      <c r="AL329" s="11"/>
      <c r="AM329" s="40">
        <v>0</v>
      </c>
      <c r="AN329" s="40">
        <v>0</v>
      </c>
      <c r="AO329" s="40">
        <v>0</v>
      </c>
      <c r="AP329" s="41"/>
      <c r="AQ329" s="30">
        <v>0</v>
      </c>
      <c r="AR329" s="30">
        <v>0</v>
      </c>
      <c r="AS329" s="30">
        <v>0</v>
      </c>
      <c r="AT329" s="1">
        <v>0</v>
      </c>
      <c r="AU329" s="1">
        <v>0</v>
      </c>
      <c r="AV329" s="41"/>
      <c r="AW329" s="30">
        <v>0</v>
      </c>
      <c r="AX329" s="30">
        <v>0</v>
      </c>
      <c r="AY329" s="30">
        <v>0</v>
      </c>
      <c r="AZ329" s="30">
        <v>0</v>
      </c>
      <c r="BA329" s="30">
        <v>0</v>
      </c>
      <c r="BB329" s="30">
        <v>0</v>
      </c>
      <c r="BC329" s="30">
        <v>0</v>
      </c>
      <c r="BD329" s="25">
        <v>0</v>
      </c>
      <c r="BE329" s="16">
        <v>0</v>
      </c>
      <c r="BF329" s="25">
        <v>0</v>
      </c>
      <c r="BG329" s="41"/>
      <c r="BH329" s="15">
        <v>0</v>
      </c>
      <c r="BI329" s="1">
        <v>0</v>
      </c>
      <c r="BJ329" s="1">
        <v>0</v>
      </c>
      <c r="BK329" s="15">
        <v>0</v>
      </c>
      <c r="BL329" s="15">
        <v>0</v>
      </c>
      <c r="BM329" s="18">
        <v>2</v>
      </c>
      <c r="BN329" s="41"/>
      <c r="BO329" s="1">
        <v>0</v>
      </c>
      <c r="BP329" s="15">
        <v>0</v>
      </c>
      <c r="BQ329" s="21">
        <v>1</v>
      </c>
      <c r="BR329" s="41"/>
      <c r="BS329" s="22">
        <v>0</v>
      </c>
      <c r="BT329" s="22">
        <v>0</v>
      </c>
      <c r="BU329" s="41"/>
      <c r="BV329" s="1">
        <v>0</v>
      </c>
      <c r="BW329" s="1">
        <v>0</v>
      </c>
      <c r="BX329" s="1">
        <v>0</v>
      </c>
      <c r="BY329" s="1">
        <v>0</v>
      </c>
      <c r="BZ329" s="41"/>
      <c r="CA329" s="1">
        <v>0</v>
      </c>
      <c r="CB329" s="15">
        <v>0</v>
      </c>
      <c r="CC329" s="1">
        <v>0</v>
      </c>
      <c r="CD329" s="15">
        <v>0</v>
      </c>
      <c r="CE329" s="41"/>
      <c r="CF329" s="1">
        <v>0</v>
      </c>
      <c r="CG329" s="42"/>
      <c r="CH329" s="22">
        <v>0</v>
      </c>
      <c r="CI329" s="41"/>
      <c r="CJ329" s="1">
        <v>0</v>
      </c>
      <c r="CK329" s="22">
        <v>0</v>
      </c>
      <c r="CL329" s="30">
        <v>0</v>
      </c>
      <c r="CM329" s="41"/>
      <c r="CN329" s="1">
        <v>0</v>
      </c>
      <c r="CO329" s="1">
        <v>0</v>
      </c>
      <c r="CP329" s="11"/>
      <c r="CQ329" s="30">
        <v>0</v>
      </c>
      <c r="CR329" s="1">
        <v>0</v>
      </c>
      <c r="CS329" s="41"/>
      <c r="CT329" s="1">
        <v>0</v>
      </c>
      <c r="CU329" s="1">
        <v>0</v>
      </c>
      <c r="CV329" s="11"/>
      <c r="CW329" s="1">
        <v>0</v>
      </c>
      <c r="CX329" s="1">
        <v>0</v>
      </c>
      <c r="CY329" s="1">
        <v>0</v>
      </c>
      <c r="CZ329" s="41"/>
      <c r="DA329" s="41"/>
      <c r="DB329" s="29">
        <v>0</v>
      </c>
      <c r="DC329" s="16">
        <v>0</v>
      </c>
      <c r="DD329" s="30">
        <v>0</v>
      </c>
      <c r="DE329" s="2">
        <v>0</v>
      </c>
      <c r="DF329" s="30">
        <v>0</v>
      </c>
      <c r="DG329" s="30">
        <v>0</v>
      </c>
      <c r="DH329" s="41"/>
      <c r="DI329" s="1">
        <v>0</v>
      </c>
      <c r="DJ329" s="1" t="s">
        <v>1082</v>
      </c>
      <c r="DK329" s="1">
        <v>0</v>
      </c>
      <c r="DL329" s="1">
        <v>0</v>
      </c>
      <c r="DM329" s="15">
        <v>0</v>
      </c>
      <c r="DN329" s="41"/>
      <c r="DO329" s="30">
        <v>0</v>
      </c>
      <c r="DP329" s="1">
        <v>0</v>
      </c>
      <c r="DQ329" s="1">
        <v>0</v>
      </c>
      <c r="DR329" s="15">
        <v>0</v>
      </c>
      <c r="DS329" s="41"/>
      <c r="DT329" s="30">
        <v>0</v>
      </c>
      <c r="DU329" s="1">
        <v>0</v>
      </c>
      <c r="DV329" s="1">
        <v>0</v>
      </c>
      <c r="DW329" s="30">
        <v>0</v>
      </c>
      <c r="DX329" s="41"/>
      <c r="DY329" s="1">
        <v>0</v>
      </c>
      <c r="DZ329" s="1">
        <v>0</v>
      </c>
      <c r="EA329" s="41"/>
      <c r="EB329" s="15">
        <v>0</v>
      </c>
      <c r="EC329" s="41"/>
      <c r="ED329" s="15">
        <v>0</v>
      </c>
      <c r="EE329" s="15">
        <v>0</v>
      </c>
      <c r="EF329" s="15">
        <v>0</v>
      </c>
      <c r="EG329" s="15">
        <v>0</v>
      </c>
      <c r="EH329" s="15">
        <v>0</v>
      </c>
      <c r="EI329" s="22">
        <v>0</v>
      </c>
      <c r="EJ329" s="1">
        <v>0</v>
      </c>
      <c r="EK329" s="2">
        <v>0</v>
      </c>
      <c r="EL329" s="41"/>
      <c r="EM329" s="30">
        <v>0</v>
      </c>
      <c r="EN329" s="1">
        <v>0</v>
      </c>
      <c r="EO329" s="30">
        <v>0</v>
      </c>
      <c r="EP329" s="30">
        <v>0</v>
      </c>
      <c r="EQ329" s="30">
        <v>0</v>
      </c>
      <c r="ER329" s="1">
        <v>0</v>
      </c>
      <c r="ES329" s="30">
        <v>0</v>
      </c>
      <c r="ET329" s="30">
        <v>0</v>
      </c>
      <c r="EU329" s="1">
        <v>0</v>
      </c>
      <c r="EV329" s="1">
        <v>0</v>
      </c>
      <c r="EW329" s="1">
        <v>0</v>
      </c>
      <c r="EX329" s="1">
        <v>0</v>
      </c>
      <c r="EY329" s="1">
        <v>0</v>
      </c>
      <c r="EZ329" s="11"/>
      <c r="FA329" s="1">
        <v>0</v>
      </c>
      <c r="FB329" s="30">
        <v>0</v>
      </c>
      <c r="FC329" s="30">
        <v>0</v>
      </c>
      <c r="FD329" s="1">
        <v>0</v>
      </c>
      <c r="FE329" s="1">
        <v>0</v>
      </c>
      <c r="FF329" s="1">
        <v>0</v>
      </c>
      <c r="FG329" s="1">
        <v>0</v>
      </c>
      <c r="FH329" s="1">
        <v>0</v>
      </c>
      <c r="FI329" s="1">
        <v>0</v>
      </c>
      <c r="FJ329" s="1">
        <v>0</v>
      </c>
      <c r="FK329" s="1">
        <v>0</v>
      </c>
      <c r="FL329" s="1">
        <v>0</v>
      </c>
      <c r="FM329" s="1">
        <v>0</v>
      </c>
      <c r="FN329" s="1">
        <v>0</v>
      </c>
      <c r="FO329" s="1">
        <v>0</v>
      </c>
      <c r="FP329" s="1">
        <v>0</v>
      </c>
      <c r="FQ329" s="1">
        <v>0</v>
      </c>
      <c r="FR329" s="1">
        <v>0</v>
      </c>
      <c r="FS329" s="1">
        <v>0</v>
      </c>
      <c r="FT329" s="1">
        <v>0</v>
      </c>
      <c r="FU329" s="1">
        <v>0</v>
      </c>
      <c r="FV329" s="1">
        <v>0</v>
      </c>
      <c r="FW329" s="1">
        <v>0</v>
      </c>
    </row>
    <row r="330" spans="1:179" ht="120" customHeight="1" x14ac:dyDescent="0.25">
      <c r="A330" s="35" t="s">
        <v>2560</v>
      </c>
      <c r="B330" s="75" t="s">
        <v>902</v>
      </c>
      <c r="C330" s="75" t="s">
        <v>903</v>
      </c>
      <c r="D330" s="75" t="s">
        <v>25</v>
      </c>
      <c r="E330" s="75">
        <v>1</v>
      </c>
      <c r="F330" s="75" t="s">
        <v>904</v>
      </c>
      <c r="G330" s="75">
        <v>2</v>
      </c>
      <c r="H330" s="7" t="s">
        <v>1988</v>
      </c>
      <c r="I330" s="77">
        <v>2017</v>
      </c>
      <c r="J330" s="7" t="s">
        <v>1990</v>
      </c>
      <c r="K330" s="77">
        <v>2018</v>
      </c>
      <c r="L330" s="107" t="s">
        <v>29</v>
      </c>
      <c r="M330" s="75">
        <v>1</v>
      </c>
      <c r="N330" s="75" t="s">
        <v>29</v>
      </c>
      <c r="O330" s="107" t="s">
        <v>29</v>
      </c>
      <c r="P330" s="107" t="s">
        <v>29</v>
      </c>
      <c r="Q330" s="2" t="s">
        <v>29</v>
      </c>
      <c r="R330" s="107" t="s">
        <v>29</v>
      </c>
      <c r="S330" s="107" t="s">
        <v>29</v>
      </c>
      <c r="T330" s="107" t="s">
        <v>29</v>
      </c>
      <c r="U330" s="107" t="s">
        <v>29</v>
      </c>
      <c r="V330" s="35" t="s">
        <v>29</v>
      </c>
      <c r="W330" s="75" t="s">
        <v>51</v>
      </c>
      <c r="X330" s="75" t="s">
        <v>31</v>
      </c>
      <c r="Y330" s="75">
        <v>1</v>
      </c>
      <c r="Z330" s="87"/>
      <c r="AA330" s="87"/>
      <c r="AB330" s="88">
        <v>1</v>
      </c>
      <c r="AC330" s="88">
        <v>0</v>
      </c>
      <c r="AD330" s="75">
        <v>0</v>
      </c>
      <c r="AE330" s="86">
        <v>2</v>
      </c>
      <c r="AF330" s="75">
        <v>0</v>
      </c>
      <c r="AG330" s="75">
        <v>0</v>
      </c>
      <c r="AH330" s="94">
        <v>1</v>
      </c>
      <c r="AI330" s="87"/>
      <c r="AJ330" s="75">
        <v>0</v>
      </c>
      <c r="AK330" s="75">
        <v>0</v>
      </c>
      <c r="AL330" s="87"/>
      <c r="AM330" s="93">
        <v>0</v>
      </c>
      <c r="AN330" s="93">
        <v>0</v>
      </c>
      <c r="AO330" s="93">
        <v>0</v>
      </c>
      <c r="AP330" s="78"/>
      <c r="AQ330" s="75">
        <v>0</v>
      </c>
      <c r="AR330" s="1">
        <v>0</v>
      </c>
      <c r="AS330" s="15">
        <v>0</v>
      </c>
      <c r="AT330" s="75">
        <v>0</v>
      </c>
      <c r="AU330" s="75">
        <v>0</v>
      </c>
      <c r="AV330" s="78"/>
      <c r="AW330" s="75">
        <v>0</v>
      </c>
      <c r="AX330" s="75">
        <v>0</v>
      </c>
      <c r="AY330" s="75">
        <v>0</v>
      </c>
      <c r="AZ330" s="75">
        <v>0</v>
      </c>
      <c r="BA330" s="75">
        <v>0</v>
      </c>
      <c r="BB330" s="75">
        <v>0</v>
      </c>
      <c r="BC330" s="88">
        <v>0</v>
      </c>
      <c r="BD330" s="88">
        <v>0</v>
      </c>
      <c r="BE330" s="75">
        <v>0</v>
      </c>
      <c r="BF330" s="88">
        <v>0</v>
      </c>
      <c r="BG330" s="78"/>
      <c r="BH330" s="88">
        <v>0</v>
      </c>
      <c r="BI330" s="75">
        <v>0</v>
      </c>
      <c r="BJ330" s="75">
        <v>0</v>
      </c>
      <c r="BK330" s="15" t="s">
        <v>1082</v>
      </c>
      <c r="BL330" s="15" t="s">
        <v>1082</v>
      </c>
      <c r="BM330" s="75">
        <v>0</v>
      </c>
      <c r="BN330" s="78"/>
      <c r="BO330" s="75">
        <v>0</v>
      </c>
      <c r="BP330" s="15" t="s">
        <v>1082</v>
      </c>
      <c r="BQ330" s="75">
        <v>0</v>
      </c>
      <c r="BR330" s="78"/>
      <c r="BS330" s="75">
        <v>0</v>
      </c>
      <c r="BT330" s="75">
        <v>0</v>
      </c>
      <c r="BU330" s="78"/>
      <c r="BV330" s="75">
        <v>0</v>
      </c>
      <c r="BW330" s="75">
        <v>0</v>
      </c>
      <c r="BX330" s="75">
        <v>0</v>
      </c>
      <c r="BY330" s="1">
        <v>0</v>
      </c>
      <c r="BZ330" s="78"/>
      <c r="CA330" s="75">
        <v>0</v>
      </c>
      <c r="CB330" s="15" t="s">
        <v>1082</v>
      </c>
      <c r="CC330" s="1">
        <v>0</v>
      </c>
      <c r="CD330" s="15" t="s">
        <v>1082</v>
      </c>
      <c r="CE330" s="78"/>
      <c r="CF330" s="75">
        <v>0</v>
      </c>
      <c r="CG330" s="79"/>
      <c r="CH330" s="75">
        <v>0</v>
      </c>
      <c r="CI330" s="78"/>
      <c r="CJ330" s="94">
        <v>1</v>
      </c>
      <c r="CK330" s="94">
        <v>1</v>
      </c>
      <c r="CL330" s="75">
        <v>0</v>
      </c>
      <c r="CM330" s="78"/>
      <c r="CN330" s="75">
        <v>0</v>
      </c>
      <c r="CO330" s="94">
        <v>1</v>
      </c>
      <c r="CP330" s="87"/>
      <c r="CQ330" s="75">
        <v>0</v>
      </c>
      <c r="CR330" s="75">
        <v>0</v>
      </c>
      <c r="CS330" s="78"/>
      <c r="CT330" s="75">
        <v>1</v>
      </c>
      <c r="CU330" s="75">
        <v>117</v>
      </c>
      <c r="CV330" s="87"/>
      <c r="CW330" s="75">
        <v>0</v>
      </c>
      <c r="CX330" s="75">
        <v>0</v>
      </c>
      <c r="CY330" s="75">
        <v>1</v>
      </c>
      <c r="CZ330" s="78"/>
      <c r="DA330" s="78"/>
      <c r="DB330" s="75">
        <v>0</v>
      </c>
      <c r="DC330" s="75">
        <v>0</v>
      </c>
      <c r="DD330" s="83">
        <v>0</v>
      </c>
      <c r="DE330" s="83">
        <v>0</v>
      </c>
      <c r="DF330" s="83">
        <v>0</v>
      </c>
      <c r="DG330" s="83">
        <v>0</v>
      </c>
      <c r="DH330" s="78"/>
      <c r="DI330" s="75">
        <v>0</v>
      </c>
      <c r="DJ330" s="1" t="s">
        <v>1082</v>
      </c>
      <c r="DK330" s="75">
        <v>0</v>
      </c>
      <c r="DL330" s="75">
        <v>0</v>
      </c>
      <c r="DM330" s="15" t="s">
        <v>1082</v>
      </c>
      <c r="DN330" s="78"/>
      <c r="DO330" s="86">
        <v>2</v>
      </c>
      <c r="DP330" s="75">
        <v>0</v>
      </c>
      <c r="DQ330" s="75">
        <v>0</v>
      </c>
      <c r="DR330" s="15" t="s">
        <v>1082</v>
      </c>
      <c r="DS330" s="78"/>
      <c r="DT330" s="75">
        <v>0</v>
      </c>
      <c r="DU330" s="75">
        <v>0</v>
      </c>
      <c r="DV330" s="75">
        <v>0</v>
      </c>
      <c r="DW330" s="86">
        <v>2</v>
      </c>
      <c r="DX330" s="78"/>
      <c r="DY330" s="75">
        <v>0</v>
      </c>
      <c r="DZ330" s="1">
        <v>0</v>
      </c>
      <c r="EA330" s="78"/>
      <c r="EB330" s="15" t="s">
        <v>1082</v>
      </c>
      <c r="EC330" s="78"/>
      <c r="ED330" s="15" t="s">
        <v>1082</v>
      </c>
      <c r="EE330" s="15" t="s">
        <v>1082</v>
      </c>
      <c r="EF330" s="15" t="s">
        <v>1082</v>
      </c>
      <c r="EG330" s="15" t="s">
        <v>1082</v>
      </c>
      <c r="EH330" s="15" t="s">
        <v>1082</v>
      </c>
      <c r="EI330" s="75">
        <v>0</v>
      </c>
      <c r="EJ330" s="75">
        <v>0</v>
      </c>
      <c r="EK330" s="83">
        <v>0</v>
      </c>
      <c r="EL330" s="78"/>
      <c r="EM330" s="75">
        <v>0</v>
      </c>
      <c r="EN330" s="75">
        <v>0</v>
      </c>
      <c r="EO330" s="75">
        <v>0</v>
      </c>
      <c r="EP330" s="75">
        <v>0</v>
      </c>
      <c r="EQ330" s="75">
        <v>0</v>
      </c>
      <c r="ER330" s="75">
        <v>0</v>
      </c>
      <c r="ES330" s="75" t="s">
        <v>1082</v>
      </c>
      <c r="ET330" s="75">
        <v>0</v>
      </c>
      <c r="EU330" s="1" t="s">
        <v>1082</v>
      </c>
      <c r="EV330" s="1" t="s">
        <v>1082</v>
      </c>
      <c r="EW330" s="1" t="s">
        <v>1082</v>
      </c>
      <c r="EX330" s="75">
        <v>0</v>
      </c>
      <c r="EY330" s="75">
        <v>0</v>
      </c>
      <c r="EZ330" s="87"/>
      <c r="FA330" s="75">
        <v>0</v>
      </c>
      <c r="FB330" s="75">
        <v>0</v>
      </c>
      <c r="FC330" s="86">
        <v>2</v>
      </c>
      <c r="FD330" s="95">
        <v>0</v>
      </c>
      <c r="FE330" s="75">
        <v>0</v>
      </c>
      <c r="FF330" s="75">
        <v>0</v>
      </c>
      <c r="FG330" s="1">
        <v>0</v>
      </c>
      <c r="FH330" s="1">
        <v>0</v>
      </c>
      <c r="FI330" s="75">
        <v>0</v>
      </c>
      <c r="FJ330" s="75">
        <v>0</v>
      </c>
      <c r="FK330" s="86">
        <v>2</v>
      </c>
      <c r="FL330" s="75">
        <v>0</v>
      </c>
      <c r="FM330" s="75">
        <v>0</v>
      </c>
      <c r="FN330" s="75">
        <v>0</v>
      </c>
      <c r="FO330" s="75">
        <v>0</v>
      </c>
      <c r="FP330" s="75">
        <v>0</v>
      </c>
      <c r="FQ330" s="75">
        <v>0</v>
      </c>
      <c r="FR330" s="75">
        <v>0</v>
      </c>
      <c r="FS330" s="75">
        <v>0</v>
      </c>
      <c r="FT330" s="75">
        <v>0</v>
      </c>
      <c r="FU330" s="75">
        <v>0</v>
      </c>
      <c r="FV330" s="75">
        <v>0</v>
      </c>
      <c r="FW330" s="75">
        <v>0</v>
      </c>
    </row>
    <row r="331" spans="1:179" s="32" customFormat="1" ht="120" customHeight="1" x14ac:dyDescent="0.25">
      <c r="A331" s="35" t="s">
        <v>2561</v>
      </c>
      <c r="B331" s="1" t="s">
        <v>1825</v>
      </c>
      <c r="C331" s="1" t="s">
        <v>1826</v>
      </c>
      <c r="D331" s="1" t="s">
        <v>25</v>
      </c>
      <c r="E331" s="1">
        <v>2</v>
      </c>
      <c r="F331" s="1" t="s">
        <v>1827</v>
      </c>
      <c r="G331" s="1">
        <v>2</v>
      </c>
      <c r="H331" s="7" t="s">
        <v>1828</v>
      </c>
      <c r="I331" s="17">
        <v>2017</v>
      </c>
      <c r="J331" s="57" t="s">
        <v>1991</v>
      </c>
      <c r="K331" s="17">
        <v>2020</v>
      </c>
      <c r="L331" s="53" t="s">
        <v>29</v>
      </c>
      <c r="M331" s="15">
        <v>1</v>
      </c>
      <c r="N331" s="1" t="s">
        <v>29</v>
      </c>
      <c r="O331" s="53" t="s">
        <v>29</v>
      </c>
      <c r="P331" s="53" t="s">
        <v>29</v>
      </c>
      <c r="Q331" s="2" t="s">
        <v>29</v>
      </c>
      <c r="R331" s="53" t="s">
        <v>29</v>
      </c>
      <c r="S331" s="53" t="s">
        <v>29</v>
      </c>
      <c r="T331" s="53" t="s">
        <v>29</v>
      </c>
      <c r="U331" s="53" t="s">
        <v>29</v>
      </c>
      <c r="V331" s="35" t="s">
        <v>29</v>
      </c>
      <c r="W331" s="1" t="s">
        <v>30</v>
      </c>
      <c r="X331" s="1" t="s">
        <v>31</v>
      </c>
      <c r="Y331" s="1">
        <v>0</v>
      </c>
      <c r="Z331" s="11"/>
      <c r="AA331" s="11"/>
      <c r="AB331" s="15">
        <v>1</v>
      </c>
      <c r="AC331" s="15">
        <v>0</v>
      </c>
      <c r="AD331" s="1">
        <v>0</v>
      </c>
      <c r="AE331" s="30">
        <v>0</v>
      </c>
      <c r="AF331" s="19">
        <v>2</v>
      </c>
      <c r="AG331" s="1">
        <v>0</v>
      </c>
      <c r="AH331" s="22">
        <v>0</v>
      </c>
      <c r="AI331" s="11"/>
      <c r="AJ331" s="1">
        <v>0</v>
      </c>
      <c r="AK331" s="1">
        <v>0</v>
      </c>
      <c r="AL331" s="11"/>
      <c r="AM331" s="16" t="s">
        <v>1082</v>
      </c>
      <c r="AN331" s="16" t="s">
        <v>1082</v>
      </c>
      <c r="AO331" s="16" t="s">
        <v>1082</v>
      </c>
      <c r="AP331" s="41"/>
      <c r="AQ331" s="1">
        <v>0</v>
      </c>
      <c r="AR331" s="1">
        <v>0</v>
      </c>
      <c r="AS331" s="15">
        <v>0</v>
      </c>
      <c r="AT331" s="1">
        <v>0</v>
      </c>
      <c r="AU331" s="1">
        <v>0</v>
      </c>
      <c r="AV331" s="41"/>
      <c r="AW331" s="1">
        <v>0</v>
      </c>
      <c r="AX331" s="1">
        <v>0</v>
      </c>
      <c r="AY331" s="1">
        <v>0</v>
      </c>
      <c r="AZ331" s="1">
        <v>0</v>
      </c>
      <c r="BA331" s="1">
        <v>0</v>
      </c>
      <c r="BB331" s="1">
        <v>0</v>
      </c>
      <c r="BC331" s="15">
        <v>0</v>
      </c>
      <c r="BD331" s="15">
        <v>0</v>
      </c>
      <c r="BE331" s="1">
        <v>0</v>
      </c>
      <c r="BF331" s="15">
        <v>0</v>
      </c>
      <c r="BG331" s="41"/>
      <c r="BH331" s="15">
        <v>0</v>
      </c>
      <c r="BI331" s="1">
        <v>0</v>
      </c>
      <c r="BJ331" s="1">
        <v>0</v>
      </c>
      <c r="BK331" s="15">
        <v>0</v>
      </c>
      <c r="BL331" s="15">
        <v>0</v>
      </c>
      <c r="BM331" s="1">
        <v>0</v>
      </c>
      <c r="BN331" s="41"/>
      <c r="BO331" s="21">
        <v>2</v>
      </c>
      <c r="BP331" s="15">
        <v>0</v>
      </c>
      <c r="BQ331" s="21">
        <v>1</v>
      </c>
      <c r="BR331" s="41"/>
      <c r="BS331" s="1">
        <v>0</v>
      </c>
      <c r="BT331" s="1">
        <v>0</v>
      </c>
      <c r="BU331" s="41"/>
      <c r="BV331" s="1">
        <v>0</v>
      </c>
      <c r="BW331" s="1">
        <v>0</v>
      </c>
      <c r="BX331" s="1">
        <v>0</v>
      </c>
      <c r="BY331" s="1">
        <v>0</v>
      </c>
      <c r="BZ331" s="41"/>
      <c r="CA331" s="1">
        <v>0</v>
      </c>
      <c r="CB331" s="15">
        <v>0</v>
      </c>
      <c r="CC331" s="1">
        <v>0</v>
      </c>
      <c r="CD331" s="15">
        <v>0</v>
      </c>
      <c r="CE331" s="41"/>
      <c r="CF331" s="1">
        <v>0</v>
      </c>
      <c r="CG331" s="42"/>
      <c r="CH331" s="1">
        <v>0</v>
      </c>
      <c r="CI331" s="41"/>
      <c r="CJ331" s="1">
        <v>0</v>
      </c>
      <c r="CK331" s="22">
        <v>0</v>
      </c>
      <c r="CL331" s="1">
        <v>0</v>
      </c>
      <c r="CM331" s="41"/>
      <c r="CN331" s="1">
        <v>0</v>
      </c>
      <c r="CO331" s="22">
        <v>0</v>
      </c>
      <c r="CP331" s="11"/>
      <c r="CQ331" s="1">
        <v>0</v>
      </c>
      <c r="CR331" s="1">
        <v>0</v>
      </c>
      <c r="CS331" s="41"/>
      <c r="CT331" s="1">
        <v>0</v>
      </c>
      <c r="CU331" s="1">
        <v>0</v>
      </c>
      <c r="CV331" s="11"/>
      <c r="CW331" s="1" t="s">
        <v>1082</v>
      </c>
      <c r="CX331" s="1" t="s">
        <v>1082</v>
      </c>
      <c r="CY331" s="1" t="s">
        <v>1082</v>
      </c>
      <c r="CZ331" s="41"/>
      <c r="DA331" s="41"/>
      <c r="DB331" s="1">
        <v>0</v>
      </c>
      <c r="DC331" s="1">
        <v>0</v>
      </c>
      <c r="DD331" s="2">
        <v>0</v>
      </c>
      <c r="DE331" s="2">
        <v>0</v>
      </c>
      <c r="DF331" s="2">
        <v>0</v>
      </c>
      <c r="DG331" s="2">
        <v>0</v>
      </c>
      <c r="DH331" s="41"/>
      <c r="DI331" s="1">
        <v>0</v>
      </c>
      <c r="DJ331" s="1" t="s">
        <v>1082</v>
      </c>
      <c r="DK331" s="1">
        <v>0</v>
      </c>
      <c r="DL331" s="1">
        <v>0</v>
      </c>
      <c r="DM331" s="15">
        <v>0</v>
      </c>
      <c r="DN331" s="41"/>
      <c r="DO331" s="30">
        <v>0</v>
      </c>
      <c r="DP331" s="1">
        <v>0</v>
      </c>
      <c r="DQ331" s="1">
        <v>0</v>
      </c>
      <c r="DR331" s="15">
        <v>0</v>
      </c>
      <c r="DS331" s="41"/>
      <c r="DT331" s="1">
        <v>0</v>
      </c>
      <c r="DU331" s="1">
        <v>0</v>
      </c>
      <c r="DV331" s="1">
        <v>0</v>
      </c>
      <c r="DW331" s="30">
        <v>0</v>
      </c>
      <c r="DX331" s="41"/>
      <c r="DY331" s="1">
        <v>0</v>
      </c>
      <c r="DZ331" s="1">
        <v>0</v>
      </c>
      <c r="EA331" s="41"/>
      <c r="EB331" s="15">
        <v>0</v>
      </c>
      <c r="EC331" s="41"/>
      <c r="ED331" s="15">
        <v>0</v>
      </c>
      <c r="EE331" s="15">
        <v>0</v>
      </c>
      <c r="EF331" s="15">
        <v>0</v>
      </c>
      <c r="EG331" s="15">
        <v>0</v>
      </c>
      <c r="EH331" s="15">
        <v>0</v>
      </c>
      <c r="EI331" s="1">
        <v>0</v>
      </c>
      <c r="EJ331" s="1">
        <v>0</v>
      </c>
      <c r="EK331" s="2">
        <v>0</v>
      </c>
      <c r="EL331" s="41"/>
      <c r="EM331" s="1">
        <v>0</v>
      </c>
      <c r="EN331" s="1">
        <v>0</v>
      </c>
      <c r="EO331" s="1">
        <v>0</v>
      </c>
      <c r="EP331" s="1">
        <v>0</v>
      </c>
      <c r="EQ331" s="1">
        <v>0</v>
      </c>
      <c r="ER331" s="1">
        <v>0</v>
      </c>
      <c r="ES331" s="15">
        <v>0</v>
      </c>
      <c r="ET331" s="15">
        <v>0</v>
      </c>
      <c r="EU331" s="1">
        <v>0</v>
      </c>
      <c r="EV331" s="1">
        <v>0</v>
      </c>
      <c r="EW331" s="1">
        <v>0</v>
      </c>
      <c r="EX331" s="1">
        <v>0</v>
      </c>
      <c r="EY331" s="1">
        <v>0</v>
      </c>
      <c r="EZ331" s="11"/>
      <c r="FA331" s="1">
        <v>0</v>
      </c>
      <c r="FB331" s="1">
        <v>0</v>
      </c>
      <c r="FC331" s="30">
        <v>0</v>
      </c>
      <c r="FD331" s="1">
        <v>0</v>
      </c>
      <c r="FE331" s="1">
        <v>0</v>
      </c>
      <c r="FF331" s="1">
        <v>0</v>
      </c>
      <c r="FG331" s="1">
        <v>0</v>
      </c>
      <c r="FH331" s="1">
        <v>0</v>
      </c>
      <c r="FI331" s="1">
        <v>0</v>
      </c>
      <c r="FJ331" s="1">
        <v>0</v>
      </c>
      <c r="FK331" s="1">
        <v>0</v>
      </c>
      <c r="FL331" s="1">
        <v>0</v>
      </c>
      <c r="FM331" s="1">
        <v>0</v>
      </c>
      <c r="FN331" s="1">
        <v>0</v>
      </c>
      <c r="FO331" s="1">
        <v>0</v>
      </c>
      <c r="FP331" s="1">
        <v>0</v>
      </c>
      <c r="FQ331" s="1">
        <v>0</v>
      </c>
      <c r="FR331" s="1">
        <v>0</v>
      </c>
      <c r="FS331" s="1">
        <v>0</v>
      </c>
      <c r="FT331" s="1">
        <v>0</v>
      </c>
      <c r="FU331" s="1">
        <v>0</v>
      </c>
      <c r="FV331" s="1">
        <v>0</v>
      </c>
      <c r="FW331" s="1">
        <v>0</v>
      </c>
    </row>
    <row r="332" spans="1:179" s="32" customFormat="1" ht="120" customHeight="1" x14ac:dyDescent="0.25">
      <c r="A332" s="35" t="s">
        <v>2562</v>
      </c>
      <c r="B332" s="1" t="s">
        <v>1829</v>
      </c>
      <c r="C332" s="1" t="s">
        <v>1830</v>
      </c>
      <c r="D332" s="1" t="s">
        <v>985</v>
      </c>
      <c r="E332" s="1">
        <v>1</v>
      </c>
      <c r="F332" s="1" t="s">
        <v>1831</v>
      </c>
      <c r="G332" s="1">
        <v>2</v>
      </c>
      <c r="H332" s="7" t="s">
        <v>1832</v>
      </c>
      <c r="I332" s="17">
        <v>2017</v>
      </c>
      <c r="J332" s="7" t="s">
        <v>1832</v>
      </c>
      <c r="K332" s="17">
        <v>2017</v>
      </c>
      <c r="L332" s="53" t="s">
        <v>29</v>
      </c>
      <c r="M332" s="1">
        <v>1</v>
      </c>
      <c r="N332" s="1" t="s">
        <v>29</v>
      </c>
      <c r="O332" s="53" t="s">
        <v>29</v>
      </c>
      <c r="P332" s="53" t="s">
        <v>29</v>
      </c>
      <c r="Q332" s="2" t="s">
        <v>29</v>
      </c>
      <c r="R332" s="53" t="s">
        <v>29</v>
      </c>
      <c r="S332" s="53" t="s">
        <v>29</v>
      </c>
      <c r="T332" s="53" t="s">
        <v>29</v>
      </c>
      <c r="U332" s="53" t="s">
        <v>29</v>
      </c>
      <c r="V332" s="35" t="s">
        <v>29</v>
      </c>
      <c r="W332" s="1" t="s">
        <v>51</v>
      </c>
      <c r="X332" s="1" t="s">
        <v>1007</v>
      </c>
      <c r="Y332" s="1">
        <v>1</v>
      </c>
      <c r="Z332" s="11"/>
      <c r="AA332" s="11"/>
      <c r="AB332" s="15">
        <v>0</v>
      </c>
      <c r="AC332" s="15">
        <v>0</v>
      </c>
      <c r="AD332" s="1">
        <v>0</v>
      </c>
      <c r="AE332" s="30">
        <v>0</v>
      </c>
      <c r="AF332" s="1">
        <v>0</v>
      </c>
      <c r="AG332" s="1">
        <v>0</v>
      </c>
      <c r="AH332" s="22">
        <v>0</v>
      </c>
      <c r="AI332" s="11"/>
      <c r="AJ332" s="1">
        <v>0</v>
      </c>
      <c r="AK332" s="1">
        <v>0</v>
      </c>
      <c r="AL332" s="11"/>
      <c r="AM332" s="16" t="s">
        <v>1082</v>
      </c>
      <c r="AN332" s="16" t="s">
        <v>1082</v>
      </c>
      <c r="AO332" s="16" t="s">
        <v>1082</v>
      </c>
      <c r="AP332" s="41"/>
      <c r="AQ332" s="1">
        <v>0</v>
      </c>
      <c r="AR332" s="1">
        <v>0</v>
      </c>
      <c r="AS332" s="15">
        <v>0</v>
      </c>
      <c r="AT332" s="1">
        <v>0</v>
      </c>
      <c r="AU332" s="1">
        <v>0</v>
      </c>
      <c r="AV332" s="41"/>
      <c r="AW332" s="1">
        <v>0</v>
      </c>
      <c r="AX332" s="1">
        <v>0</v>
      </c>
      <c r="AY332" s="1">
        <v>0</v>
      </c>
      <c r="AZ332" s="1">
        <v>0</v>
      </c>
      <c r="BA332" s="1">
        <v>0</v>
      </c>
      <c r="BB332" s="1">
        <v>0</v>
      </c>
      <c r="BC332" s="15">
        <v>0</v>
      </c>
      <c r="BD332" s="15">
        <v>0</v>
      </c>
      <c r="BE332" s="1">
        <v>0</v>
      </c>
      <c r="BF332" s="15">
        <v>0</v>
      </c>
      <c r="BG332" s="41"/>
      <c r="BH332" s="15">
        <v>0</v>
      </c>
      <c r="BI332" s="1">
        <v>0</v>
      </c>
      <c r="BJ332" s="1">
        <v>0</v>
      </c>
      <c r="BK332" s="15">
        <v>0</v>
      </c>
      <c r="BL332" s="15">
        <v>0</v>
      </c>
      <c r="BM332" s="1">
        <v>0</v>
      </c>
      <c r="BN332" s="41"/>
      <c r="BO332" s="1">
        <v>0</v>
      </c>
      <c r="BP332" s="15">
        <v>0</v>
      </c>
      <c r="BQ332" s="1">
        <v>0</v>
      </c>
      <c r="BR332" s="41"/>
      <c r="BS332" s="1">
        <v>0</v>
      </c>
      <c r="BT332" s="1">
        <v>0</v>
      </c>
      <c r="BU332" s="41"/>
      <c r="BV332" s="1">
        <v>0</v>
      </c>
      <c r="BW332" s="1">
        <v>0</v>
      </c>
      <c r="BX332" s="1">
        <v>0</v>
      </c>
      <c r="BY332" s="1">
        <v>0</v>
      </c>
      <c r="BZ332" s="41"/>
      <c r="CA332" s="1">
        <v>0</v>
      </c>
      <c r="CB332" s="15">
        <v>0</v>
      </c>
      <c r="CC332" s="1">
        <v>0</v>
      </c>
      <c r="CD332" s="15">
        <v>0</v>
      </c>
      <c r="CE332" s="41"/>
      <c r="CF332" s="1">
        <v>0</v>
      </c>
      <c r="CG332" s="42"/>
      <c r="CH332" s="1">
        <v>0</v>
      </c>
      <c r="CI332" s="41"/>
      <c r="CJ332" s="1">
        <v>0</v>
      </c>
      <c r="CK332" s="22">
        <v>0</v>
      </c>
      <c r="CL332" s="1">
        <v>0</v>
      </c>
      <c r="CM332" s="41"/>
      <c r="CN332" s="1">
        <v>0</v>
      </c>
      <c r="CO332" s="22">
        <v>0</v>
      </c>
      <c r="CP332" s="11"/>
      <c r="CQ332" s="1">
        <v>0</v>
      </c>
      <c r="CR332" s="1">
        <v>0</v>
      </c>
      <c r="CS332" s="41"/>
      <c r="CT332" s="1">
        <v>0</v>
      </c>
      <c r="CU332" s="1">
        <v>0</v>
      </c>
      <c r="CV332" s="11"/>
      <c r="CW332" s="1" t="s">
        <v>1082</v>
      </c>
      <c r="CX332" s="1" t="s">
        <v>1082</v>
      </c>
      <c r="CY332" s="1" t="s">
        <v>1082</v>
      </c>
      <c r="CZ332" s="41"/>
      <c r="DA332" s="41"/>
      <c r="DB332" s="1">
        <v>0</v>
      </c>
      <c r="DC332" s="1">
        <v>0</v>
      </c>
      <c r="DD332" s="2">
        <v>0</v>
      </c>
      <c r="DE332" s="2">
        <v>0</v>
      </c>
      <c r="DF332" s="2">
        <v>0</v>
      </c>
      <c r="DG332" s="2">
        <v>0</v>
      </c>
      <c r="DH332" s="41"/>
      <c r="DI332" s="1">
        <v>0</v>
      </c>
      <c r="DJ332" s="1" t="s">
        <v>1082</v>
      </c>
      <c r="DK332" s="1">
        <v>0</v>
      </c>
      <c r="DL332" s="1">
        <v>0</v>
      </c>
      <c r="DM332" s="15">
        <v>0</v>
      </c>
      <c r="DN332" s="41"/>
      <c r="DO332" s="30">
        <v>0</v>
      </c>
      <c r="DP332" s="1">
        <v>0</v>
      </c>
      <c r="DQ332" s="1">
        <v>0</v>
      </c>
      <c r="DR332" s="15">
        <v>0</v>
      </c>
      <c r="DS332" s="41"/>
      <c r="DT332" s="1">
        <v>0</v>
      </c>
      <c r="DU332" s="1">
        <v>0</v>
      </c>
      <c r="DV332" s="1">
        <v>0</v>
      </c>
      <c r="DW332" s="30">
        <v>0</v>
      </c>
      <c r="DX332" s="41"/>
      <c r="DY332" s="1">
        <v>0</v>
      </c>
      <c r="DZ332" s="1">
        <v>0</v>
      </c>
      <c r="EA332" s="41"/>
      <c r="EB332" s="15">
        <v>0</v>
      </c>
      <c r="EC332" s="41"/>
      <c r="ED332" s="15">
        <v>0</v>
      </c>
      <c r="EE332" s="15">
        <v>0</v>
      </c>
      <c r="EF332" s="15">
        <v>0</v>
      </c>
      <c r="EG332" s="15">
        <v>0</v>
      </c>
      <c r="EH332" s="15">
        <v>0</v>
      </c>
      <c r="EI332" s="1">
        <v>0</v>
      </c>
      <c r="EJ332" s="1">
        <v>0</v>
      </c>
      <c r="EK332" s="2">
        <v>0</v>
      </c>
      <c r="EL332" s="41"/>
      <c r="EM332" s="1">
        <v>0</v>
      </c>
      <c r="EN332" s="1">
        <v>0</v>
      </c>
      <c r="EO332" s="1">
        <v>0</v>
      </c>
      <c r="EP332" s="1">
        <v>0</v>
      </c>
      <c r="EQ332" s="1">
        <v>0</v>
      </c>
      <c r="ER332" s="1">
        <v>0</v>
      </c>
      <c r="ES332" s="1">
        <v>0</v>
      </c>
      <c r="ET332" s="1">
        <v>0</v>
      </c>
      <c r="EU332" s="1">
        <v>0</v>
      </c>
      <c r="EV332" s="1">
        <v>0</v>
      </c>
      <c r="EW332" s="1">
        <v>0</v>
      </c>
      <c r="EX332" s="1">
        <v>0</v>
      </c>
      <c r="EY332" s="1">
        <v>0</v>
      </c>
      <c r="EZ332" s="11"/>
      <c r="FA332" s="1">
        <v>0</v>
      </c>
      <c r="FB332" s="1">
        <v>0</v>
      </c>
      <c r="FC332" s="19">
        <v>2</v>
      </c>
      <c r="FD332" s="1">
        <v>0</v>
      </c>
      <c r="FE332" s="1">
        <v>0</v>
      </c>
      <c r="FF332" s="1">
        <v>0</v>
      </c>
      <c r="FG332" s="16">
        <v>0</v>
      </c>
      <c r="FH332" s="1">
        <v>0</v>
      </c>
      <c r="FI332" s="1">
        <v>0</v>
      </c>
      <c r="FJ332" s="1">
        <v>0</v>
      </c>
      <c r="FK332" s="1">
        <v>0</v>
      </c>
      <c r="FL332" s="1">
        <v>0</v>
      </c>
      <c r="FM332" s="1">
        <v>0</v>
      </c>
      <c r="FN332" s="1">
        <v>0</v>
      </c>
      <c r="FO332" s="1">
        <v>0</v>
      </c>
      <c r="FP332" s="1">
        <v>0</v>
      </c>
      <c r="FQ332" s="1">
        <v>0</v>
      </c>
      <c r="FR332" s="1">
        <v>0</v>
      </c>
      <c r="FS332" s="1">
        <v>0</v>
      </c>
      <c r="FT332" s="1">
        <v>0</v>
      </c>
      <c r="FU332" s="1">
        <v>0</v>
      </c>
      <c r="FV332" s="1">
        <v>0</v>
      </c>
      <c r="FW332" s="1">
        <v>0</v>
      </c>
    </row>
    <row r="333" spans="1:179" ht="120" customHeight="1" x14ac:dyDescent="0.25">
      <c r="A333" s="35" t="s">
        <v>2563</v>
      </c>
      <c r="B333" s="75" t="s">
        <v>905</v>
      </c>
      <c r="C333" s="75" t="s">
        <v>906</v>
      </c>
      <c r="D333" s="75" t="s">
        <v>25</v>
      </c>
      <c r="E333" s="75">
        <v>1</v>
      </c>
      <c r="F333" s="75" t="s">
        <v>907</v>
      </c>
      <c r="G333" s="75">
        <v>2</v>
      </c>
      <c r="H333" s="76" t="s">
        <v>908</v>
      </c>
      <c r="I333" s="77">
        <v>2017</v>
      </c>
      <c r="J333" s="7" t="s">
        <v>1992</v>
      </c>
      <c r="K333" s="77">
        <v>2019</v>
      </c>
      <c r="L333" s="107" t="s">
        <v>29</v>
      </c>
      <c r="M333" s="75">
        <v>2</v>
      </c>
      <c r="N333" s="83" t="s">
        <v>29</v>
      </c>
      <c r="O333" s="107" t="s">
        <v>29</v>
      </c>
      <c r="P333" s="107" t="s">
        <v>29</v>
      </c>
      <c r="Q333" s="2" t="s">
        <v>29</v>
      </c>
      <c r="R333" s="107" t="s">
        <v>29</v>
      </c>
      <c r="S333" s="107" t="s">
        <v>29</v>
      </c>
      <c r="T333" s="107" t="s">
        <v>29</v>
      </c>
      <c r="U333" s="107" t="s">
        <v>29</v>
      </c>
      <c r="V333" s="35" t="s">
        <v>29</v>
      </c>
      <c r="W333" s="75" t="s">
        <v>43</v>
      </c>
      <c r="X333" s="75" t="s">
        <v>65</v>
      </c>
      <c r="Y333" s="75">
        <v>0</v>
      </c>
      <c r="Z333" s="87"/>
      <c r="AA333" s="87"/>
      <c r="AB333" s="88">
        <v>1</v>
      </c>
      <c r="AC333" s="88">
        <v>1</v>
      </c>
      <c r="AD333" s="94">
        <v>1</v>
      </c>
      <c r="AE333" s="1">
        <v>0</v>
      </c>
      <c r="AF333" s="94">
        <v>1</v>
      </c>
      <c r="AG333" s="94">
        <v>1</v>
      </c>
      <c r="AH333" s="94">
        <v>1</v>
      </c>
      <c r="AI333" s="87"/>
      <c r="AJ333" s="75">
        <v>0</v>
      </c>
      <c r="AK333" s="75">
        <v>0</v>
      </c>
      <c r="AL333" s="87"/>
      <c r="AM333" s="93">
        <v>0</v>
      </c>
      <c r="AN333" s="92">
        <v>2</v>
      </c>
      <c r="AO333" s="93">
        <v>0</v>
      </c>
      <c r="AP333" s="78"/>
      <c r="AQ333" s="86">
        <v>2</v>
      </c>
      <c r="AR333" s="1">
        <v>0</v>
      </c>
      <c r="AS333" s="15">
        <v>0</v>
      </c>
      <c r="AT333" s="75">
        <v>0</v>
      </c>
      <c r="AU333" s="94">
        <v>1</v>
      </c>
      <c r="AV333" s="78"/>
      <c r="AW333" s="1">
        <v>0</v>
      </c>
      <c r="AX333" s="1">
        <v>0</v>
      </c>
      <c r="AY333" s="1">
        <v>0</v>
      </c>
      <c r="AZ333" s="1">
        <v>0</v>
      </c>
      <c r="BA333" s="1">
        <v>0</v>
      </c>
      <c r="BB333" s="1">
        <v>0</v>
      </c>
      <c r="BC333" s="15">
        <v>0</v>
      </c>
      <c r="BD333" s="88">
        <v>0</v>
      </c>
      <c r="BE333" s="75">
        <v>0</v>
      </c>
      <c r="BF333" s="88">
        <v>0</v>
      </c>
      <c r="BG333" s="78"/>
      <c r="BH333" s="125">
        <v>1</v>
      </c>
      <c r="BI333" s="1">
        <v>0</v>
      </c>
      <c r="BJ333" s="1">
        <v>0</v>
      </c>
      <c r="BK333" s="15" t="s">
        <v>1082</v>
      </c>
      <c r="BL333" s="15" t="s">
        <v>1082</v>
      </c>
      <c r="BM333" s="109">
        <v>1</v>
      </c>
      <c r="BN333" s="78"/>
      <c r="BO333" s="75">
        <v>0</v>
      </c>
      <c r="BP333" s="15" t="s">
        <v>1082</v>
      </c>
      <c r="BQ333" s="94">
        <v>1</v>
      </c>
      <c r="BR333" s="78"/>
      <c r="BS333" s="109">
        <v>1</v>
      </c>
      <c r="BT333" s="86">
        <v>2</v>
      </c>
      <c r="BU333" s="78"/>
      <c r="BV333" s="75">
        <v>0</v>
      </c>
      <c r="BW333" s="109">
        <v>1</v>
      </c>
      <c r="BX333" s="75">
        <v>0</v>
      </c>
      <c r="BY333" s="1">
        <v>0</v>
      </c>
      <c r="BZ333" s="78"/>
      <c r="CA333" s="75">
        <v>0</v>
      </c>
      <c r="CB333" s="15" t="s">
        <v>1082</v>
      </c>
      <c r="CC333" s="1">
        <v>0</v>
      </c>
      <c r="CD333" s="15" t="s">
        <v>1082</v>
      </c>
      <c r="CE333" s="78"/>
      <c r="CF333" s="94">
        <v>1</v>
      </c>
      <c r="CG333" s="79"/>
      <c r="CH333" s="94">
        <v>1</v>
      </c>
      <c r="CI333" s="78"/>
      <c r="CJ333" s="94">
        <v>1</v>
      </c>
      <c r="CK333" s="94">
        <v>1</v>
      </c>
      <c r="CL333" s="94">
        <v>1</v>
      </c>
      <c r="CM333" s="78"/>
      <c r="CN333" s="94">
        <v>1</v>
      </c>
      <c r="CO333" s="94">
        <v>1</v>
      </c>
      <c r="CP333" s="87"/>
      <c r="CQ333" s="1">
        <v>0</v>
      </c>
      <c r="CR333" s="1">
        <v>0</v>
      </c>
      <c r="CS333" s="78"/>
      <c r="CT333" s="75">
        <v>11</v>
      </c>
      <c r="CU333" s="75">
        <v>1903</v>
      </c>
      <c r="CV333" s="87"/>
      <c r="CW333" s="75">
        <v>1</v>
      </c>
      <c r="CX333" s="75">
        <v>0</v>
      </c>
      <c r="CY333" s="75">
        <v>0</v>
      </c>
      <c r="CZ333" s="78"/>
      <c r="DA333" s="78"/>
      <c r="DB333" s="109">
        <v>1</v>
      </c>
      <c r="DC333" s="101">
        <v>1</v>
      </c>
      <c r="DD333" s="86">
        <v>2</v>
      </c>
      <c r="DE333" s="109">
        <v>1</v>
      </c>
      <c r="DF333" s="109">
        <v>1</v>
      </c>
      <c r="DG333" s="86">
        <v>2</v>
      </c>
      <c r="DH333" s="78"/>
      <c r="DI333" s="86">
        <v>2</v>
      </c>
      <c r="DJ333" s="1" t="s">
        <v>1082</v>
      </c>
      <c r="DK333" s="86">
        <v>2</v>
      </c>
      <c r="DL333" s="94">
        <v>1</v>
      </c>
      <c r="DM333" s="15" t="s">
        <v>1082</v>
      </c>
      <c r="DN333" s="78"/>
      <c r="DO333" s="86">
        <v>2</v>
      </c>
      <c r="DP333" s="75">
        <v>0</v>
      </c>
      <c r="DQ333" s="86">
        <v>2</v>
      </c>
      <c r="DR333" s="15" t="s">
        <v>1082</v>
      </c>
      <c r="DS333" s="78"/>
      <c r="DT333" s="86">
        <v>2</v>
      </c>
      <c r="DU333" s="75">
        <v>0</v>
      </c>
      <c r="DV333" s="4">
        <v>2</v>
      </c>
      <c r="DW333" s="75">
        <v>0</v>
      </c>
      <c r="DX333" s="78"/>
      <c r="DY333" s="94">
        <v>1</v>
      </c>
      <c r="DZ333" s="1">
        <v>0</v>
      </c>
      <c r="EA333" s="78"/>
      <c r="EB333" s="15" t="s">
        <v>1082</v>
      </c>
      <c r="EC333" s="78"/>
      <c r="ED333" s="15" t="s">
        <v>1082</v>
      </c>
      <c r="EE333" s="15" t="s">
        <v>1082</v>
      </c>
      <c r="EF333" s="15" t="s">
        <v>1082</v>
      </c>
      <c r="EG333" s="15" t="s">
        <v>1082</v>
      </c>
      <c r="EH333" s="15" t="s">
        <v>1082</v>
      </c>
      <c r="EI333" s="94">
        <v>1</v>
      </c>
      <c r="EJ333" s="75">
        <v>0</v>
      </c>
      <c r="EK333" s="83">
        <v>0</v>
      </c>
      <c r="EL333" s="78"/>
      <c r="EM333" s="95">
        <v>1</v>
      </c>
      <c r="EN333" s="95">
        <v>1</v>
      </c>
      <c r="EO333" s="95">
        <v>1</v>
      </c>
      <c r="EP333" s="95" t="s">
        <v>1082</v>
      </c>
      <c r="EQ333" s="88">
        <v>0</v>
      </c>
      <c r="ER333" s="88">
        <v>0</v>
      </c>
      <c r="ES333" s="95" t="s">
        <v>1082</v>
      </c>
      <c r="ET333" s="95">
        <v>1</v>
      </c>
      <c r="EU333" s="15" t="s">
        <v>1082</v>
      </c>
      <c r="EV333" s="15" t="s">
        <v>1082</v>
      </c>
      <c r="EW333" s="1" t="s">
        <v>1082</v>
      </c>
      <c r="EX333" s="75">
        <v>0</v>
      </c>
      <c r="EY333" s="75">
        <v>0</v>
      </c>
      <c r="EZ333" s="87"/>
      <c r="FA333" s="93">
        <v>0</v>
      </c>
      <c r="FB333" s="93">
        <v>0</v>
      </c>
      <c r="FC333" s="93">
        <v>0</v>
      </c>
      <c r="FD333" s="93">
        <v>0</v>
      </c>
      <c r="FE333" s="93">
        <v>0</v>
      </c>
      <c r="FF333" s="93">
        <v>0</v>
      </c>
      <c r="FG333" s="1" t="s">
        <v>1082</v>
      </c>
      <c r="FH333" s="1" t="s">
        <v>1082</v>
      </c>
      <c r="FI333" s="93">
        <v>0</v>
      </c>
      <c r="FJ333" s="93">
        <v>0</v>
      </c>
      <c r="FK333" s="93">
        <v>0</v>
      </c>
      <c r="FL333" s="93">
        <v>0</v>
      </c>
      <c r="FM333" s="93">
        <v>0</v>
      </c>
      <c r="FN333" s="93">
        <v>0</v>
      </c>
      <c r="FO333" s="93">
        <v>0</v>
      </c>
      <c r="FP333" s="93">
        <v>0</v>
      </c>
      <c r="FQ333" s="93">
        <v>0</v>
      </c>
      <c r="FR333" s="93">
        <v>0</v>
      </c>
      <c r="FS333" s="93">
        <v>0</v>
      </c>
      <c r="FT333" s="93">
        <v>0</v>
      </c>
      <c r="FU333" s="93">
        <v>0</v>
      </c>
      <c r="FV333" s="93">
        <v>0</v>
      </c>
      <c r="FW333" s="93">
        <v>0</v>
      </c>
    </row>
    <row r="334" spans="1:179" s="32" customFormat="1" ht="120" customHeight="1" x14ac:dyDescent="0.25">
      <c r="A334" s="35" t="s">
        <v>2564</v>
      </c>
      <c r="B334" s="1" t="s">
        <v>1833</v>
      </c>
      <c r="C334" s="1" t="s">
        <v>1834</v>
      </c>
      <c r="D334" s="1" t="s">
        <v>25</v>
      </c>
      <c r="E334" s="1">
        <v>1</v>
      </c>
      <c r="F334" s="1" t="s">
        <v>1835</v>
      </c>
      <c r="G334" s="1">
        <v>2</v>
      </c>
      <c r="H334" s="7" t="s">
        <v>1993</v>
      </c>
      <c r="I334" s="17">
        <v>2017</v>
      </c>
      <c r="J334" s="7" t="s">
        <v>1994</v>
      </c>
      <c r="K334" s="17">
        <v>2019</v>
      </c>
      <c r="L334" s="53" t="s">
        <v>29</v>
      </c>
      <c r="M334" s="1">
        <v>1</v>
      </c>
      <c r="N334" s="2" t="s">
        <v>29</v>
      </c>
      <c r="O334" s="53" t="s">
        <v>29</v>
      </c>
      <c r="P334" s="53" t="s">
        <v>29</v>
      </c>
      <c r="Q334" s="2" t="s">
        <v>29</v>
      </c>
      <c r="R334" s="53" t="s">
        <v>29</v>
      </c>
      <c r="S334" s="53" t="s">
        <v>29</v>
      </c>
      <c r="T334" s="53" t="s">
        <v>29</v>
      </c>
      <c r="U334" s="53" t="s">
        <v>29</v>
      </c>
      <c r="V334" s="35" t="s">
        <v>29</v>
      </c>
      <c r="W334" s="1" t="s">
        <v>51</v>
      </c>
      <c r="X334" s="1" t="s">
        <v>31</v>
      </c>
      <c r="Y334" s="1">
        <v>1</v>
      </c>
      <c r="Z334" s="11"/>
      <c r="AA334" s="11"/>
      <c r="AB334" s="15">
        <v>1</v>
      </c>
      <c r="AC334" s="15">
        <v>0</v>
      </c>
      <c r="AD334" s="22">
        <v>0</v>
      </c>
      <c r="AE334" s="1">
        <v>0</v>
      </c>
      <c r="AF334" s="1">
        <v>0</v>
      </c>
      <c r="AG334" s="22">
        <v>0</v>
      </c>
      <c r="AH334" s="22">
        <v>0</v>
      </c>
      <c r="AI334" s="11"/>
      <c r="AJ334" s="1">
        <v>0</v>
      </c>
      <c r="AK334" s="1">
        <v>0</v>
      </c>
      <c r="AL334" s="11"/>
      <c r="AM334" s="16" t="s">
        <v>1082</v>
      </c>
      <c r="AN334" s="40" t="s">
        <v>1082</v>
      </c>
      <c r="AO334" s="16" t="s">
        <v>1082</v>
      </c>
      <c r="AP334" s="41"/>
      <c r="AQ334" s="30">
        <v>0</v>
      </c>
      <c r="AR334" s="1">
        <v>0</v>
      </c>
      <c r="AS334" s="15">
        <v>0</v>
      </c>
      <c r="AT334" s="1">
        <v>0</v>
      </c>
      <c r="AU334" s="22">
        <v>0</v>
      </c>
      <c r="AV334" s="41"/>
      <c r="AW334" s="1">
        <v>0</v>
      </c>
      <c r="AX334" s="1">
        <v>0</v>
      </c>
      <c r="AY334" s="1">
        <v>0</v>
      </c>
      <c r="AZ334" s="1">
        <v>0</v>
      </c>
      <c r="BA334" s="1">
        <v>0</v>
      </c>
      <c r="BB334" s="1">
        <v>0</v>
      </c>
      <c r="BC334" s="15">
        <v>0</v>
      </c>
      <c r="BD334" s="15">
        <v>0</v>
      </c>
      <c r="BE334" s="1">
        <v>0</v>
      </c>
      <c r="BF334" s="15">
        <v>0</v>
      </c>
      <c r="BG334" s="41"/>
      <c r="BH334" s="22">
        <v>0</v>
      </c>
      <c r="BI334" s="1">
        <v>0</v>
      </c>
      <c r="BJ334" s="1">
        <v>0</v>
      </c>
      <c r="BK334" s="15">
        <v>0</v>
      </c>
      <c r="BL334" s="15">
        <v>0</v>
      </c>
      <c r="BM334" s="29">
        <v>0</v>
      </c>
      <c r="BN334" s="41"/>
      <c r="BO334" s="21">
        <v>1</v>
      </c>
      <c r="BP334" s="15">
        <v>0</v>
      </c>
      <c r="BQ334" s="19">
        <v>2</v>
      </c>
      <c r="BR334" s="41"/>
      <c r="BS334" s="29">
        <v>0</v>
      </c>
      <c r="BT334" s="30">
        <v>0</v>
      </c>
      <c r="BU334" s="41"/>
      <c r="BV334" s="1">
        <v>0</v>
      </c>
      <c r="BW334" s="29">
        <v>0</v>
      </c>
      <c r="BX334" s="1">
        <v>0</v>
      </c>
      <c r="BY334" s="1">
        <v>0</v>
      </c>
      <c r="BZ334" s="41"/>
      <c r="CA334" s="1">
        <v>0</v>
      </c>
      <c r="CB334" s="15">
        <v>0</v>
      </c>
      <c r="CC334" s="1">
        <v>0</v>
      </c>
      <c r="CD334" s="15">
        <v>0</v>
      </c>
      <c r="CE334" s="41"/>
      <c r="CF334" s="22">
        <v>0</v>
      </c>
      <c r="CG334" s="42"/>
      <c r="CH334" s="22">
        <v>0</v>
      </c>
      <c r="CI334" s="41"/>
      <c r="CJ334" s="1">
        <v>0</v>
      </c>
      <c r="CK334" s="22">
        <v>0</v>
      </c>
      <c r="CL334" s="22">
        <v>0</v>
      </c>
      <c r="CM334" s="41"/>
      <c r="CN334" s="22">
        <v>0</v>
      </c>
      <c r="CO334" s="22">
        <v>0</v>
      </c>
      <c r="CP334" s="11"/>
      <c r="CQ334" s="1">
        <v>0</v>
      </c>
      <c r="CR334" s="1">
        <v>0</v>
      </c>
      <c r="CS334" s="41"/>
      <c r="CT334" s="1">
        <v>0</v>
      </c>
      <c r="CU334" s="1">
        <v>0</v>
      </c>
      <c r="CV334" s="11"/>
      <c r="CW334" s="1">
        <v>0</v>
      </c>
      <c r="CX334" s="1">
        <v>0</v>
      </c>
      <c r="CY334" s="1">
        <v>0</v>
      </c>
      <c r="CZ334" s="41"/>
      <c r="DA334" s="41"/>
      <c r="DB334" s="29">
        <v>0</v>
      </c>
      <c r="DC334" s="56">
        <v>0</v>
      </c>
      <c r="DD334" s="30">
        <v>0</v>
      </c>
      <c r="DE334" s="29">
        <v>0</v>
      </c>
      <c r="DF334" s="29">
        <v>0</v>
      </c>
      <c r="DG334" s="30">
        <v>0</v>
      </c>
      <c r="DH334" s="41"/>
      <c r="DI334" s="30">
        <v>0</v>
      </c>
      <c r="DJ334" s="1" t="s">
        <v>1082</v>
      </c>
      <c r="DK334" s="30">
        <v>0</v>
      </c>
      <c r="DL334" s="22">
        <v>0</v>
      </c>
      <c r="DM334" s="15">
        <v>0</v>
      </c>
      <c r="DN334" s="41"/>
      <c r="DO334" s="30">
        <v>0</v>
      </c>
      <c r="DP334" s="1">
        <v>0</v>
      </c>
      <c r="DQ334" s="30">
        <v>0</v>
      </c>
      <c r="DR334" s="15">
        <v>0</v>
      </c>
      <c r="DS334" s="41"/>
      <c r="DT334" s="30">
        <v>0</v>
      </c>
      <c r="DU334" s="1">
        <v>0</v>
      </c>
      <c r="DV334" s="30">
        <v>0</v>
      </c>
      <c r="DW334" s="1">
        <v>0</v>
      </c>
      <c r="DX334" s="41"/>
      <c r="DY334" s="22">
        <v>0</v>
      </c>
      <c r="DZ334" s="1">
        <v>0</v>
      </c>
      <c r="EA334" s="41"/>
      <c r="EB334" s="15">
        <v>0</v>
      </c>
      <c r="EC334" s="41"/>
      <c r="ED334" s="15">
        <v>0</v>
      </c>
      <c r="EE334" s="15">
        <v>0</v>
      </c>
      <c r="EF334" s="15">
        <v>0</v>
      </c>
      <c r="EG334" s="15">
        <v>0</v>
      </c>
      <c r="EH334" s="15">
        <v>0</v>
      </c>
      <c r="EI334" s="22">
        <v>0</v>
      </c>
      <c r="EJ334" s="1">
        <v>0</v>
      </c>
      <c r="EK334" s="2">
        <v>0</v>
      </c>
      <c r="EL334" s="41"/>
      <c r="EM334" s="30">
        <v>0</v>
      </c>
      <c r="EN334" s="30">
        <v>0</v>
      </c>
      <c r="EO334" s="30">
        <v>0</v>
      </c>
      <c r="EP334" s="30">
        <v>0</v>
      </c>
      <c r="EQ334" s="1">
        <v>0</v>
      </c>
      <c r="ER334" s="1">
        <v>0</v>
      </c>
      <c r="ES334" s="30">
        <v>0</v>
      </c>
      <c r="ET334" s="30">
        <v>0</v>
      </c>
      <c r="EU334" s="1">
        <v>0</v>
      </c>
      <c r="EV334" s="1">
        <v>0</v>
      </c>
      <c r="EW334" s="1">
        <v>0</v>
      </c>
      <c r="EX334" s="1">
        <v>0</v>
      </c>
      <c r="EY334" s="1">
        <v>0</v>
      </c>
      <c r="EZ334" s="11"/>
      <c r="FA334" s="16">
        <v>0</v>
      </c>
      <c r="FB334" s="16">
        <v>0</v>
      </c>
      <c r="FC334" s="46">
        <v>2</v>
      </c>
      <c r="FD334" s="1">
        <v>0</v>
      </c>
      <c r="FE334" s="1">
        <v>0</v>
      </c>
      <c r="FF334" s="1">
        <v>0</v>
      </c>
      <c r="FG334" s="16">
        <v>0</v>
      </c>
      <c r="FH334" s="1">
        <v>0</v>
      </c>
      <c r="FI334" s="1">
        <v>0</v>
      </c>
      <c r="FJ334" s="1">
        <v>0</v>
      </c>
      <c r="FK334" s="1">
        <v>0</v>
      </c>
      <c r="FL334" s="1">
        <v>0</v>
      </c>
      <c r="FM334" s="1">
        <v>0</v>
      </c>
      <c r="FN334" s="1">
        <v>0</v>
      </c>
      <c r="FO334" s="1">
        <v>0</v>
      </c>
      <c r="FP334" s="1">
        <v>0</v>
      </c>
      <c r="FQ334" s="1">
        <v>0</v>
      </c>
      <c r="FR334" s="1">
        <v>0</v>
      </c>
      <c r="FS334" s="1">
        <v>0</v>
      </c>
      <c r="FT334" s="1">
        <v>0</v>
      </c>
      <c r="FU334" s="1">
        <v>0</v>
      </c>
      <c r="FV334" s="1">
        <v>0</v>
      </c>
      <c r="FW334" s="1">
        <v>0</v>
      </c>
    </row>
    <row r="335" spans="1:179" ht="120" customHeight="1" x14ac:dyDescent="0.25">
      <c r="A335" s="35" t="s">
        <v>2565</v>
      </c>
      <c r="B335" s="75" t="s">
        <v>909</v>
      </c>
      <c r="C335" s="75" t="s">
        <v>910</v>
      </c>
      <c r="D335" s="75" t="s">
        <v>34</v>
      </c>
      <c r="E335" s="75">
        <v>1</v>
      </c>
      <c r="F335" s="75" t="s">
        <v>911</v>
      </c>
      <c r="G335" s="75">
        <v>1</v>
      </c>
      <c r="H335" s="76" t="s">
        <v>912</v>
      </c>
      <c r="I335" s="77">
        <v>2017</v>
      </c>
      <c r="J335" s="76">
        <v>43252</v>
      </c>
      <c r="K335" s="77">
        <v>2018</v>
      </c>
      <c r="L335" s="107" t="s">
        <v>29</v>
      </c>
      <c r="M335" s="75">
        <v>1</v>
      </c>
      <c r="N335" s="83" t="s">
        <v>29</v>
      </c>
      <c r="O335" s="107" t="s">
        <v>29</v>
      </c>
      <c r="P335" s="107" t="s">
        <v>29</v>
      </c>
      <c r="Q335" s="2" t="s">
        <v>29</v>
      </c>
      <c r="R335" s="107" t="s">
        <v>29</v>
      </c>
      <c r="S335" s="107" t="s">
        <v>29</v>
      </c>
      <c r="T335" s="107" t="s">
        <v>29</v>
      </c>
      <c r="U335" s="107" t="s">
        <v>29</v>
      </c>
      <c r="V335" s="35" t="s">
        <v>29</v>
      </c>
      <c r="W335" s="75" t="s">
        <v>30</v>
      </c>
      <c r="X335" s="1" t="s">
        <v>913</v>
      </c>
      <c r="Y335" s="75">
        <v>1</v>
      </c>
      <c r="Z335" s="87"/>
      <c r="AA335" s="87"/>
      <c r="AB335" s="88">
        <v>1</v>
      </c>
      <c r="AC335" s="88">
        <v>1</v>
      </c>
      <c r="AD335" s="75">
        <v>0</v>
      </c>
      <c r="AE335" s="94">
        <v>1</v>
      </c>
      <c r="AF335" s="94">
        <v>1</v>
      </c>
      <c r="AG335" s="75">
        <v>0</v>
      </c>
      <c r="AH335" s="94">
        <v>1</v>
      </c>
      <c r="AI335" s="87"/>
      <c r="AJ335" s="1">
        <v>0</v>
      </c>
      <c r="AK335" s="75">
        <v>0</v>
      </c>
      <c r="AL335" s="87"/>
      <c r="AM335" s="92">
        <v>2</v>
      </c>
      <c r="AN335" s="92">
        <v>2</v>
      </c>
      <c r="AO335" s="92">
        <v>2</v>
      </c>
      <c r="AP335" s="78"/>
      <c r="AQ335" s="75">
        <v>0</v>
      </c>
      <c r="AR335" s="86">
        <v>2</v>
      </c>
      <c r="AS335" s="95">
        <v>0</v>
      </c>
      <c r="AT335" s="75">
        <v>1</v>
      </c>
      <c r="AU335" s="75">
        <v>0</v>
      </c>
      <c r="AV335" s="78"/>
      <c r="AW335" s="95">
        <v>1</v>
      </c>
      <c r="AX335" s="75">
        <v>0</v>
      </c>
      <c r="AY335" s="75">
        <v>0</v>
      </c>
      <c r="AZ335" s="75">
        <v>0</v>
      </c>
      <c r="BA335" s="75">
        <v>0</v>
      </c>
      <c r="BB335" s="75">
        <v>0</v>
      </c>
      <c r="BC335" s="95">
        <v>0</v>
      </c>
      <c r="BD335" s="88">
        <v>0</v>
      </c>
      <c r="BE335" s="75">
        <v>0</v>
      </c>
      <c r="BF335" s="88">
        <v>1</v>
      </c>
      <c r="BG335" s="78"/>
      <c r="BH335" s="88">
        <v>0</v>
      </c>
      <c r="BI335" s="75">
        <v>0</v>
      </c>
      <c r="BJ335" s="75">
        <v>0</v>
      </c>
      <c r="BK335" s="15" t="s">
        <v>1082</v>
      </c>
      <c r="BL335" s="15" t="s">
        <v>1082</v>
      </c>
      <c r="BM335" s="94">
        <v>1</v>
      </c>
      <c r="BN335" s="78"/>
      <c r="BO335" s="75">
        <v>0</v>
      </c>
      <c r="BP335" s="15" t="s">
        <v>1082</v>
      </c>
      <c r="BQ335" s="75">
        <v>0</v>
      </c>
      <c r="BR335" s="78"/>
      <c r="BS335" s="94">
        <v>1</v>
      </c>
      <c r="BT335" s="94">
        <v>1</v>
      </c>
      <c r="BU335" s="78"/>
      <c r="BV335" s="75">
        <v>0</v>
      </c>
      <c r="BW335" s="93">
        <v>0</v>
      </c>
      <c r="BX335" s="75">
        <v>0</v>
      </c>
      <c r="BY335" s="1">
        <v>0</v>
      </c>
      <c r="BZ335" s="78"/>
      <c r="CA335" s="75">
        <v>0</v>
      </c>
      <c r="CB335" s="15" t="s">
        <v>1082</v>
      </c>
      <c r="CC335" s="1">
        <v>0</v>
      </c>
      <c r="CD335" s="15" t="s">
        <v>1082</v>
      </c>
      <c r="CE335" s="78"/>
      <c r="CF335" s="75">
        <v>0</v>
      </c>
      <c r="CG335" s="79"/>
      <c r="CH335" s="75">
        <v>0</v>
      </c>
      <c r="CI335" s="78"/>
      <c r="CJ335" s="94">
        <v>1</v>
      </c>
      <c r="CK335" s="75">
        <v>0</v>
      </c>
      <c r="CL335" s="75">
        <v>0</v>
      </c>
      <c r="CM335" s="78"/>
      <c r="CN335" s="75">
        <v>0</v>
      </c>
      <c r="CO335" s="75">
        <v>0</v>
      </c>
      <c r="CP335" s="87"/>
      <c r="CQ335" s="75">
        <v>2</v>
      </c>
      <c r="CR335" s="75">
        <v>0</v>
      </c>
      <c r="CS335" s="78"/>
      <c r="CT335" s="75">
        <v>2</v>
      </c>
      <c r="CU335" s="75">
        <v>238</v>
      </c>
      <c r="CV335" s="87"/>
      <c r="CW335" s="75">
        <v>0</v>
      </c>
      <c r="CX335" s="75">
        <v>1</v>
      </c>
      <c r="CY335" s="75">
        <v>0</v>
      </c>
      <c r="CZ335" s="78"/>
      <c r="DA335" s="78"/>
      <c r="DB335" s="109">
        <v>1</v>
      </c>
      <c r="DC335" s="94">
        <v>1</v>
      </c>
      <c r="DD335" s="83">
        <v>0</v>
      </c>
      <c r="DE335" s="83">
        <v>0</v>
      </c>
      <c r="DF335" s="86">
        <v>2</v>
      </c>
      <c r="DG335" s="86">
        <v>2</v>
      </c>
      <c r="DH335" s="78"/>
      <c r="DI335" s="75">
        <v>0</v>
      </c>
      <c r="DJ335" s="1" t="s">
        <v>1082</v>
      </c>
      <c r="DK335" s="75">
        <v>0</v>
      </c>
      <c r="DL335" s="75">
        <v>0</v>
      </c>
      <c r="DM335" s="15" t="s">
        <v>1082</v>
      </c>
      <c r="DN335" s="78"/>
      <c r="DO335" s="86">
        <v>2</v>
      </c>
      <c r="DP335" s="75">
        <v>0</v>
      </c>
      <c r="DQ335" s="75">
        <v>0</v>
      </c>
      <c r="DR335" s="15" t="s">
        <v>1082</v>
      </c>
      <c r="DS335" s="78"/>
      <c r="DT335" s="86">
        <v>2</v>
      </c>
      <c r="DU335" s="86">
        <v>2</v>
      </c>
      <c r="DV335" s="94">
        <v>1</v>
      </c>
      <c r="DW335" s="86">
        <v>2</v>
      </c>
      <c r="DX335" s="78"/>
      <c r="DY335" s="75">
        <v>0</v>
      </c>
      <c r="DZ335" s="1">
        <v>0</v>
      </c>
      <c r="EA335" s="78"/>
      <c r="EB335" s="15" t="s">
        <v>1082</v>
      </c>
      <c r="EC335" s="78"/>
      <c r="ED335" s="15" t="s">
        <v>1082</v>
      </c>
      <c r="EE335" s="15" t="s">
        <v>1082</v>
      </c>
      <c r="EF335" s="15" t="s">
        <v>1082</v>
      </c>
      <c r="EG335" s="15" t="s">
        <v>1082</v>
      </c>
      <c r="EH335" s="15" t="s">
        <v>1082</v>
      </c>
      <c r="EI335" s="75">
        <v>0</v>
      </c>
      <c r="EJ335" s="75">
        <v>0</v>
      </c>
      <c r="EK335" s="83">
        <v>0</v>
      </c>
      <c r="EL335" s="78"/>
      <c r="EM335" s="95">
        <v>1</v>
      </c>
      <c r="EN335" s="88">
        <v>0</v>
      </c>
      <c r="EO335" s="95">
        <v>1</v>
      </c>
      <c r="EP335" s="95" t="s">
        <v>1082</v>
      </c>
      <c r="EQ335" s="88">
        <v>0</v>
      </c>
      <c r="ER335" s="88">
        <v>0</v>
      </c>
      <c r="ES335" s="95" t="s">
        <v>1082</v>
      </c>
      <c r="ET335" s="95">
        <v>0</v>
      </c>
      <c r="EU335" s="15" t="s">
        <v>1082</v>
      </c>
      <c r="EV335" s="15" t="s">
        <v>1082</v>
      </c>
      <c r="EW335" s="1" t="s">
        <v>1082</v>
      </c>
      <c r="EX335" s="75">
        <v>0</v>
      </c>
      <c r="EY335" s="75">
        <v>0</v>
      </c>
      <c r="EZ335" s="87"/>
      <c r="FA335" s="86">
        <v>2</v>
      </c>
      <c r="FB335" s="109">
        <v>1</v>
      </c>
      <c r="FC335" s="86">
        <v>2</v>
      </c>
      <c r="FD335" s="95">
        <v>0</v>
      </c>
      <c r="FE335" s="86">
        <v>2</v>
      </c>
      <c r="FF335" s="86">
        <v>2</v>
      </c>
      <c r="FG335" s="75">
        <v>0</v>
      </c>
      <c r="FH335" s="93">
        <v>0</v>
      </c>
      <c r="FI335" s="86">
        <v>2</v>
      </c>
      <c r="FJ335" s="86">
        <v>2</v>
      </c>
      <c r="FK335" s="86">
        <v>2</v>
      </c>
      <c r="FL335" s="75">
        <v>0</v>
      </c>
      <c r="FM335" s="75">
        <v>0</v>
      </c>
      <c r="FN335" s="75">
        <v>0</v>
      </c>
      <c r="FO335" s="86">
        <v>2</v>
      </c>
      <c r="FP335" s="75">
        <v>0</v>
      </c>
      <c r="FQ335" s="75">
        <v>0</v>
      </c>
      <c r="FR335" s="75">
        <v>0</v>
      </c>
      <c r="FS335" s="86">
        <v>2</v>
      </c>
      <c r="FT335" s="86">
        <v>2</v>
      </c>
      <c r="FU335" s="93">
        <v>0</v>
      </c>
      <c r="FV335" s="93">
        <v>0</v>
      </c>
      <c r="FW335" s="93">
        <v>0</v>
      </c>
    </row>
    <row r="336" spans="1:179" s="32" customFormat="1" ht="120" customHeight="1" x14ac:dyDescent="0.25">
      <c r="A336" s="35" t="s">
        <v>2566</v>
      </c>
      <c r="B336" s="1" t="s">
        <v>2207</v>
      </c>
      <c r="C336" s="1" t="s">
        <v>2208</v>
      </c>
      <c r="D336" s="1" t="s">
        <v>34</v>
      </c>
      <c r="E336" s="1">
        <v>1</v>
      </c>
      <c r="F336" s="1" t="s">
        <v>2209</v>
      </c>
      <c r="G336" s="1">
        <v>2</v>
      </c>
      <c r="H336" s="7">
        <v>43083</v>
      </c>
      <c r="I336" s="17">
        <v>2017</v>
      </c>
      <c r="J336" s="7">
        <v>43687</v>
      </c>
      <c r="K336" s="17">
        <v>2019</v>
      </c>
      <c r="L336" s="53" t="s">
        <v>29</v>
      </c>
      <c r="M336" s="1">
        <v>1</v>
      </c>
      <c r="N336" s="2" t="s">
        <v>29</v>
      </c>
      <c r="O336" s="53" t="s">
        <v>29</v>
      </c>
      <c r="P336" s="53" t="s">
        <v>29</v>
      </c>
      <c r="Q336" s="2" t="s">
        <v>29</v>
      </c>
      <c r="R336" s="53" t="s">
        <v>29</v>
      </c>
      <c r="S336" s="53" t="s">
        <v>29</v>
      </c>
      <c r="T336" s="53" t="s">
        <v>29</v>
      </c>
      <c r="U336" s="53" t="s">
        <v>29</v>
      </c>
      <c r="V336" s="35" t="s">
        <v>29</v>
      </c>
      <c r="W336" s="1" t="s">
        <v>30</v>
      </c>
      <c r="X336" s="1" t="s">
        <v>2210</v>
      </c>
      <c r="Y336" s="1">
        <v>1</v>
      </c>
      <c r="Z336" s="11"/>
      <c r="AA336" s="11"/>
      <c r="AB336" s="15">
        <v>0</v>
      </c>
      <c r="AC336" s="15">
        <v>0</v>
      </c>
      <c r="AD336" s="1">
        <v>0</v>
      </c>
      <c r="AE336" s="1">
        <v>0</v>
      </c>
      <c r="AF336" s="1">
        <v>0</v>
      </c>
      <c r="AG336" s="1">
        <v>0</v>
      </c>
      <c r="AH336" s="1">
        <v>0</v>
      </c>
      <c r="AI336" s="11"/>
      <c r="AJ336" s="1">
        <v>0</v>
      </c>
      <c r="AK336" s="1">
        <v>0</v>
      </c>
      <c r="AL336" s="11"/>
      <c r="AM336" s="16">
        <v>0</v>
      </c>
      <c r="AN336" s="16">
        <v>0</v>
      </c>
      <c r="AO336" s="16">
        <v>0</v>
      </c>
      <c r="AP336" s="41"/>
      <c r="AQ336" s="1">
        <v>0</v>
      </c>
      <c r="AR336" s="1">
        <v>0</v>
      </c>
      <c r="AS336" s="15">
        <v>0</v>
      </c>
      <c r="AT336" s="1">
        <v>0</v>
      </c>
      <c r="AU336" s="1">
        <v>0</v>
      </c>
      <c r="AV336" s="41"/>
      <c r="AW336" s="1">
        <v>0</v>
      </c>
      <c r="AX336" s="1">
        <v>0</v>
      </c>
      <c r="AY336" s="1">
        <v>0</v>
      </c>
      <c r="AZ336" s="1">
        <v>0</v>
      </c>
      <c r="BA336" s="1">
        <v>0</v>
      </c>
      <c r="BB336" s="1">
        <v>0</v>
      </c>
      <c r="BC336" s="15">
        <v>0</v>
      </c>
      <c r="BD336" s="15">
        <v>0</v>
      </c>
      <c r="BE336" s="1">
        <v>0</v>
      </c>
      <c r="BF336" s="15">
        <v>0</v>
      </c>
      <c r="BG336" s="41"/>
      <c r="BH336" s="15">
        <v>0</v>
      </c>
      <c r="BI336" s="1">
        <v>0</v>
      </c>
      <c r="BJ336" s="1">
        <v>0</v>
      </c>
      <c r="BK336" s="15">
        <v>0</v>
      </c>
      <c r="BL336" s="15">
        <v>0</v>
      </c>
      <c r="BM336" s="1">
        <v>0</v>
      </c>
      <c r="BN336" s="41"/>
      <c r="BO336" s="1">
        <v>0</v>
      </c>
      <c r="BP336" s="15">
        <v>0</v>
      </c>
      <c r="BQ336" s="1">
        <v>0</v>
      </c>
      <c r="BR336" s="41"/>
      <c r="BS336" s="1">
        <v>0</v>
      </c>
      <c r="BT336" s="1">
        <v>0</v>
      </c>
      <c r="BU336" s="41"/>
      <c r="BV336" s="1">
        <v>0</v>
      </c>
      <c r="BW336" s="16">
        <v>0</v>
      </c>
      <c r="BX336" s="1">
        <v>0</v>
      </c>
      <c r="BY336" s="1">
        <v>0</v>
      </c>
      <c r="BZ336" s="41"/>
      <c r="CA336" s="1">
        <v>0</v>
      </c>
      <c r="CB336" s="15">
        <v>0</v>
      </c>
      <c r="CC336" s="1">
        <v>0</v>
      </c>
      <c r="CD336" s="15">
        <v>0</v>
      </c>
      <c r="CE336" s="41"/>
      <c r="CF336" s="1">
        <v>0</v>
      </c>
      <c r="CG336" s="42"/>
      <c r="CH336" s="1">
        <v>0</v>
      </c>
      <c r="CI336" s="41"/>
      <c r="CJ336" s="1">
        <v>0</v>
      </c>
      <c r="CK336" s="1">
        <v>0</v>
      </c>
      <c r="CL336" s="1">
        <v>0</v>
      </c>
      <c r="CM336" s="41"/>
      <c r="CN336" s="1">
        <v>0</v>
      </c>
      <c r="CO336" s="1">
        <v>0</v>
      </c>
      <c r="CP336" s="11"/>
      <c r="CQ336" s="1">
        <v>0</v>
      </c>
      <c r="CR336" s="1">
        <v>0</v>
      </c>
      <c r="CS336" s="41"/>
      <c r="CT336" s="1">
        <v>0</v>
      </c>
      <c r="CU336" s="1">
        <v>0</v>
      </c>
      <c r="CV336" s="11"/>
      <c r="CW336" s="1">
        <v>0</v>
      </c>
      <c r="CX336" s="1">
        <v>0</v>
      </c>
      <c r="CY336" s="1">
        <v>0</v>
      </c>
      <c r="CZ336" s="41"/>
      <c r="DA336" s="41"/>
      <c r="DB336" s="1">
        <v>0</v>
      </c>
      <c r="DC336" s="1">
        <v>0</v>
      </c>
      <c r="DD336" s="2">
        <v>0</v>
      </c>
      <c r="DE336" s="2">
        <v>0</v>
      </c>
      <c r="DF336" s="1">
        <v>0</v>
      </c>
      <c r="DG336" s="1">
        <v>0</v>
      </c>
      <c r="DH336" s="41"/>
      <c r="DI336" s="1">
        <v>0</v>
      </c>
      <c r="DJ336" s="1" t="s">
        <v>1082</v>
      </c>
      <c r="DK336" s="1">
        <v>0</v>
      </c>
      <c r="DL336" s="1">
        <v>0</v>
      </c>
      <c r="DM336" s="15">
        <v>0</v>
      </c>
      <c r="DN336" s="41"/>
      <c r="DO336" s="1">
        <v>0</v>
      </c>
      <c r="DP336" s="1">
        <v>0</v>
      </c>
      <c r="DQ336" s="1">
        <v>0</v>
      </c>
      <c r="DR336" s="15">
        <v>0</v>
      </c>
      <c r="DS336" s="41"/>
      <c r="DT336" s="1">
        <v>0</v>
      </c>
      <c r="DU336" s="1">
        <v>0</v>
      </c>
      <c r="DV336" s="1">
        <v>0</v>
      </c>
      <c r="DW336" s="1">
        <v>0</v>
      </c>
      <c r="DX336" s="41"/>
      <c r="DY336" s="1">
        <v>0</v>
      </c>
      <c r="DZ336" s="1">
        <v>0</v>
      </c>
      <c r="EA336" s="41"/>
      <c r="EB336" s="15">
        <v>0</v>
      </c>
      <c r="EC336" s="41"/>
      <c r="ED336" s="15">
        <v>0</v>
      </c>
      <c r="EE336" s="15">
        <v>0</v>
      </c>
      <c r="EF336" s="15">
        <v>0</v>
      </c>
      <c r="EG336" s="15">
        <v>0</v>
      </c>
      <c r="EH336" s="15">
        <v>0</v>
      </c>
      <c r="EI336" s="1">
        <v>0</v>
      </c>
      <c r="EJ336" s="1">
        <v>0</v>
      </c>
      <c r="EK336" s="2">
        <v>0</v>
      </c>
      <c r="EL336" s="41"/>
      <c r="EM336" s="1">
        <v>0</v>
      </c>
      <c r="EN336" s="1">
        <v>0</v>
      </c>
      <c r="EO336" s="1">
        <v>0</v>
      </c>
      <c r="EP336" s="1">
        <v>0</v>
      </c>
      <c r="EQ336" s="1">
        <v>0</v>
      </c>
      <c r="ER336" s="1">
        <v>0</v>
      </c>
      <c r="ES336" s="1">
        <v>0</v>
      </c>
      <c r="ET336" s="1">
        <v>0</v>
      </c>
      <c r="EU336" s="1">
        <v>0</v>
      </c>
      <c r="EV336" s="1">
        <v>0</v>
      </c>
      <c r="EW336" s="1">
        <v>0</v>
      </c>
      <c r="EX336" s="1">
        <v>0</v>
      </c>
      <c r="EY336" s="1">
        <v>0</v>
      </c>
      <c r="EZ336" s="11"/>
      <c r="FA336" s="1">
        <v>0</v>
      </c>
      <c r="FB336" s="1">
        <v>0</v>
      </c>
      <c r="FC336" s="1">
        <v>0</v>
      </c>
      <c r="FD336" s="30">
        <v>0</v>
      </c>
      <c r="FE336" s="1">
        <v>0</v>
      </c>
      <c r="FF336" s="1">
        <v>0</v>
      </c>
      <c r="FG336" s="1">
        <v>0</v>
      </c>
      <c r="FH336" s="16">
        <v>0</v>
      </c>
      <c r="FI336" s="1">
        <v>0</v>
      </c>
      <c r="FJ336" s="1">
        <v>0</v>
      </c>
      <c r="FK336" s="1">
        <v>0</v>
      </c>
      <c r="FL336" s="1">
        <v>0</v>
      </c>
      <c r="FM336" s="1">
        <v>0</v>
      </c>
      <c r="FN336" s="1">
        <v>0</v>
      </c>
      <c r="FO336" s="1">
        <v>0</v>
      </c>
      <c r="FP336" s="1">
        <v>0</v>
      </c>
      <c r="FQ336" s="1">
        <v>0</v>
      </c>
      <c r="FR336" s="1">
        <v>0</v>
      </c>
      <c r="FS336" s="1">
        <v>0</v>
      </c>
      <c r="FT336" s="1">
        <v>0</v>
      </c>
      <c r="FU336" s="16">
        <v>0</v>
      </c>
      <c r="FV336" s="16">
        <v>0</v>
      </c>
      <c r="FW336" s="16">
        <v>0</v>
      </c>
    </row>
    <row r="337" spans="1:179" ht="120" customHeight="1" x14ac:dyDescent="0.25">
      <c r="A337" s="35" t="s">
        <v>2567</v>
      </c>
      <c r="B337" s="75" t="s">
        <v>914</v>
      </c>
      <c r="C337" s="75" t="s">
        <v>915</v>
      </c>
      <c r="D337" s="75" t="s">
        <v>25</v>
      </c>
      <c r="E337" s="75">
        <v>1</v>
      </c>
      <c r="F337" s="75" t="s">
        <v>916</v>
      </c>
      <c r="G337" s="75">
        <v>2</v>
      </c>
      <c r="H337" s="76" t="s">
        <v>917</v>
      </c>
      <c r="I337" s="77">
        <v>2018</v>
      </c>
      <c r="J337" s="76" t="s">
        <v>918</v>
      </c>
      <c r="K337" s="77">
        <v>2018</v>
      </c>
      <c r="L337" s="107" t="s">
        <v>29</v>
      </c>
      <c r="M337" s="75">
        <v>1</v>
      </c>
      <c r="N337" s="83" t="s">
        <v>29</v>
      </c>
      <c r="O337" s="107" t="s">
        <v>29</v>
      </c>
      <c r="P337" s="107" t="s">
        <v>29</v>
      </c>
      <c r="Q337" s="2" t="s">
        <v>29</v>
      </c>
      <c r="R337" s="107" t="s">
        <v>29</v>
      </c>
      <c r="S337" s="107" t="s">
        <v>29</v>
      </c>
      <c r="T337" s="107" t="s">
        <v>29</v>
      </c>
      <c r="U337" s="107" t="s">
        <v>29</v>
      </c>
      <c r="V337" s="35" t="s">
        <v>29</v>
      </c>
      <c r="W337" s="76" t="s">
        <v>51</v>
      </c>
      <c r="X337" s="75" t="s">
        <v>31</v>
      </c>
      <c r="Y337" s="75">
        <v>0</v>
      </c>
      <c r="Z337" s="87"/>
      <c r="AA337" s="87"/>
      <c r="AB337" s="88">
        <v>1</v>
      </c>
      <c r="AC337" s="88">
        <v>1</v>
      </c>
      <c r="AD337" s="75">
        <v>0</v>
      </c>
      <c r="AE337" s="86">
        <v>2</v>
      </c>
      <c r="AF337" s="94">
        <v>1</v>
      </c>
      <c r="AG337" s="75">
        <v>0</v>
      </c>
      <c r="AH337" s="75">
        <v>0</v>
      </c>
      <c r="AI337" s="87"/>
      <c r="AJ337" s="86">
        <v>2</v>
      </c>
      <c r="AK337" s="86">
        <v>2</v>
      </c>
      <c r="AL337" s="87"/>
      <c r="AM337" s="92">
        <v>2</v>
      </c>
      <c r="AN337" s="92">
        <v>2</v>
      </c>
      <c r="AO337" s="92">
        <v>2</v>
      </c>
      <c r="AP337" s="78"/>
      <c r="AQ337" s="75">
        <v>0</v>
      </c>
      <c r="AR337" s="86">
        <v>2</v>
      </c>
      <c r="AS337" s="95">
        <v>1</v>
      </c>
      <c r="AT337" s="75">
        <v>0</v>
      </c>
      <c r="AU337" s="75">
        <v>0</v>
      </c>
      <c r="AV337" s="78"/>
      <c r="AW337" s="75">
        <v>1</v>
      </c>
      <c r="AX337" s="75">
        <v>0</v>
      </c>
      <c r="AY337" s="75">
        <v>0</v>
      </c>
      <c r="AZ337" s="75">
        <v>1</v>
      </c>
      <c r="BA337" s="75">
        <v>1</v>
      </c>
      <c r="BB337" s="75">
        <v>1</v>
      </c>
      <c r="BC337" s="95">
        <v>0</v>
      </c>
      <c r="BD337" s="88">
        <v>0</v>
      </c>
      <c r="BE337" s="75">
        <v>0</v>
      </c>
      <c r="BF337" s="88">
        <v>0</v>
      </c>
      <c r="BG337" s="78"/>
      <c r="BH337" s="125">
        <v>1</v>
      </c>
      <c r="BI337" s="75">
        <v>0</v>
      </c>
      <c r="BJ337" s="86">
        <v>2</v>
      </c>
      <c r="BK337" s="15" t="s">
        <v>1082</v>
      </c>
      <c r="BL337" s="15" t="s">
        <v>1082</v>
      </c>
      <c r="BM337" s="109">
        <v>1</v>
      </c>
      <c r="BN337" s="78"/>
      <c r="BO337" s="94">
        <v>1</v>
      </c>
      <c r="BP337" s="15" t="s">
        <v>1082</v>
      </c>
      <c r="BQ337" s="75">
        <v>0</v>
      </c>
      <c r="BR337" s="78"/>
      <c r="BS337" s="109">
        <v>1</v>
      </c>
      <c r="BT337" s="75">
        <v>0</v>
      </c>
      <c r="BU337" s="78"/>
      <c r="BV337" s="75">
        <v>0</v>
      </c>
      <c r="BW337" s="75">
        <v>0</v>
      </c>
      <c r="BX337" s="75">
        <v>0</v>
      </c>
      <c r="BY337" s="1">
        <v>0</v>
      </c>
      <c r="BZ337" s="78"/>
      <c r="CA337" s="75">
        <v>0</v>
      </c>
      <c r="CB337" s="15" t="s">
        <v>1082</v>
      </c>
      <c r="CC337" s="1">
        <v>0</v>
      </c>
      <c r="CD337" s="15" t="s">
        <v>1082</v>
      </c>
      <c r="CE337" s="78"/>
      <c r="CF337" s="94">
        <v>1</v>
      </c>
      <c r="CG337" s="79"/>
      <c r="CH337" s="94">
        <v>1</v>
      </c>
      <c r="CI337" s="78"/>
      <c r="CJ337" s="94">
        <v>1</v>
      </c>
      <c r="CK337" s="75">
        <v>0</v>
      </c>
      <c r="CL337" s="75">
        <v>0</v>
      </c>
      <c r="CM337" s="78"/>
      <c r="CN337" s="75">
        <v>0</v>
      </c>
      <c r="CO337" s="75">
        <v>0</v>
      </c>
      <c r="CP337" s="87"/>
      <c r="CQ337" s="75">
        <v>2</v>
      </c>
      <c r="CR337" s="75">
        <v>0</v>
      </c>
      <c r="CS337" s="78"/>
      <c r="CT337" s="75">
        <v>12</v>
      </c>
      <c r="CU337" s="75">
        <v>1826</v>
      </c>
      <c r="CV337" s="87"/>
      <c r="CW337" s="75">
        <v>0</v>
      </c>
      <c r="CX337" s="75">
        <v>0</v>
      </c>
      <c r="CY337" s="75">
        <v>1</v>
      </c>
      <c r="CZ337" s="78"/>
      <c r="DA337" s="78"/>
      <c r="DB337" s="109">
        <v>1</v>
      </c>
      <c r="DC337" s="94">
        <v>1</v>
      </c>
      <c r="DD337" s="86">
        <v>2</v>
      </c>
      <c r="DE337" s="86">
        <v>2</v>
      </c>
      <c r="DF337" s="83">
        <v>0</v>
      </c>
      <c r="DG337" s="86">
        <v>2</v>
      </c>
      <c r="DH337" s="78"/>
      <c r="DI337" s="86">
        <v>2</v>
      </c>
      <c r="DJ337" s="75">
        <v>1</v>
      </c>
      <c r="DK337" s="75">
        <v>0</v>
      </c>
      <c r="DL337" s="86">
        <v>2</v>
      </c>
      <c r="DM337" s="15" t="s">
        <v>1082</v>
      </c>
      <c r="DN337" s="78"/>
      <c r="DO337" s="86">
        <v>2</v>
      </c>
      <c r="DP337" s="75">
        <v>0</v>
      </c>
      <c r="DQ337" s="86">
        <v>2</v>
      </c>
      <c r="DR337" s="15" t="s">
        <v>1082</v>
      </c>
      <c r="DS337" s="78"/>
      <c r="DT337" s="86">
        <v>2</v>
      </c>
      <c r="DU337" s="75">
        <v>0</v>
      </c>
      <c r="DV337" s="86">
        <v>2</v>
      </c>
      <c r="DW337" s="86">
        <v>2</v>
      </c>
      <c r="DX337" s="78"/>
      <c r="DY337" s="94">
        <v>1</v>
      </c>
      <c r="DZ337" s="1">
        <v>0</v>
      </c>
      <c r="EA337" s="78"/>
      <c r="EB337" s="15" t="s">
        <v>1082</v>
      </c>
      <c r="EC337" s="78"/>
      <c r="ED337" s="15" t="s">
        <v>1082</v>
      </c>
      <c r="EE337" s="15" t="s">
        <v>1082</v>
      </c>
      <c r="EF337" s="15" t="s">
        <v>1082</v>
      </c>
      <c r="EG337" s="15" t="s">
        <v>1082</v>
      </c>
      <c r="EH337" s="15" t="s">
        <v>1082</v>
      </c>
      <c r="EI337" s="94">
        <v>1</v>
      </c>
      <c r="EJ337" s="75">
        <v>0</v>
      </c>
      <c r="EK337" s="83">
        <v>0</v>
      </c>
      <c r="EL337" s="78"/>
      <c r="EM337" s="95">
        <v>1</v>
      </c>
      <c r="EN337" s="88">
        <v>0</v>
      </c>
      <c r="EO337" s="98">
        <v>1</v>
      </c>
      <c r="EP337" s="95" t="s">
        <v>1082</v>
      </c>
      <c r="EQ337" s="88">
        <v>0</v>
      </c>
      <c r="ER337" s="95">
        <v>1</v>
      </c>
      <c r="ES337" s="95" t="s">
        <v>1082</v>
      </c>
      <c r="ET337" s="95">
        <v>1</v>
      </c>
      <c r="EU337" s="15" t="s">
        <v>1082</v>
      </c>
      <c r="EV337" s="15" t="s">
        <v>1082</v>
      </c>
      <c r="EW337" s="1" t="s">
        <v>1082</v>
      </c>
      <c r="EX337" s="95">
        <v>1</v>
      </c>
      <c r="EY337" s="75">
        <v>0</v>
      </c>
      <c r="EZ337" s="87"/>
      <c r="FA337" s="75">
        <v>0</v>
      </c>
      <c r="FB337" s="86">
        <v>2</v>
      </c>
      <c r="FC337" s="86">
        <v>2</v>
      </c>
      <c r="FD337" s="95">
        <v>0</v>
      </c>
      <c r="FE337" s="86">
        <v>2</v>
      </c>
      <c r="FF337" s="75">
        <v>0</v>
      </c>
      <c r="FG337" s="95">
        <v>0</v>
      </c>
      <c r="FH337" s="93">
        <v>0</v>
      </c>
      <c r="FI337" s="75">
        <v>0</v>
      </c>
      <c r="FJ337" s="75">
        <v>0</v>
      </c>
      <c r="FK337" s="86">
        <v>2</v>
      </c>
      <c r="FL337" s="75">
        <v>0</v>
      </c>
      <c r="FM337" s="75">
        <v>0</v>
      </c>
      <c r="FN337" s="75">
        <v>0</v>
      </c>
      <c r="FO337" s="75">
        <v>0</v>
      </c>
      <c r="FP337" s="75">
        <v>0</v>
      </c>
      <c r="FQ337" s="75">
        <v>0</v>
      </c>
      <c r="FR337" s="75">
        <v>0</v>
      </c>
      <c r="FS337" s="75">
        <v>0</v>
      </c>
      <c r="FT337" s="75">
        <v>0</v>
      </c>
      <c r="FU337" s="75">
        <v>0</v>
      </c>
      <c r="FV337" s="75">
        <v>0</v>
      </c>
      <c r="FW337" s="75">
        <v>0</v>
      </c>
    </row>
    <row r="338" spans="1:179" ht="120" customHeight="1" x14ac:dyDescent="0.25">
      <c r="A338" s="35" t="s">
        <v>2568</v>
      </c>
      <c r="B338" s="75" t="s">
        <v>919</v>
      </c>
      <c r="C338" s="75" t="s">
        <v>920</v>
      </c>
      <c r="D338" s="75" t="s">
        <v>25</v>
      </c>
      <c r="E338" s="75">
        <v>1</v>
      </c>
      <c r="F338" s="75" t="s">
        <v>921</v>
      </c>
      <c r="G338" s="75">
        <v>1</v>
      </c>
      <c r="H338" s="76" t="s">
        <v>922</v>
      </c>
      <c r="I338" s="77">
        <v>2018</v>
      </c>
      <c r="J338" s="7" t="s">
        <v>2047</v>
      </c>
      <c r="K338" s="77">
        <v>2020</v>
      </c>
      <c r="L338" s="107" t="s">
        <v>29</v>
      </c>
      <c r="M338" s="75">
        <v>1</v>
      </c>
      <c r="N338" s="83" t="s">
        <v>29</v>
      </c>
      <c r="O338" s="107" t="s">
        <v>29</v>
      </c>
      <c r="P338" s="107" t="s">
        <v>29</v>
      </c>
      <c r="Q338" s="2" t="s">
        <v>29</v>
      </c>
      <c r="R338" s="107" t="s">
        <v>29</v>
      </c>
      <c r="S338" s="107" t="s">
        <v>29</v>
      </c>
      <c r="T338" s="107" t="s">
        <v>29</v>
      </c>
      <c r="U338" s="107" t="s">
        <v>29</v>
      </c>
      <c r="V338" s="35" t="s">
        <v>29</v>
      </c>
      <c r="W338" s="76" t="s">
        <v>30</v>
      </c>
      <c r="X338" s="75" t="s">
        <v>137</v>
      </c>
      <c r="Y338" s="75">
        <v>1</v>
      </c>
      <c r="Z338" s="87"/>
      <c r="AA338" s="87"/>
      <c r="AB338" s="88">
        <v>1</v>
      </c>
      <c r="AC338" s="88">
        <v>1</v>
      </c>
      <c r="AD338" s="75">
        <v>0</v>
      </c>
      <c r="AE338" s="75">
        <v>0</v>
      </c>
      <c r="AF338" s="94">
        <v>1</v>
      </c>
      <c r="AG338" s="94">
        <v>1</v>
      </c>
      <c r="AH338" s="75">
        <v>0</v>
      </c>
      <c r="AI338" s="87"/>
      <c r="AJ338" s="86">
        <v>2</v>
      </c>
      <c r="AK338" s="86">
        <v>2</v>
      </c>
      <c r="AL338" s="87"/>
      <c r="AM338" s="92">
        <v>2</v>
      </c>
      <c r="AN338" s="92">
        <v>2</v>
      </c>
      <c r="AO338" s="92">
        <v>2</v>
      </c>
      <c r="AP338" s="78"/>
      <c r="AQ338" s="1">
        <v>0</v>
      </c>
      <c r="AR338" s="86">
        <v>2</v>
      </c>
      <c r="AS338" s="95">
        <v>1</v>
      </c>
      <c r="AT338" s="75">
        <v>0</v>
      </c>
      <c r="AU338" s="75">
        <v>0</v>
      </c>
      <c r="AV338" s="78"/>
      <c r="AW338" s="75">
        <v>1</v>
      </c>
      <c r="AX338" s="75">
        <v>1</v>
      </c>
      <c r="AY338" s="75">
        <v>0</v>
      </c>
      <c r="AZ338" s="75">
        <v>1</v>
      </c>
      <c r="BA338" s="75">
        <v>0</v>
      </c>
      <c r="BB338" s="75">
        <v>0</v>
      </c>
      <c r="BC338" s="95">
        <v>0</v>
      </c>
      <c r="BD338" s="88">
        <v>1</v>
      </c>
      <c r="BE338" s="75">
        <v>0</v>
      </c>
      <c r="BF338" s="88">
        <v>0</v>
      </c>
      <c r="BG338" s="78"/>
      <c r="BH338" s="125">
        <v>1</v>
      </c>
      <c r="BI338" s="94">
        <v>1</v>
      </c>
      <c r="BJ338" s="94">
        <v>1</v>
      </c>
      <c r="BK338" s="15" t="s">
        <v>1082</v>
      </c>
      <c r="BL338" s="15" t="s">
        <v>1082</v>
      </c>
      <c r="BM338" s="86">
        <v>2</v>
      </c>
      <c r="BN338" s="78"/>
      <c r="BO338" s="94">
        <v>1</v>
      </c>
      <c r="BP338" s="15" t="s">
        <v>1082</v>
      </c>
      <c r="BQ338" s="94">
        <v>1</v>
      </c>
      <c r="BR338" s="78"/>
      <c r="BS338" s="94">
        <v>1</v>
      </c>
      <c r="BT338" s="86">
        <v>2</v>
      </c>
      <c r="BU338" s="78"/>
      <c r="BV338" s="94">
        <v>1</v>
      </c>
      <c r="BW338" s="75">
        <v>0</v>
      </c>
      <c r="BX338" s="75">
        <v>0</v>
      </c>
      <c r="BY338" s="1">
        <v>0</v>
      </c>
      <c r="BZ338" s="78"/>
      <c r="CA338" s="86">
        <v>2</v>
      </c>
      <c r="CB338" s="15" t="s">
        <v>1082</v>
      </c>
      <c r="CC338" s="1">
        <v>0</v>
      </c>
      <c r="CD338" s="15" t="s">
        <v>1082</v>
      </c>
      <c r="CE338" s="78"/>
      <c r="CF338" s="94">
        <v>1</v>
      </c>
      <c r="CG338" s="79"/>
      <c r="CH338" s="94">
        <v>1</v>
      </c>
      <c r="CI338" s="78"/>
      <c r="CJ338" s="75">
        <v>0</v>
      </c>
      <c r="CK338" s="94">
        <v>1</v>
      </c>
      <c r="CL338" s="75">
        <v>0</v>
      </c>
      <c r="CM338" s="78"/>
      <c r="CN338" s="94">
        <v>1</v>
      </c>
      <c r="CO338" s="94">
        <v>1</v>
      </c>
      <c r="CP338" s="87"/>
      <c r="CQ338" s="75">
        <v>2</v>
      </c>
      <c r="CR338" s="75">
        <v>0</v>
      </c>
      <c r="CS338" s="78"/>
      <c r="CT338" s="75">
        <v>16</v>
      </c>
      <c r="CU338" s="75">
        <v>2263</v>
      </c>
      <c r="CV338" s="87"/>
      <c r="CW338" s="75">
        <v>0</v>
      </c>
      <c r="CX338" s="75">
        <v>0</v>
      </c>
      <c r="CY338" s="75">
        <v>1</v>
      </c>
      <c r="CZ338" s="78"/>
      <c r="DA338" s="78"/>
      <c r="DB338" s="109">
        <v>1</v>
      </c>
      <c r="DC338" s="94">
        <v>1</v>
      </c>
      <c r="DD338" s="86">
        <v>2</v>
      </c>
      <c r="DE338" s="109">
        <v>1</v>
      </c>
      <c r="DF338" s="109">
        <v>1</v>
      </c>
      <c r="DG338" s="86">
        <v>2</v>
      </c>
      <c r="DH338" s="78"/>
      <c r="DI338" s="92">
        <v>2</v>
      </c>
      <c r="DJ338" s="93">
        <v>1</v>
      </c>
      <c r="DK338" s="75">
        <v>0</v>
      </c>
      <c r="DL338" s="86">
        <v>2</v>
      </c>
      <c r="DM338" s="15" t="s">
        <v>1082</v>
      </c>
      <c r="DN338" s="78"/>
      <c r="DO338" s="86">
        <v>2</v>
      </c>
      <c r="DP338" s="75">
        <v>0</v>
      </c>
      <c r="DQ338" s="86">
        <v>2</v>
      </c>
      <c r="DR338" s="15" t="s">
        <v>1082</v>
      </c>
      <c r="DS338" s="78"/>
      <c r="DT338" s="86">
        <v>2</v>
      </c>
      <c r="DU338" s="75">
        <v>0</v>
      </c>
      <c r="DV338" s="86">
        <v>2</v>
      </c>
      <c r="DW338" s="86">
        <v>2</v>
      </c>
      <c r="DX338" s="78"/>
      <c r="DY338" s="94">
        <v>1</v>
      </c>
      <c r="DZ338" s="1">
        <v>0</v>
      </c>
      <c r="EA338" s="78"/>
      <c r="EB338" s="15" t="s">
        <v>1082</v>
      </c>
      <c r="EC338" s="78"/>
      <c r="ED338" s="15" t="s">
        <v>1082</v>
      </c>
      <c r="EE338" s="15" t="s">
        <v>1082</v>
      </c>
      <c r="EF338" s="15" t="s">
        <v>1082</v>
      </c>
      <c r="EG338" s="15" t="s">
        <v>1082</v>
      </c>
      <c r="EH338" s="15" t="s">
        <v>1082</v>
      </c>
      <c r="EI338" s="94">
        <v>1</v>
      </c>
      <c r="EJ338" s="75">
        <v>0</v>
      </c>
      <c r="EK338" s="83">
        <v>0</v>
      </c>
      <c r="EL338" s="78"/>
      <c r="EM338" s="95">
        <v>1</v>
      </c>
      <c r="EN338" s="95">
        <v>1</v>
      </c>
      <c r="EO338" s="95">
        <v>1</v>
      </c>
      <c r="EP338" s="95" t="s">
        <v>1082</v>
      </c>
      <c r="EQ338" s="95">
        <v>1</v>
      </c>
      <c r="ER338" s="95">
        <v>1</v>
      </c>
      <c r="ES338" s="95" t="s">
        <v>1082</v>
      </c>
      <c r="ET338" s="95">
        <v>1</v>
      </c>
      <c r="EU338" s="15" t="s">
        <v>1082</v>
      </c>
      <c r="EV338" s="15" t="s">
        <v>1082</v>
      </c>
      <c r="EW338" s="1" t="s">
        <v>1082</v>
      </c>
      <c r="EX338" s="95">
        <v>1</v>
      </c>
      <c r="EY338" s="75">
        <v>0</v>
      </c>
      <c r="EZ338" s="87"/>
      <c r="FA338" s="86">
        <v>2</v>
      </c>
      <c r="FB338" s="86">
        <v>2</v>
      </c>
      <c r="FC338" s="109">
        <v>1</v>
      </c>
      <c r="FD338" s="121">
        <v>1</v>
      </c>
      <c r="FE338" s="75">
        <v>0</v>
      </c>
      <c r="FF338" s="86">
        <v>2</v>
      </c>
      <c r="FG338" s="94">
        <v>1</v>
      </c>
      <c r="FH338" s="93">
        <v>0</v>
      </c>
      <c r="FI338" s="75">
        <v>0</v>
      </c>
      <c r="FJ338" s="75">
        <v>0</v>
      </c>
      <c r="FK338" s="75">
        <v>0</v>
      </c>
      <c r="FL338" s="75">
        <v>0</v>
      </c>
      <c r="FM338" s="75">
        <v>0</v>
      </c>
      <c r="FN338" s="75">
        <v>0</v>
      </c>
      <c r="FO338" s="75">
        <v>0</v>
      </c>
      <c r="FP338" s="75">
        <v>0</v>
      </c>
      <c r="FQ338" s="75">
        <v>0</v>
      </c>
      <c r="FR338" s="86">
        <v>2</v>
      </c>
      <c r="FS338" s="86">
        <v>2</v>
      </c>
      <c r="FT338" s="86">
        <v>2</v>
      </c>
      <c r="FU338" s="75">
        <v>0</v>
      </c>
      <c r="FV338" s="75">
        <v>0</v>
      </c>
      <c r="FW338" s="94">
        <v>1</v>
      </c>
    </row>
    <row r="339" spans="1:179" ht="120" customHeight="1" x14ac:dyDescent="0.25">
      <c r="A339" s="35" t="s">
        <v>2569</v>
      </c>
      <c r="B339" s="75" t="s">
        <v>923</v>
      </c>
      <c r="C339" s="75" t="s">
        <v>924</v>
      </c>
      <c r="D339" s="75" t="s">
        <v>25</v>
      </c>
      <c r="E339" s="75">
        <v>2</v>
      </c>
      <c r="F339" s="75" t="s">
        <v>925</v>
      </c>
      <c r="G339" s="75">
        <v>2</v>
      </c>
      <c r="H339" s="76" t="s">
        <v>926</v>
      </c>
      <c r="I339" s="77">
        <v>2018</v>
      </c>
      <c r="J339" s="7" t="s">
        <v>2046</v>
      </c>
      <c r="K339" s="77">
        <v>2019</v>
      </c>
      <c r="L339" s="107" t="s">
        <v>29</v>
      </c>
      <c r="M339" s="75">
        <v>1</v>
      </c>
      <c r="N339" s="83" t="s">
        <v>29</v>
      </c>
      <c r="O339" s="107" t="s">
        <v>29</v>
      </c>
      <c r="P339" s="107" t="s">
        <v>29</v>
      </c>
      <c r="Q339" s="2" t="s">
        <v>29</v>
      </c>
      <c r="R339" s="107" t="s">
        <v>29</v>
      </c>
      <c r="S339" s="107" t="s">
        <v>29</v>
      </c>
      <c r="T339" s="107" t="s">
        <v>29</v>
      </c>
      <c r="U339" s="107" t="s">
        <v>29</v>
      </c>
      <c r="V339" s="35" t="s">
        <v>29</v>
      </c>
      <c r="W339" s="76" t="s">
        <v>30</v>
      </c>
      <c r="X339" s="75" t="s">
        <v>927</v>
      </c>
      <c r="Y339" s="75">
        <v>0</v>
      </c>
      <c r="Z339" s="87"/>
      <c r="AA339" s="87"/>
      <c r="AB339" s="88">
        <v>1</v>
      </c>
      <c r="AC339" s="88">
        <v>1</v>
      </c>
      <c r="AD339" s="75">
        <v>0</v>
      </c>
      <c r="AE339" s="86">
        <v>2</v>
      </c>
      <c r="AF339" s="94">
        <v>1</v>
      </c>
      <c r="AG339" s="75">
        <v>0</v>
      </c>
      <c r="AH339" s="94">
        <v>1</v>
      </c>
      <c r="AI339" s="87"/>
      <c r="AJ339" s="109">
        <v>1</v>
      </c>
      <c r="AK339" s="75">
        <v>0</v>
      </c>
      <c r="AL339" s="87"/>
      <c r="AM339" s="93">
        <v>0</v>
      </c>
      <c r="AN339" s="92">
        <v>2</v>
      </c>
      <c r="AO339" s="92">
        <v>2</v>
      </c>
      <c r="AP339" s="78"/>
      <c r="AQ339" s="86">
        <v>2</v>
      </c>
      <c r="AR339" s="86">
        <v>2</v>
      </c>
      <c r="AS339" s="95">
        <v>1</v>
      </c>
      <c r="AT339" s="75">
        <v>0</v>
      </c>
      <c r="AU339" s="75">
        <v>0</v>
      </c>
      <c r="AV339" s="78"/>
      <c r="AW339" s="95">
        <v>1</v>
      </c>
      <c r="AX339" s="75">
        <v>0</v>
      </c>
      <c r="AY339" s="75">
        <v>1</v>
      </c>
      <c r="AZ339" s="75">
        <v>0</v>
      </c>
      <c r="BA339" s="75">
        <v>0</v>
      </c>
      <c r="BB339" s="75">
        <v>0</v>
      </c>
      <c r="BC339" s="95">
        <v>1</v>
      </c>
      <c r="BD339" s="95">
        <v>1</v>
      </c>
      <c r="BE339" s="86">
        <v>2</v>
      </c>
      <c r="BF339" s="95">
        <v>0</v>
      </c>
      <c r="BG339" s="78"/>
      <c r="BH339" s="125">
        <v>1</v>
      </c>
      <c r="BI339" s="75">
        <v>0</v>
      </c>
      <c r="BJ339" s="75">
        <v>0</v>
      </c>
      <c r="BK339" s="15" t="s">
        <v>1082</v>
      </c>
      <c r="BL339" s="15" t="s">
        <v>1082</v>
      </c>
      <c r="BM339" s="75">
        <v>0</v>
      </c>
      <c r="BN339" s="78"/>
      <c r="BO339" s="94">
        <v>1</v>
      </c>
      <c r="BP339" s="15" t="s">
        <v>1082</v>
      </c>
      <c r="BQ339" s="75">
        <v>0</v>
      </c>
      <c r="BR339" s="78"/>
      <c r="BS339" s="94">
        <v>1</v>
      </c>
      <c r="BT339" s="94">
        <v>1</v>
      </c>
      <c r="BU339" s="78"/>
      <c r="BV339" s="75">
        <v>0</v>
      </c>
      <c r="BW339" s="75">
        <v>0</v>
      </c>
      <c r="BX339" s="75">
        <v>0</v>
      </c>
      <c r="BY339" s="1">
        <v>0</v>
      </c>
      <c r="BZ339" s="78"/>
      <c r="CA339" s="75">
        <v>0</v>
      </c>
      <c r="CB339" s="15" t="s">
        <v>1082</v>
      </c>
      <c r="CC339" s="1">
        <v>0</v>
      </c>
      <c r="CD339" s="15" t="s">
        <v>1082</v>
      </c>
      <c r="CE339" s="78"/>
      <c r="CF339" s="94">
        <v>1</v>
      </c>
      <c r="CG339" s="79"/>
      <c r="CH339" s="94">
        <v>1</v>
      </c>
      <c r="CI339" s="78"/>
      <c r="CJ339" s="94">
        <v>1</v>
      </c>
      <c r="CK339" s="94">
        <v>1</v>
      </c>
      <c r="CL339" s="75">
        <v>0</v>
      </c>
      <c r="CM339" s="78"/>
      <c r="CN339" s="75">
        <v>0</v>
      </c>
      <c r="CO339" s="75">
        <v>0</v>
      </c>
      <c r="CP339" s="87"/>
      <c r="CQ339" s="75">
        <v>0</v>
      </c>
      <c r="CR339" s="75">
        <v>0</v>
      </c>
      <c r="CS339" s="78"/>
      <c r="CT339" s="75">
        <v>10</v>
      </c>
      <c r="CU339" s="75">
        <v>893</v>
      </c>
      <c r="CV339" s="87"/>
      <c r="CW339" s="75">
        <v>1</v>
      </c>
      <c r="CX339" s="75">
        <v>0</v>
      </c>
      <c r="CY339" s="75">
        <v>0</v>
      </c>
      <c r="CZ339" s="78"/>
      <c r="DA339" s="78"/>
      <c r="DB339" s="109">
        <v>1</v>
      </c>
      <c r="DC339" s="94">
        <v>1</v>
      </c>
      <c r="DD339" s="94">
        <v>1</v>
      </c>
      <c r="DE339" s="83">
        <v>0</v>
      </c>
      <c r="DF339" s="83">
        <v>0</v>
      </c>
      <c r="DG339" s="86">
        <v>2</v>
      </c>
      <c r="DH339" s="78"/>
      <c r="DI339" s="75">
        <v>0</v>
      </c>
      <c r="DJ339" s="1" t="s">
        <v>1082</v>
      </c>
      <c r="DK339" s="75">
        <v>0</v>
      </c>
      <c r="DL339" s="75">
        <v>0</v>
      </c>
      <c r="DM339" s="15" t="s">
        <v>1082</v>
      </c>
      <c r="DN339" s="78"/>
      <c r="DO339" s="86">
        <v>2</v>
      </c>
      <c r="DP339" s="75">
        <v>0</v>
      </c>
      <c r="DQ339" s="75">
        <v>0</v>
      </c>
      <c r="DR339" s="15" t="s">
        <v>1082</v>
      </c>
      <c r="DS339" s="78"/>
      <c r="DT339" s="86">
        <v>2</v>
      </c>
      <c r="DU339" s="75">
        <v>0</v>
      </c>
      <c r="DV339" s="94">
        <v>1</v>
      </c>
      <c r="DW339" s="86">
        <v>2</v>
      </c>
      <c r="DX339" s="78"/>
      <c r="DY339" s="75">
        <v>0</v>
      </c>
      <c r="DZ339" s="1">
        <v>0</v>
      </c>
      <c r="EA339" s="78"/>
      <c r="EB339" s="15" t="s">
        <v>1082</v>
      </c>
      <c r="EC339" s="78"/>
      <c r="ED339" s="15" t="s">
        <v>1082</v>
      </c>
      <c r="EE339" s="15" t="s">
        <v>1082</v>
      </c>
      <c r="EF339" s="15" t="s">
        <v>1082</v>
      </c>
      <c r="EG339" s="15" t="s">
        <v>1082</v>
      </c>
      <c r="EH339" s="15" t="s">
        <v>1082</v>
      </c>
      <c r="EI339" s="94">
        <v>1</v>
      </c>
      <c r="EJ339" s="75">
        <v>0</v>
      </c>
      <c r="EK339" s="83">
        <v>0</v>
      </c>
      <c r="EL339" s="78"/>
      <c r="EM339" s="95">
        <v>1</v>
      </c>
      <c r="EN339" s="95">
        <v>1</v>
      </c>
      <c r="EO339" s="95">
        <v>1</v>
      </c>
      <c r="EP339" s="95" t="s">
        <v>1082</v>
      </c>
      <c r="EQ339" s="95">
        <v>1</v>
      </c>
      <c r="ER339" s="95">
        <v>1</v>
      </c>
      <c r="ES339" s="95" t="s">
        <v>1082</v>
      </c>
      <c r="ET339" s="95">
        <v>0</v>
      </c>
      <c r="EU339" s="15" t="s">
        <v>1082</v>
      </c>
      <c r="EV339" s="15" t="s">
        <v>1082</v>
      </c>
      <c r="EW339" s="1" t="s">
        <v>1082</v>
      </c>
      <c r="EX339" s="95">
        <v>1</v>
      </c>
      <c r="EY339" s="75">
        <v>0</v>
      </c>
      <c r="EZ339" s="87"/>
      <c r="FA339" s="86">
        <v>2</v>
      </c>
      <c r="FB339" s="109">
        <v>1</v>
      </c>
      <c r="FC339" s="86">
        <v>2</v>
      </c>
      <c r="FD339" s="86">
        <v>2</v>
      </c>
      <c r="FE339" s="86">
        <v>2</v>
      </c>
      <c r="FF339" s="86">
        <v>2</v>
      </c>
      <c r="FG339" s="108">
        <v>0</v>
      </c>
      <c r="FH339" s="93">
        <v>0</v>
      </c>
      <c r="FI339" s="86">
        <v>2</v>
      </c>
      <c r="FJ339" s="86">
        <v>2</v>
      </c>
      <c r="FK339" s="86">
        <v>2</v>
      </c>
      <c r="FL339" s="86">
        <v>2</v>
      </c>
      <c r="FM339" s="75">
        <v>0</v>
      </c>
      <c r="FN339" s="75">
        <v>0</v>
      </c>
      <c r="FO339" s="109">
        <v>1</v>
      </c>
      <c r="FP339" s="109">
        <v>1</v>
      </c>
      <c r="FQ339" s="75">
        <v>0</v>
      </c>
      <c r="FR339" s="86">
        <v>2</v>
      </c>
      <c r="FS339" s="86">
        <v>2</v>
      </c>
      <c r="FT339" s="86">
        <v>2</v>
      </c>
      <c r="FU339" s="86">
        <v>2</v>
      </c>
      <c r="FV339" s="75">
        <v>0</v>
      </c>
      <c r="FW339" s="94">
        <v>1</v>
      </c>
    </row>
    <row r="340" spans="1:179" ht="120" customHeight="1" x14ac:dyDescent="0.25">
      <c r="A340" s="35" t="s">
        <v>2570</v>
      </c>
      <c r="B340" s="75" t="s">
        <v>865</v>
      </c>
      <c r="C340" s="75" t="s">
        <v>928</v>
      </c>
      <c r="D340" s="75" t="s">
        <v>25</v>
      </c>
      <c r="E340" s="75">
        <v>4</v>
      </c>
      <c r="F340" s="75" t="s">
        <v>929</v>
      </c>
      <c r="G340" s="75">
        <v>1</v>
      </c>
      <c r="H340" s="76" t="s">
        <v>930</v>
      </c>
      <c r="I340" s="77">
        <v>2018</v>
      </c>
      <c r="J340" s="76" t="s">
        <v>931</v>
      </c>
      <c r="K340" s="77">
        <v>2018</v>
      </c>
      <c r="L340" s="107" t="s">
        <v>29</v>
      </c>
      <c r="M340" s="75">
        <v>1</v>
      </c>
      <c r="N340" s="83" t="s">
        <v>29</v>
      </c>
      <c r="O340" s="107" t="s">
        <v>29</v>
      </c>
      <c r="P340" s="107" t="s">
        <v>29</v>
      </c>
      <c r="Q340" s="2" t="s">
        <v>29</v>
      </c>
      <c r="R340" s="107" t="s">
        <v>29</v>
      </c>
      <c r="S340" s="107" t="s">
        <v>29</v>
      </c>
      <c r="T340" s="53" t="s">
        <v>29</v>
      </c>
      <c r="U340" s="1" t="s">
        <v>29</v>
      </c>
      <c r="V340" s="35" t="s">
        <v>29</v>
      </c>
      <c r="W340" s="75" t="s">
        <v>30</v>
      </c>
      <c r="X340" s="75" t="s">
        <v>137</v>
      </c>
      <c r="Y340" s="75">
        <v>1</v>
      </c>
      <c r="Z340" s="87"/>
      <c r="AA340" s="87"/>
      <c r="AB340" s="88">
        <v>1</v>
      </c>
      <c r="AC340" s="88">
        <v>1</v>
      </c>
      <c r="AD340" s="75">
        <v>0</v>
      </c>
      <c r="AE340" s="75">
        <v>0</v>
      </c>
      <c r="AF340" s="75">
        <v>0</v>
      </c>
      <c r="AG340" s="75">
        <v>0</v>
      </c>
      <c r="AH340" s="75">
        <v>0</v>
      </c>
      <c r="AI340" s="87"/>
      <c r="AJ340" s="86">
        <v>2</v>
      </c>
      <c r="AK340" s="86">
        <v>2</v>
      </c>
      <c r="AL340" s="87"/>
      <c r="AM340" s="93">
        <v>0</v>
      </c>
      <c r="AN340" s="92">
        <v>2</v>
      </c>
      <c r="AO340" s="92">
        <v>2</v>
      </c>
      <c r="AP340" s="78"/>
      <c r="AQ340" s="93">
        <v>0</v>
      </c>
      <c r="AR340" s="86">
        <v>2</v>
      </c>
      <c r="AS340" s="75">
        <v>1</v>
      </c>
      <c r="AT340" s="75">
        <v>0</v>
      </c>
      <c r="AU340" s="75">
        <v>0</v>
      </c>
      <c r="AV340" s="78"/>
      <c r="AW340" s="75">
        <v>1</v>
      </c>
      <c r="AX340" s="75">
        <v>1</v>
      </c>
      <c r="AY340" s="75">
        <v>0</v>
      </c>
      <c r="AZ340" s="75">
        <v>1</v>
      </c>
      <c r="BA340" s="75">
        <v>0</v>
      </c>
      <c r="BB340" s="75">
        <v>0</v>
      </c>
      <c r="BC340" s="95">
        <v>0</v>
      </c>
      <c r="BD340" s="75">
        <v>1</v>
      </c>
      <c r="BE340" s="75">
        <v>0</v>
      </c>
      <c r="BF340" s="75">
        <v>0</v>
      </c>
      <c r="BG340" s="78"/>
      <c r="BH340" s="125">
        <v>1</v>
      </c>
      <c r="BI340" s="86">
        <v>2</v>
      </c>
      <c r="BJ340" s="86">
        <v>2</v>
      </c>
      <c r="BK340" s="15" t="s">
        <v>1082</v>
      </c>
      <c r="BL340" s="15" t="s">
        <v>1082</v>
      </c>
      <c r="BM340" s="86">
        <v>2</v>
      </c>
      <c r="BN340" s="78"/>
      <c r="BO340" s="94">
        <v>1</v>
      </c>
      <c r="BP340" s="15" t="s">
        <v>1082</v>
      </c>
      <c r="BQ340" s="94">
        <v>1</v>
      </c>
      <c r="BR340" s="78"/>
      <c r="BS340" s="109">
        <v>1</v>
      </c>
      <c r="BT340" s="109">
        <v>1</v>
      </c>
      <c r="BU340" s="78"/>
      <c r="BV340" s="94">
        <v>1</v>
      </c>
      <c r="BW340" s="75">
        <v>0</v>
      </c>
      <c r="BX340" s="94">
        <v>1</v>
      </c>
      <c r="BY340" s="1">
        <v>0</v>
      </c>
      <c r="BZ340" s="78"/>
      <c r="CA340" s="86">
        <v>2</v>
      </c>
      <c r="CB340" s="15" t="s">
        <v>1082</v>
      </c>
      <c r="CC340" s="1">
        <v>0</v>
      </c>
      <c r="CD340" s="15" t="s">
        <v>1082</v>
      </c>
      <c r="CE340" s="78"/>
      <c r="CF340" s="94">
        <v>1</v>
      </c>
      <c r="CG340" s="79"/>
      <c r="CH340" s="75">
        <v>0</v>
      </c>
      <c r="CI340" s="78"/>
      <c r="CJ340" s="86">
        <v>2</v>
      </c>
      <c r="CK340" s="75">
        <v>0</v>
      </c>
      <c r="CL340" s="75">
        <v>0</v>
      </c>
      <c r="CM340" s="78"/>
      <c r="CN340" s="75">
        <v>0</v>
      </c>
      <c r="CO340" s="94">
        <v>1</v>
      </c>
      <c r="CP340" s="87"/>
      <c r="CQ340" s="75">
        <v>2</v>
      </c>
      <c r="CR340" s="75">
        <v>0</v>
      </c>
      <c r="CS340" s="78"/>
      <c r="CT340" s="75">
        <v>18</v>
      </c>
      <c r="CU340" s="75">
        <v>2706</v>
      </c>
      <c r="CV340" s="87"/>
      <c r="CW340" s="75">
        <v>1</v>
      </c>
      <c r="CX340" s="75">
        <v>0</v>
      </c>
      <c r="CY340" s="75">
        <v>0</v>
      </c>
      <c r="CZ340" s="78"/>
      <c r="DA340" s="78"/>
      <c r="DB340" s="109">
        <v>1</v>
      </c>
      <c r="DC340" s="109">
        <v>1</v>
      </c>
      <c r="DD340" s="86">
        <v>2</v>
      </c>
      <c r="DE340" s="83">
        <v>0</v>
      </c>
      <c r="DF340" s="109">
        <v>1</v>
      </c>
      <c r="DG340" s="86">
        <v>2</v>
      </c>
      <c r="DH340" s="78"/>
      <c r="DI340" s="86">
        <v>2</v>
      </c>
      <c r="DJ340" s="75">
        <v>1</v>
      </c>
      <c r="DK340" s="75">
        <v>0</v>
      </c>
      <c r="DL340" s="86">
        <v>2</v>
      </c>
      <c r="DM340" s="15" t="s">
        <v>1082</v>
      </c>
      <c r="DN340" s="78"/>
      <c r="DO340" s="86">
        <v>2</v>
      </c>
      <c r="DP340" s="75">
        <v>0</v>
      </c>
      <c r="DQ340" s="86">
        <v>2</v>
      </c>
      <c r="DR340" s="15" t="s">
        <v>1082</v>
      </c>
      <c r="DS340" s="78"/>
      <c r="DT340" s="86">
        <v>2</v>
      </c>
      <c r="DU340" s="75">
        <v>0</v>
      </c>
      <c r="DV340" s="75">
        <v>0</v>
      </c>
      <c r="DW340" s="86">
        <v>2</v>
      </c>
      <c r="DX340" s="78"/>
      <c r="DY340" s="75">
        <v>0</v>
      </c>
      <c r="DZ340" s="1">
        <v>0</v>
      </c>
      <c r="EA340" s="78"/>
      <c r="EB340" s="15" t="s">
        <v>1082</v>
      </c>
      <c r="EC340" s="78"/>
      <c r="ED340" s="15" t="s">
        <v>1082</v>
      </c>
      <c r="EE340" s="15" t="s">
        <v>1082</v>
      </c>
      <c r="EF340" s="15" t="s">
        <v>1082</v>
      </c>
      <c r="EG340" s="15" t="s">
        <v>1082</v>
      </c>
      <c r="EH340" s="15" t="s">
        <v>1082</v>
      </c>
      <c r="EI340" s="94">
        <v>1</v>
      </c>
      <c r="EJ340" s="75">
        <v>0</v>
      </c>
      <c r="EK340" s="83">
        <v>0</v>
      </c>
      <c r="EL340" s="78"/>
      <c r="EM340" s="95">
        <v>1</v>
      </c>
      <c r="EN340" s="95">
        <v>1</v>
      </c>
      <c r="EO340" s="95">
        <v>1</v>
      </c>
      <c r="EP340" s="95" t="s">
        <v>1082</v>
      </c>
      <c r="EQ340" s="95">
        <v>1</v>
      </c>
      <c r="ER340" s="88">
        <v>0</v>
      </c>
      <c r="ES340" s="95" t="s">
        <v>1082</v>
      </c>
      <c r="ET340" s="95">
        <v>1</v>
      </c>
      <c r="EU340" s="15" t="s">
        <v>1082</v>
      </c>
      <c r="EV340" s="1" t="s">
        <v>1082</v>
      </c>
      <c r="EW340" s="1" t="s">
        <v>1082</v>
      </c>
      <c r="EX340" s="95">
        <v>1</v>
      </c>
      <c r="EY340" s="75">
        <v>0</v>
      </c>
      <c r="EZ340" s="87"/>
      <c r="FA340" s="86">
        <v>2</v>
      </c>
      <c r="FB340" s="86">
        <v>2</v>
      </c>
      <c r="FC340" s="109">
        <v>1</v>
      </c>
      <c r="FD340" s="121">
        <v>1</v>
      </c>
      <c r="FE340" s="75">
        <v>0</v>
      </c>
      <c r="FF340" s="86">
        <v>2</v>
      </c>
      <c r="FG340" s="113">
        <v>1</v>
      </c>
      <c r="FH340" s="93">
        <v>0</v>
      </c>
      <c r="FI340" s="75">
        <v>0</v>
      </c>
      <c r="FJ340" s="75">
        <v>0</v>
      </c>
      <c r="FK340" s="86">
        <v>2</v>
      </c>
      <c r="FL340" s="75">
        <v>0</v>
      </c>
      <c r="FM340" s="86">
        <v>2</v>
      </c>
      <c r="FN340" s="92">
        <v>2</v>
      </c>
      <c r="FO340" s="86">
        <v>2</v>
      </c>
      <c r="FP340" s="86">
        <v>2</v>
      </c>
      <c r="FQ340" s="75">
        <v>0</v>
      </c>
      <c r="FR340" s="86">
        <v>2</v>
      </c>
      <c r="FS340" s="86">
        <v>2</v>
      </c>
      <c r="FT340" s="86">
        <v>2</v>
      </c>
      <c r="FU340" s="86">
        <v>2</v>
      </c>
      <c r="FV340" s="75">
        <v>0</v>
      </c>
      <c r="FW340" s="75">
        <v>0</v>
      </c>
    </row>
    <row r="341" spans="1:179" ht="120" customHeight="1" x14ac:dyDescent="0.25">
      <c r="A341" s="35" t="s">
        <v>2571</v>
      </c>
      <c r="B341" s="75" t="s">
        <v>935</v>
      </c>
      <c r="C341" s="75" t="s">
        <v>936</v>
      </c>
      <c r="D341" s="75" t="s">
        <v>86</v>
      </c>
      <c r="E341" s="75">
        <v>1</v>
      </c>
      <c r="F341" s="75" t="s">
        <v>937</v>
      </c>
      <c r="G341" s="75">
        <v>1</v>
      </c>
      <c r="H341" s="7" t="s">
        <v>747</v>
      </c>
      <c r="I341" s="77">
        <v>2018</v>
      </c>
      <c r="J341" s="76" t="s">
        <v>747</v>
      </c>
      <c r="K341" s="77" t="s">
        <v>29</v>
      </c>
      <c r="L341" s="107" t="s">
        <v>29</v>
      </c>
      <c r="M341" s="88">
        <v>2</v>
      </c>
      <c r="N341" s="83" t="s">
        <v>29</v>
      </c>
      <c r="O341" s="75" t="s">
        <v>29</v>
      </c>
      <c r="P341" s="75" t="s">
        <v>29</v>
      </c>
      <c r="Q341" s="2" t="s">
        <v>29</v>
      </c>
      <c r="R341" s="75" t="s">
        <v>29</v>
      </c>
      <c r="S341" s="75" t="s">
        <v>29</v>
      </c>
      <c r="T341" s="75" t="s">
        <v>29</v>
      </c>
      <c r="U341" s="75" t="s">
        <v>29</v>
      </c>
      <c r="V341" s="35" t="s">
        <v>29</v>
      </c>
      <c r="W341" s="75" t="s">
        <v>30</v>
      </c>
      <c r="X341" s="75" t="s">
        <v>137</v>
      </c>
      <c r="Y341" s="75">
        <v>0</v>
      </c>
      <c r="Z341" s="87"/>
      <c r="AA341" s="87"/>
      <c r="AB341" s="88">
        <v>1</v>
      </c>
      <c r="AC341" s="88">
        <v>1</v>
      </c>
      <c r="AD341" s="75">
        <v>0</v>
      </c>
      <c r="AE341" s="75">
        <v>0</v>
      </c>
      <c r="AF341" s="75">
        <v>0</v>
      </c>
      <c r="AG341" s="75">
        <v>0</v>
      </c>
      <c r="AH341" s="75">
        <v>0</v>
      </c>
      <c r="AI341" s="87"/>
      <c r="AJ341" s="75">
        <v>0</v>
      </c>
      <c r="AK341" s="75">
        <v>0</v>
      </c>
      <c r="AL341" s="87"/>
      <c r="AM341" s="92">
        <v>2</v>
      </c>
      <c r="AN341" s="92">
        <v>2</v>
      </c>
      <c r="AO341" s="92">
        <v>2</v>
      </c>
      <c r="AP341" s="78"/>
      <c r="AQ341" s="75">
        <v>0</v>
      </c>
      <c r="AR341" s="75">
        <v>0</v>
      </c>
      <c r="AS341" s="88">
        <v>0</v>
      </c>
      <c r="AT341" s="75">
        <v>0</v>
      </c>
      <c r="AU341" s="75">
        <v>0</v>
      </c>
      <c r="AV341" s="78"/>
      <c r="AW341" s="95">
        <v>1</v>
      </c>
      <c r="AX341" s="15">
        <v>0</v>
      </c>
      <c r="AY341" s="15">
        <v>0</v>
      </c>
      <c r="AZ341" s="15">
        <v>1</v>
      </c>
      <c r="BA341" s="15">
        <v>0</v>
      </c>
      <c r="BB341" s="15">
        <v>0</v>
      </c>
      <c r="BC341" s="15">
        <v>0</v>
      </c>
      <c r="BD341" s="88">
        <v>1</v>
      </c>
      <c r="BE341" s="75">
        <v>0</v>
      </c>
      <c r="BF341" s="88">
        <v>0</v>
      </c>
      <c r="BG341" s="78"/>
      <c r="BH341" s="86">
        <v>2</v>
      </c>
      <c r="BI341" s="75">
        <v>0</v>
      </c>
      <c r="BJ341" s="75">
        <v>0</v>
      </c>
      <c r="BK341" s="15" t="s">
        <v>1082</v>
      </c>
      <c r="BL341" s="15" t="s">
        <v>1082</v>
      </c>
      <c r="BM341" s="109">
        <v>1</v>
      </c>
      <c r="BN341" s="78"/>
      <c r="BO341" s="75">
        <v>0</v>
      </c>
      <c r="BP341" s="15" t="s">
        <v>1082</v>
      </c>
      <c r="BQ341" s="94">
        <v>1</v>
      </c>
      <c r="BR341" s="78"/>
      <c r="BS341" s="109">
        <v>1</v>
      </c>
      <c r="BT341" s="86">
        <v>2</v>
      </c>
      <c r="BU341" s="78"/>
      <c r="BV341" s="94">
        <v>1</v>
      </c>
      <c r="BW341" s="75">
        <v>0</v>
      </c>
      <c r="BX341" s="75">
        <v>0</v>
      </c>
      <c r="BY341" s="1">
        <v>0</v>
      </c>
      <c r="BZ341" s="78"/>
      <c r="CA341" s="86">
        <v>2</v>
      </c>
      <c r="CB341" s="15" t="s">
        <v>1082</v>
      </c>
      <c r="CC341" s="1">
        <v>0</v>
      </c>
      <c r="CD341" s="15" t="s">
        <v>1082</v>
      </c>
      <c r="CE341" s="78"/>
      <c r="CF341" s="94">
        <v>1</v>
      </c>
      <c r="CG341" s="79"/>
      <c r="CH341" s="94">
        <v>1</v>
      </c>
      <c r="CI341" s="78"/>
      <c r="CJ341" s="94">
        <v>1</v>
      </c>
      <c r="CK341" s="75">
        <v>0</v>
      </c>
      <c r="CL341" s="75">
        <v>0</v>
      </c>
      <c r="CM341" s="78"/>
      <c r="CN341" s="75">
        <v>0</v>
      </c>
      <c r="CO341" s="75">
        <v>0</v>
      </c>
      <c r="CP341" s="87"/>
      <c r="CQ341" s="75">
        <v>2</v>
      </c>
      <c r="CR341" s="75">
        <v>0</v>
      </c>
      <c r="CS341" s="78"/>
      <c r="CT341" s="75">
        <v>12</v>
      </c>
      <c r="CU341" s="75">
        <v>1737</v>
      </c>
      <c r="CV341" s="87"/>
      <c r="CW341" s="75">
        <v>0</v>
      </c>
      <c r="CX341" s="75">
        <v>1</v>
      </c>
      <c r="CY341" s="75">
        <v>0</v>
      </c>
      <c r="CZ341" s="78"/>
      <c r="DA341" s="78"/>
      <c r="DB341" s="109">
        <v>1</v>
      </c>
      <c r="DC341" s="94">
        <v>1</v>
      </c>
      <c r="DD341" s="83">
        <v>0</v>
      </c>
      <c r="DE341" s="83">
        <v>0</v>
      </c>
      <c r="DF341" s="83">
        <v>0</v>
      </c>
      <c r="DG341" s="86">
        <v>2</v>
      </c>
      <c r="DH341" s="78"/>
      <c r="DI341" s="108">
        <v>0</v>
      </c>
      <c r="DJ341" s="1" t="s">
        <v>1082</v>
      </c>
      <c r="DK341" s="75">
        <v>0</v>
      </c>
      <c r="DL341" s="75">
        <v>0</v>
      </c>
      <c r="DM341" s="109">
        <v>1</v>
      </c>
      <c r="DN341" s="78"/>
      <c r="DO341" s="86">
        <v>2</v>
      </c>
      <c r="DP341" s="75">
        <v>0</v>
      </c>
      <c r="DQ341" s="75">
        <v>0</v>
      </c>
      <c r="DR341" s="15" t="s">
        <v>1082</v>
      </c>
      <c r="DS341" s="78"/>
      <c r="DT341" s="86">
        <v>2</v>
      </c>
      <c r="DU341" s="75">
        <v>0</v>
      </c>
      <c r="DV341" s="75">
        <v>0</v>
      </c>
      <c r="DW341" s="86">
        <v>2</v>
      </c>
      <c r="DX341" s="78"/>
      <c r="DY341" s="75">
        <v>0</v>
      </c>
      <c r="DZ341" s="1">
        <v>0</v>
      </c>
      <c r="EA341" s="78"/>
      <c r="EB341" s="15" t="s">
        <v>1082</v>
      </c>
      <c r="EC341" s="78"/>
      <c r="ED341" s="15" t="s">
        <v>1082</v>
      </c>
      <c r="EE341" s="15" t="s">
        <v>1082</v>
      </c>
      <c r="EF341" s="15" t="s">
        <v>1082</v>
      </c>
      <c r="EG341" s="15" t="s">
        <v>1082</v>
      </c>
      <c r="EH341" s="15" t="s">
        <v>1082</v>
      </c>
      <c r="EI341" s="94">
        <v>1</v>
      </c>
      <c r="EJ341" s="75">
        <v>0</v>
      </c>
      <c r="EK341" s="83">
        <v>0</v>
      </c>
      <c r="EL341" s="78"/>
      <c r="EM341" s="95">
        <v>1</v>
      </c>
      <c r="EN341" s="95">
        <v>1</v>
      </c>
      <c r="EO341" s="95">
        <v>1</v>
      </c>
      <c r="EP341" s="95" t="s">
        <v>1082</v>
      </c>
      <c r="EQ341" s="95">
        <v>1</v>
      </c>
      <c r="ER341" s="88">
        <v>0</v>
      </c>
      <c r="ES341" s="95" t="s">
        <v>1082</v>
      </c>
      <c r="ET341" s="95">
        <v>0</v>
      </c>
      <c r="EU341" s="15" t="s">
        <v>1082</v>
      </c>
      <c r="EV341" s="1" t="s">
        <v>1082</v>
      </c>
      <c r="EW341" s="1" t="s">
        <v>1082</v>
      </c>
      <c r="EX341" s="75">
        <v>0</v>
      </c>
      <c r="EY341" s="75">
        <v>0</v>
      </c>
      <c r="EZ341" s="87"/>
      <c r="FA341" s="86">
        <v>2</v>
      </c>
      <c r="FB341" s="109">
        <v>1</v>
      </c>
      <c r="FC341" s="86">
        <v>2</v>
      </c>
      <c r="FD341" s="95">
        <v>0</v>
      </c>
      <c r="FE341" s="86">
        <v>2</v>
      </c>
      <c r="FF341" s="86">
        <v>2</v>
      </c>
      <c r="FG341" s="93">
        <v>0</v>
      </c>
      <c r="FH341" s="93">
        <v>0</v>
      </c>
      <c r="FI341" s="86">
        <v>2</v>
      </c>
      <c r="FJ341" s="86">
        <v>2</v>
      </c>
      <c r="FK341" s="86">
        <v>2</v>
      </c>
      <c r="FL341" s="75">
        <v>0</v>
      </c>
      <c r="FM341" s="75">
        <v>0</v>
      </c>
      <c r="FN341" s="75">
        <v>0</v>
      </c>
      <c r="FO341" s="75">
        <v>0</v>
      </c>
      <c r="FP341" s="75">
        <v>0</v>
      </c>
      <c r="FQ341" s="75">
        <v>0</v>
      </c>
      <c r="FR341" s="75">
        <v>0</v>
      </c>
      <c r="FS341" s="86">
        <v>2</v>
      </c>
      <c r="FT341" s="86">
        <v>2</v>
      </c>
      <c r="FU341" s="75">
        <v>0</v>
      </c>
      <c r="FV341" s="75">
        <v>0</v>
      </c>
      <c r="FW341" s="75">
        <v>0</v>
      </c>
    </row>
    <row r="342" spans="1:179" s="34" customFormat="1" ht="120" customHeight="1" x14ac:dyDescent="0.25">
      <c r="A342" s="35" t="s">
        <v>2572</v>
      </c>
      <c r="B342" s="1" t="s">
        <v>2196</v>
      </c>
      <c r="C342" s="1" t="s">
        <v>2197</v>
      </c>
      <c r="D342" s="1" t="s">
        <v>25</v>
      </c>
      <c r="E342" s="1">
        <v>1</v>
      </c>
      <c r="F342" s="1" t="s">
        <v>1705</v>
      </c>
      <c r="G342" s="1">
        <v>2</v>
      </c>
      <c r="H342" s="7">
        <v>43237</v>
      </c>
      <c r="I342" s="1">
        <v>2018</v>
      </c>
      <c r="J342" s="7">
        <v>43831</v>
      </c>
      <c r="K342" s="1">
        <v>2020</v>
      </c>
      <c r="L342" s="1" t="s">
        <v>29</v>
      </c>
      <c r="M342" s="1">
        <v>1</v>
      </c>
      <c r="N342" s="1" t="s">
        <v>29</v>
      </c>
      <c r="O342" s="1" t="s">
        <v>29</v>
      </c>
      <c r="P342" s="1" t="s">
        <v>29</v>
      </c>
      <c r="Q342" s="2" t="s">
        <v>29</v>
      </c>
      <c r="R342" s="1" t="s">
        <v>29</v>
      </c>
      <c r="S342" s="1" t="s">
        <v>29</v>
      </c>
      <c r="T342" s="1" t="s">
        <v>29</v>
      </c>
      <c r="U342" s="1" t="s">
        <v>29</v>
      </c>
      <c r="V342" s="35" t="s">
        <v>29</v>
      </c>
      <c r="W342" s="1" t="s">
        <v>30</v>
      </c>
      <c r="X342" s="1" t="s">
        <v>752</v>
      </c>
      <c r="Y342" s="1">
        <v>0</v>
      </c>
      <c r="Z342" s="11"/>
      <c r="AA342" s="11"/>
      <c r="AB342" s="15">
        <v>1</v>
      </c>
      <c r="AC342" s="15">
        <v>1</v>
      </c>
      <c r="AD342" s="1">
        <v>0</v>
      </c>
      <c r="AE342" s="19">
        <v>2</v>
      </c>
      <c r="AF342" s="19">
        <v>2</v>
      </c>
      <c r="AG342" s="21">
        <v>1</v>
      </c>
      <c r="AH342" s="1">
        <v>0</v>
      </c>
      <c r="AI342" s="11"/>
      <c r="AJ342" s="1">
        <v>0</v>
      </c>
      <c r="AK342" s="1">
        <v>0</v>
      </c>
      <c r="AL342" s="11"/>
      <c r="AM342" s="1" t="s">
        <v>1082</v>
      </c>
      <c r="AN342" s="1" t="s">
        <v>1082</v>
      </c>
      <c r="AO342" s="1" t="s">
        <v>1082</v>
      </c>
      <c r="AP342" s="41"/>
      <c r="AQ342" s="1">
        <v>0</v>
      </c>
      <c r="AR342" s="1">
        <v>0</v>
      </c>
      <c r="AS342" s="15">
        <v>0</v>
      </c>
      <c r="AT342" s="1">
        <v>0</v>
      </c>
      <c r="AU342" s="1">
        <v>0</v>
      </c>
      <c r="AV342" s="41"/>
      <c r="AW342" s="15">
        <v>1</v>
      </c>
      <c r="AX342" s="15">
        <v>0</v>
      </c>
      <c r="AY342" s="15">
        <v>0</v>
      </c>
      <c r="AZ342" s="15">
        <v>0</v>
      </c>
      <c r="BA342" s="15">
        <v>0</v>
      </c>
      <c r="BB342" s="15">
        <v>0</v>
      </c>
      <c r="BC342" s="15">
        <v>1</v>
      </c>
      <c r="BD342" s="15">
        <v>1</v>
      </c>
      <c r="BE342" s="1">
        <v>0</v>
      </c>
      <c r="BF342" s="15">
        <v>0</v>
      </c>
      <c r="BG342" s="41"/>
      <c r="BH342" s="1">
        <v>0</v>
      </c>
      <c r="BI342" s="1">
        <v>0</v>
      </c>
      <c r="BJ342" s="1">
        <v>0</v>
      </c>
      <c r="BK342" s="1">
        <v>0</v>
      </c>
      <c r="BL342" s="1">
        <v>0</v>
      </c>
      <c r="BM342" s="1">
        <v>0</v>
      </c>
      <c r="BN342" s="41"/>
      <c r="BO342" s="1">
        <v>0</v>
      </c>
      <c r="BP342" s="1">
        <v>0</v>
      </c>
      <c r="BQ342" s="21">
        <v>1</v>
      </c>
      <c r="BR342" s="41"/>
      <c r="BS342" s="19">
        <v>2</v>
      </c>
      <c r="BT342" s="1">
        <v>0</v>
      </c>
      <c r="BU342" s="41"/>
      <c r="BV342" s="1">
        <v>0</v>
      </c>
      <c r="BW342" s="1">
        <v>0</v>
      </c>
      <c r="BX342" s="1">
        <v>0</v>
      </c>
      <c r="BY342" s="1">
        <v>0</v>
      </c>
      <c r="BZ342" s="41"/>
      <c r="CA342" s="1">
        <v>0</v>
      </c>
      <c r="CB342" s="1">
        <v>0</v>
      </c>
      <c r="CC342" s="1">
        <v>0</v>
      </c>
      <c r="CD342" s="1">
        <v>0</v>
      </c>
      <c r="CE342" s="41"/>
      <c r="CF342" s="1">
        <v>0</v>
      </c>
      <c r="CG342" s="42"/>
      <c r="CH342" s="21">
        <v>1</v>
      </c>
      <c r="CI342" s="41"/>
      <c r="CJ342" s="21">
        <v>1</v>
      </c>
      <c r="CK342" s="21">
        <v>1</v>
      </c>
      <c r="CL342" s="1">
        <v>0</v>
      </c>
      <c r="CM342" s="41"/>
      <c r="CN342" s="1">
        <v>0</v>
      </c>
      <c r="CO342" s="1">
        <v>0</v>
      </c>
      <c r="CP342" s="11"/>
      <c r="CQ342" s="1">
        <v>2</v>
      </c>
      <c r="CR342" s="1">
        <v>0</v>
      </c>
      <c r="CS342" s="41"/>
      <c r="CT342" s="1">
        <v>6</v>
      </c>
      <c r="CU342" s="1">
        <v>488</v>
      </c>
      <c r="CV342" s="11"/>
      <c r="CW342" s="1" t="s">
        <v>1082</v>
      </c>
      <c r="CX342" s="1" t="s">
        <v>1082</v>
      </c>
      <c r="CY342" s="1" t="s">
        <v>1082</v>
      </c>
      <c r="CZ342" s="41"/>
      <c r="DA342" s="41"/>
      <c r="DB342" s="21">
        <v>1</v>
      </c>
      <c r="DC342" s="1">
        <v>0</v>
      </c>
      <c r="DD342" s="19">
        <v>2</v>
      </c>
      <c r="DE342" s="22">
        <v>0</v>
      </c>
      <c r="DF342" s="1">
        <v>0</v>
      </c>
      <c r="DG342" s="1">
        <v>0</v>
      </c>
      <c r="DH342" s="41"/>
      <c r="DI342" s="21">
        <v>1</v>
      </c>
      <c r="DJ342" s="1" t="s">
        <v>1082</v>
      </c>
      <c r="DK342" s="1">
        <v>0</v>
      </c>
      <c r="DL342" s="1">
        <v>0</v>
      </c>
      <c r="DM342" s="1">
        <v>0</v>
      </c>
      <c r="DN342" s="41"/>
      <c r="DO342" s="1">
        <v>0</v>
      </c>
      <c r="DP342" s="1">
        <v>0</v>
      </c>
      <c r="DQ342" s="1">
        <v>0</v>
      </c>
      <c r="DR342" s="1">
        <v>0</v>
      </c>
      <c r="DS342" s="41"/>
      <c r="DT342" s="1">
        <v>0</v>
      </c>
      <c r="DU342" s="1">
        <v>0</v>
      </c>
      <c r="DV342" s="1">
        <v>0</v>
      </c>
      <c r="DW342" s="19">
        <v>2</v>
      </c>
      <c r="DX342" s="41"/>
      <c r="DY342" s="1">
        <v>0</v>
      </c>
      <c r="DZ342" s="1">
        <v>0</v>
      </c>
      <c r="EA342" s="41"/>
      <c r="EB342" s="1">
        <v>0</v>
      </c>
      <c r="EC342" s="41"/>
      <c r="ED342" s="1">
        <v>0</v>
      </c>
      <c r="EE342" s="1">
        <v>0</v>
      </c>
      <c r="EF342" s="1">
        <v>0</v>
      </c>
      <c r="EG342" s="1">
        <v>0</v>
      </c>
      <c r="EH342" s="1">
        <v>0</v>
      </c>
      <c r="EI342" s="1">
        <v>0</v>
      </c>
      <c r="EJ342" s="1">
        <v>0</v>
      </c>
      <c r="EK342" s="1">
        <v>0</v>
      </c>
      <c r="EL342" s="41"/>
      <c r="EM342" s="15">
        <v>1</v>
      </c>
      <c r="EN342" s="15">
        <v>1</v>
      </c>
      <c r="EO342" s="15">
        <v>1</v>
      </c>
      <c r="EP342" s="15">
        <v>0</v>
      </c>
      <c r="EQ342" s="15">
        <v>1</v>
      </c>
      <c r="ER342" s="15">
        <v>0</v>
      </c>
      <c r="ES342" s="15">
        <v>0</v>
      </c>
      <c r="ET342" s="15">
        <v>0</v>
      </c>
      <c r="EU342" s="15">
        <v>0</v>
      </c>
      <c r="EV342" s="1">
        <v>0</v>
      </c>
      <c r="EW342" s="1">
        <v>0</v>
      </c>
      <c r="EX342" s="1">
        <v>0</v>
      </c>
      <c r="EY342" s="1">
        <v>0</v>
      </c>
      <c r="EZ342" s="11"/>
      <c r="FA342" s="1">
        <v>0</v>
      </c>
      <c r="FB342" s="1">
        <v>0</v>
      </c>
      <c r="FC342" s="19">
        <v>2</v>
      </c>
      <c r="FD342" s="21">
        <v>1</v>
      </c>
      <c r="FE342" s="1">
        <v>0</v>
      </c>
      <c r="FF342" s="1">
        <v>0</v>
      </c>
      <c r="FG342" s="1">
        <v>0</v>
      </c>
      <c r="FH342" s="16">
        <v>0</v>
      </c>
      <c r="FI342" s="1">
        <v>0</v>
      </c>
      <c r="FJ342" s="1">
        <v>0</v>
      </c>
      <c r="FK342" s="1">
        <v>0</v>
      </c>
      <c r="FL342" s="1">
        <v>0</v>
      </c>
      <c r="FM342" s="1">
        <v>0</v>
      </c>
      <c r="FN342" s="1">
        <v>0</v>
      </c>
      <c r="FO342" s="1">
        <v>0</v>
      </c>
      <c r="FP342" s="1">
        <v>0</v>
      </c>
      <c r="FQ342" s="1">
        <v>0</v>
      </c>
      <c r="FR342" s="1">
        <v>0</v>
      </c>
      <c r="FS342" s="1">
        <v>0</v>
      </c>
      <c r="FT342" s="1">
        <v>0</v>
      </c>
      <c r="FU342" s="1">
        <v>0</v>
      </c>
      <c r="FV342" s="1">
        <v>0</v>
      </c>
      <c r="FW342" s="1">
        <v>0</v>
      </c>
    </row>
    <row r="343" spans="1:179" s="34" customFormat="1" ht="120" customHeight="1" x14ac:dyDescent="0.25">
      <c r="A343" s="35" t="s">
        <v>2573</v>
      </c>
      <c r="B343" s="1" t="s">
        <v>2198</v>
      </c>
      <c r="C343" s="1" t="s">
        <v>2199</v>
      </c>
      <c r="D343" s="1" t="s">
        <v>220</v>
      </c>
      <c r="E343" s="1">
        <v>1</v>
      </c>
      <c r="F343" s="1" t="s">
        <v>2200</v>
      </c>
      <c r="G343" s="1">
        <v>2</v>
      </c>
      <c r="H343" s="7">
        <v>43237</v>
      </c>
      <c r="I343" s="1">
        <v>2018</v>
      </c>
      <c r="J343" s="7">
        <v>44064</v>
      </c>
      <c r="K343" s="1">
        <v>2020</v>
      </c>
      <c r="L343" s="1" t="s">
        <v>29</v>
      </c>
      <c r="M343" s="1">
        <v>1</v>
      </c>
      <c r="N343" s="1" t="s">
        <v>29</v>
      </c>
      <c r="O343" s="1" t="s">
        <v>29</v>
      </c>
      <c r="P343" s="1" t="s">
        <v>29</v>
      </c>
      <c r="Q343" s="2" t="s">
        <v>29</v>
      </c>
      <c r="R343" s="1" t="s">
        <v>29</v>
      </c>
      <c r="S343" s="1" t="s">
        <v>29</v>
      </c>
      <c r="T343" s="1" t="s">
        <v>29</v>
      </c>
      <c r="U343" s="1" t="s">
        <v>29</v>
      </c>
      <c r="V343" s="35" t="s">
        <v>29</v>
      </c>
      <c r="W343" s="1" t="s">
        <v>30</v>
      </c>
      <c r="X343" s="1" t="s">
        <v>2201</v>
      </c>
      <c r="Y343" s="1">
        <v>0</v>
      </c>
      <c r="Z343" s="11"/>
      <c r="AA343" s="11"/>
      <c r="AB343" s="15">
        <v>0</v>
      </c>
      <c r="AC343" s="15">
        <v>0</v>
      </c>
      <c r="AD343" s="1">
        <v>0</v>
      </c>
      <c r="AE343" s="1">
        <v>0</v>
      </c>
      <c r="AF343" s="1">
        <v>0</v>
      </c>
      <c r="AG343" s="1">
        <v>0</v>
      </c>
      <c r="AH343" s="1">
        <v>0</v>
      </c>
      <c r="AI343" s="11"/>
      <c r="AJ343" s="1">
        <v>0</v>
      </c>
      <c r="AK343" s="1">
        <v>0</v>
      </c>
      <c r="AL343" s="11"/>
      <c r="AM343" s="1">
        <v>0</v>
      </c>
      <c r="AN343" s="1">
        <v>0</v>
      </c>
      <c r="AO343" s="1">
        <v>0</v>
      </c>
      <c r="AP343" s="41"/>
      <c r="AQ343" s="1">
        <v>0</v>
      </c>
      <c r="AR343" s="1">
        <v>0</v>
      </c>
      <c r="AS343" s="15">
        <v>0</v>
      </c>
      <c r="AT343" s="1">
        <v>0</v>
      </c>
      <c r="AU343" s="1">
        <v>0</v>
      </c>
      <c r="AV343" s="41"/>
      <c r="AW343" s="1">
        <v>0</v>
      </c>
      <c r="AX343" s="1">
        <v>0</v>
      </c>
      <c r="AY343" s="1">
        <v>0</v>
      </c>
      <c r="AZ343" s="1">
        <v>0</v>
      </c>
      <c r="BA343" s="1">
        <v>0</v>
      </c>
      <c r="BB343" s="1">
        <v>0</v>
      </c>
      <c r="BC343" s="15">
        <v>0</v>
      </c>
      <c r="BD343" s="15">
        <v>0</v>
      </c>
      <c r="BE343" s="1">
        <v>0</v>
      </c>
      <c r="BF343" s="15">
        <v>0</v>
      </c>
      <c r="BG343" s="41"/>
      <c r="BH343" s="1">
        <v>0</v>
      </c>
      <c r="BI343" s="1">
        <v>0</v>
      </c>
      <c r="BJ343" s="1">
        <v>0</v>
      </c>
      <c r="BK343" s="1">
        <v>0</v>
      </c>
      <c r="BL343" s="1">
        <v>0</v>
      </c>
      <c r="BM343" s="1">
        <v>0</v>
      </c>
      <c r="BN343" s="41"/>
      <c r="BO343" s="1">
        <v>0</v>
      </c>
      <c r="BP343" s="1">
        <v>0</v>
      </c>
      <c r="BQ343" s="1">
        <v>0</v>
      </c>
      <c r="BR343" s="41"/>
      <c r="BS343" s="1">
        <v>0</v>
      </c>
      <c r="BT343" s="1">
        <v>0</v>
      </c>
      <c r="BU343" s="41"/>
      <c r="BV343" s="1">
        <v>0</v>
      </c>
      <c r="BW343" s="1">
        <v>0</v>
      </c>
      <c r="BX343" s="1">
        <v>0</v>
      </c>
      <c r="BY343" s="1">
        <v>0</v>
      </c>
      <c r="BZ343" s="41"/>
      <c r="CA343" s="1">
        <v>0</v>
      </c>
      <c r="CB343" s="1">
        <v>0</v>
      </c>
      <c r="CC343" s="1">
        <v>0</v>
      </c>
      <c r="CD343" s="1">
        <v>0</v>
      </c>
      <c r="CE343" s="41"/>
      <c r="CF343" s="1">
        <v>0</v>
      </c>
      <c r="CG343" s="42"/>
      <c r="CH343" s="1">
        <v>0</v>
      </c>
      <c r="CI343" s="41"/>
      <c r="CJ343" s="1">
        <v>0</v>
      </c>
      <c r="CK343" s="1">
        <v>0</v>
      </c>
      <c r="CL343" s="1">
        <v>0</v>
      </c>
      <c r="CM343" s="41"/>
      <c r="CN343" s="1">
        <v>0</v>
      </c>
      <c r="CO343" s="1">
        <v>0</v>
      </c>
      <c r="CP343" s="11"/>
      <c r="CQ343" s="1">
        <v>0</v>
      </c>
      <c r="CR343" s="1">
        <v>0</v>
      </c>
      <c r="CS343" s="41"/>
      <c r="CT343" s="1">
        <v>0</v>
      </c>
      <c r="CU343" s="1">
        <v>0</v>
      </c>
      <c r="CV343" s="11"/>
      <c r="CW343" s="1">
        <v>0</v>
      </c>
      <c r="CX343" s="1">
        <v>0</v>
      </c>
      <c r="CY343" s="1">
        <v>0</v>
      </c>
      <c r="CZ343" s="41"/>
      <c r="DA343" s="41"/>
      <c r="DB343" s="1">
        <v>0</v>
      </c>
      <c r="DC343" s="1">
        <v>0</v>
      </c>
      <c r="DD343" s="1">
        <v>0</v>
      </c>
      <c r="DE343" s="22">
        <v>0</v>
      </c>
      <c r="DF343" s="1">
        <v>0</v>
      </c>
      <c r="DG343" s="1">
        <v>0</v>
      </c>
      <c r="DH343" s="41"/>
      <c r="DI343" s="1">
        <v>0</v>
      </c>
      <c r="DJ343" s="1" t="s">
        <v>1082</v>
      </c>
      <c r="DK343" s="1">
        <v>0</v>
      </c>
      <c r="DL343" s="1">
        <v>0</v>
      </c>
      <c r="DM343" s="1">
        <v>0</v>
      </c>
      <c r="DN343" s="41"/>
      <c r="DO343" s="1">
        <v>0</v>
      </c>
      <c r="DP343" s="1">
        <v>0</v>
      </c>
      <c r="DQ343" s="1">
        <v>0</v>
      </c>
      <c r="DR343" s="1">
        <v>0</v>
      </c>
      <c r="DS343" s="41"/>
      <c r="DT343" s="1">
        <v>0</v>
      </c>
      <c r="DU343" s="1">
        <v>0</v>
      </c>
      <c r="DV343" s="1">
        <v>0</v>
      </c>
      <c r="DW343" s="1">
        <v>0</v>
      </c>
      <c r="DX343" s="41"/>
      <c r="DY343" s="1">
        <v>0</v>
      </c>
      <c r="DZ343" s="1">
        <v>0</v>
      </c>
      <c r="EA343" s="41"/>
      <c r="EB343" s="1">
        <v>0</v>
      </c>
      <c r="EC343" s="41"/>
      <c r="ED343" s="1">
        <v>0</v>
      </c>
      <c r="EE343" s="1">
        <v>0</v>
      </c>
      <c r="EF343" s="1">
        <v>0</v>
      </c>
      <c r="EG343" s="1">
        <v>0</v>
      </c>
      <c r="EH343" s="1">
        <v>0</v>
      </c>
      <c r="EI343" s="1">
        <v>0</v>
      </c>
      <c r="EJ343" s="1">
        <v>0</v>
      </c>
      <c r="EK343" s="1">
        <v>0</v>
      </c>
      <c r="EL343" s="41"/>
      <c r="EM343" s="1">
        <v>0</v>
      </c>
      <c r="EN343" s="1">
        <v>0</v>
      </c>
      <c r="EO343" s="1">
        <v>0</v>
      </c>
      <c r="EP343" s="1">
        <v>0</v>
      </c>
      <c r="EQ343" s="1">
        <v>0</v>
      </c>
      <c r="ER343" s="1">
        <v>0</v>
      </c>
      <c r="ES343" s="1">
        <v>0</v>
      </c>
      <c r="ET343" s="1">
        <v>0</v>
      </c>
      <c r="EU343" s="1">
        <v>0</v>
      </c>
      <c r="EV343" s="1">
        <v>0</v>
      </c>
      <c r="EW343" s="1">
        <v>0</v>
      </c>
      <c r="EX343" s="1">
        <v>0</v>
      </c>
      <c r="EY343" s="1">
        <v>0</v>
      </c>
      <c r="EZ343" s="11"/>
      <c r="FA343" s="1">
        <v>0</v>
      </c>
      <c r="FB343" s="1">
        <v>0</v>
      </c>
      <c r="FC343" s="1">
        <v>0</v>
      </c>
      <c r="FD343" s="1">
        <v>0</v>
      </c>
      <c r="FE343" s="1">
        <v>0</v>
      </c>
      <c r="FF343" s="1">
        <v>0</v>
      </c>
      <c r="FG343" s="1">
        <v>0</v>
      </c>
      <c r="FH343" s="16">
        <v>0</v>
      </c>
      <c r="FI343" s="1">
        <v>0</v>
      </c>
      <c r="FJ343" s="1">
        <v>0</v>
      </c>
      <c r="FK343" s="1">
        <v>0</v>
      </c>
      <c r="FL343" s="1">
        <v>0</v>
      </c>
      <c r="FM343" s="1">
        <v>0</v>
      </c>
      <c r="FN343" s="1">
        <v>0</v>
      </c>
      <c r="FO343" s="1">
        <v>0</v>
      </c>
      <c r="FP343" s="1">
        <v>0</v>
      </c>
      <c r="FQ343" s="1">
        <v>0</v>
      </c>
      <c r="FR343" s="1">
        <v>0</v>
      </c>
      <c r="FS343" s="1">
        <v>0</v>
      </c>
      <c r="FT343" s="1">
        <v>0</v>
      </c>
      <c r="FU343" s="1">
        <v>0</v>
      </c>
      <c r="FV343" s="1">
        <v>0</v>
      </c>
      <c r="FW343" s="1">
        <v>0</v>
      </c>
    </row>
    <row r="344" spans="1:179" s="47" customFormat="1" ht="120" customHeight="1" x14ac:dyDescent="0.25">
      <c r="A344" s="35" t="s">
        <v>2574</v>
      </c>
      <c r="B344" s="1" t="s">
        <v>2204</v>
      </c>
      <c r="C344" s="1" t="s">
        <v>2205</v>
      </c>
      <c r="D344" s="1" t="s">
        <v>1030</v>
      </c>
      <c r="E344" s="1">
        <v>1</v>
      </c>
      <c r="F344" s="1" t="s">
        <v>2206</v>
      </c>
      <c r="G344" s="1">
        <v>2</v>
      </c>
      <c r="H344" s="7">
        <v>43237</v>
      </c>
      <c r="I344" s="17">
        <v>2018</v>
      </c>
      <c r="J344" s="57">
        <v>43763</v>
      </c>
      <c r="K344" s="17">
        <v>2019</v>
      </c>
      <c r="L344" s="53" t="s">
        <v>29</v>
      </c>
      <c r="M344" s="1">
        <v>1</v>
      </c>
      <c r="N344" s="1" t="s">
        <v>29</v>
      </c>
      <c r="O344" s="53" t="s">
        <v>29</v>
      </c>
      <c r="P344" s="53" t="s">
        <v>29</v>
      </c>
      <c r="Q344" s="2" t="s">
        <v>29</v>
      </c>
      <c r="R344" s="53" t="s">
        <v>29</v>
      </c>
      <c r="S344" s="53" t="s">
        <v>29</v>
      </c>
      <c r="T344" s="53" t="s">
        <v>29</v>
      </c>
      <c r="U344" s="53" t="s">
        <v>29</v>
      </c>
      <c r="V344" s="35" t="s">
        <v>29</v>
      </c>
      <c r="W344" s="1" t="s">
        <v>30</v>
      </c>
      <c r="X344" s="1" t="s">
        <v>31</v>
      </c>
      <c r="Y344" s="1">
        <v>1</v>
      </c>
      <c r="Z344" s="11"/>
      <c r="AA344" s="11"/>
      <c r="AB344" s="15">
        <v>1</v>
      </c>
      <c r="AC344" s="15">
        <v>0</v>
      </c>
      <c r="AD344" s="1">
        <v>0</v>
      </c>
      <c r="AE344" s="1">
        <v>0</v>
      </c>
      <c r="AF344" s="19">
        <v>2</v>
      </c>
      <c r="AG344" s="1">
        <v>0</v>
      </c>
      <c r="AH344" s="1">
        <v>0</v>
      </c>
      <c r="AI344" s="11"/>
      <c r="AJ344" s="1">
        <v>0</v>
      </c>
      <c r="AK344" s="1">
        <v>0</v>
      </c>
      <c r="AL344" s="11"/>
      <c r="AM344" s="16" t="s">
        <v>1082</v>
      </c>
      <c r="AN344" s="16" t="s">
        <v>1082</v>
      </c>
      <c r="AO344" s="16" t="s">
        <v>1082</v>
      </c>
      <c r="AP344" s="41"/>
      <c r="AQ344" s="1">
        <v>0</v>
      </c>
      <c r="AR344" s="1">
        <v>0</v>
      </c>
      <c r="AS344" s="15">
        <v>0</v>
      </c>
      <c r="AT344" s="1">
        <v>0</v>
      </c>
      <c r="AU344" s="1">
        <v>0</v>
      </c>
      <c r="AV344" s="41"/>
      <c r="AW344" s="1">
        <v>0</v>
      </c>
      <c r="AX344" s="1">
        <v>0</v>
      </c>
      <c r="AY344" s="1">
        <v>0</v>
      </c>
      <c r="AZ344" s="1">
        <v>0</v>
      </c>
      <c r="BA344" s="1">
        <v>0</v>
      </c>
      <c r="BB344" s="1">
        <v>0</v>
      </c>
      <c r="BC344" s="15">
        <v>0</v>
      </c>
      <c r="BD344" s="15">
        <v>0</v>
      </c>
      <c r="BE344" s="1">
        <v>0</v>
      </c>
      <c r="BF344" s="15">
        <v>0</v>
      </c>
      <c r="BG344" s="41"/>
      <c r="BH344" s="15">
        <v>0</v>
      </c>
      <c r="BI344" s="1">
        <v>0</v>
      </c>
      <c r="BJ344" s="1">
        <v>0</v>
      </c>
      <c r="BK344" s="15">
        <v>0</v>
      </c>
      <c r="BL344" s="15">
        <v>0</v>
      </c>
      <c r="BM344" s="1">
        <v>0</v>
      </c>
      <c r="BN344" s="41"/>
      <c r="BO344" s="21">
        <v>1</v>
      </c>
      <c r="BP344" s="15">
        <v>0</v>
      </c>
      <c r="BQ344" s="19">
        <v>2</v>
      </c>
      <c r="BR344" s="41"/>
      <c r="BS344" s="1">
        <v>0</v>
      </c>
      <c r="BT344" s="1">
        <v>0</v>
      </c>
      <c r="BU344" s="41"/>
      <c r="BV344" s="1">
        <v>0</v>
      </c>
      <c r="BW344" s="1">
        <v>0</v>
      </c>
      <c r="BX344" s="1">
        <v>0</v>
      </c>
      <c r="BY344" s="1">
        <v>0</v>
      </c>
      <c r="BZ344" s="41"/>
      <c r="CA344" s="1">
        <v>0</v>
      </c>
      <c r="CB344" s="15">
        <v>0</v>
      </c>
      <c r="CC344" s="1">
        <v>0</v>
      </c>
      <c r="CD344" s="15">
        <v>0</v>
      </c>
      <c r="CE344" s="41"/>
      <c r="CF344" s="1">
        <v>0</v>
      </c>
      <c r="CG344" s="42"/>
      <c r="CH344" s="1">
        <v>0</v>
      </c>
      <c r="CI344" s="41"/>
      <c r="CJ344" s="1">
        <v>0</v>
      </c>
      <c r="CK344" s="1">
        <v>0</v>
      </c>
      <c r="CL344" s="1">
        <v>0</v>
      </c>
      <c r="CM344" s="41"/>
      <c r="CN344" s="1">
        <v>0</v>
      </c>
      <c r="CO344" s="1">
        <v>0</v>
      </c>
      <c r="CP344" s="11"/>
      <c r="CQ344" s="1">
        <v>0</v>
      </c>
      <c r="CR344" s="1">
        <v>0</v>
      </c>
      <c r="CS344" s="41"/>
      <c r="CT344" s="1">
        <v>0</v>
      </c>
      <c r="CU344" s="1">
        <v>0</v>
      </c>
      <c r="CV344" s="11"/>
      <c r="CW344" s="1" t="s">
        <v>1082</v>
      </c>
      <c r="CX344" s="1" t="s">
        <v>1082</v>
      </c>
      <c r="CY344" s="1" t="s">
        <v>1082</v>
      </c>
      <c r="CZ344" s="41"/>
      <c r="DA344" s="41"/>
      <c r="DB344" s="1">
        <v>0</v>
      </c>
      <c r="DC344" s="1">
        <v>0</v>
      </c>
      <c r="DD344" s="2">
        <v>0</v>
      </c>
      <c r="DE344" s="2">
        <v>0</v>
      </c>
      <c r="DF344" s="2">
        <v>0</v>
      </c>
      <c r="DG344" s="2">
        <v>0</v>
      </c>
      <c r="DH344" s="41"/>
      <c r="DI344" s="1">
        <v>0</v>
      </c>
      <c r="DJ344" s="1" t="s">
        <v>1082</v>
      </c>
      <c r="DK344" s="1">
        <v>0</v>
      </c>
      <c r="DL344" s="1">
        <v>0</v>
      </c>
      <c r="DM344" s="15">
        <v>0</v>
      </c>
      <c r="DN344" s="41"/>
      <c r="DO344" s="1">
        <v>0</v>
      </c>
      <c r="DP344" s="1">
        <v>0</v>
      </c>
      <c r="DQ344" s="1">
        <v>0</v>
      </c>
      <c r="DR344" s="15">
        <v>0</v>
      </c>
      <c r="DS344" s="41"/>
      <c r="DT344" s="1">
        <v>0</v>
      </c>
      <c r="DU344" s="1">
        <v>0</v>
      </c>
      <c r="DV344" s="1">
        <v>0</v>
      </c>
      <c r="DW344" s="1">
        <v>0</v>
      </c>
      <c r="DX344" s="41"/>
      <c r="DY344" s="1">
        <v>0</v>
      </c>
      <c r="DZ344" s="1">
        <v>0</v>
      </c>
      <c r="EA344" s="41"/>
      <c r="EB344" s="15">
        <v>0</v>
      </c>
      <c r="EC344" s="41"/>
      <c r="ED344" s="15">
        <v>0</v>
      </c>
      <c r="EE344" s="15">
        <v>0</v>
      </c>
      <c r="EF344" s="15">
        <v>0</v>
      </c>
      <c r="EG344" s="15">
        <v>0</v>
      </c>
      <c r="EH344" s="15">
        <v>0</v>
      </c>
      <c r="EI344" s="1">
        <v>0</v>
      </c>
      <c r="EJ344" s="1">
        <v>0</v>
      </c>
      <c r="EK344" s="2">
        <v>0</v>
      </c>
      <c r="EL344" s="41"/>
      <c r="EM344" s="1">
        <v>0</v>
      </c>
      <c r="EN344" s="1">
        <v>0</v>
      </c>
      <c r="EO344" s="1">
        <v>0</v>
      </c>
      <c r="EP344" s="1">
        <v>0</v>
      </c>
      <c r="EQ344" s="1">
        <v>0</v>
      </c>
      <c r="ER344" s="1">
        <v>0</v>
      </c>
      <c r="ES344" s="1">
        <v>0</v>
      </c>
      <c r="ET344" s="1">
        <v>0</v>
      </c>
      <c r="EU344" s="1">
        <v>0</v>
      </c>
      <c r="EV344" s="1">
        <v>0</v>
      </c>
      <c r="EW344" s="1">
        <v>0</v>
      </c>
      <c r="EX344" s="1">
        <v>0</v>
      </c>
      <c r="EY344" s="1">
        <v>0</v>
      </c>
      <c r="EZ344" s="11"/>
      <c r="FA344" s="1">
        <v>0</v>
      </c>
      <c r="FB344" s="1">
        <v>0</v>
      </c>
      <c r="FC344" s="1">
        <v>0</v>
      </c>
      <c r="FD344" s="30">
        <v>0</v>
      </c>
      <c r="FE344" s="1">
        <v>0</v>
      </c>
      <c r="FF344" s="1">
        <v>0</v>
      </c>
      <c r="FG344" s="1">
        <v>0</v>
      </c>
      <c r="FH344" s="1">
        <v>0</v>
      </c>
      <c r="FI344" s="1">
        <v>0</v>
      </c>
      <c r="FJ344" s="1">
        <v>0</v>
      </c>
      <c r="FK344" s="1">
        <v>0</v>
      </c>
      <c r="FL344" s="1">
        <v>0</v>
      </c>
      <c r="FM344" s="1">
        <v>0</v>
      </c>
      <c r="FN344" s="1">
        <v>0</v>
      </c>
      <c r="FO344" s="1">
        <v>0</v>
      </c>
      <c r="FP344" s="1">
        <v>0</v>
      </c>
      <c r="FQ344" s="1">
        <v>0</v>
      </c>
      <c r="FR344" s="1">
        <v>0</v>
      </c>
      <c r="FS344" s="1">
        <v>0</v>
      </c>
      <c r="FT344" s="1">
        <v>0</v>
      </c>
      <c r="FU344" s="1">
        <v>0</v>
      </c>
      <c r="FV344" s="1">
        <v>0</v>
      </c>
      <c r="FW344" s="1">
        <v>0</v>
      </c>
    </row>
    <row r="345" spans="1:179" s="39" customFormat="1" ht="120" customHeight="1" x14ac:dyDescent="0.25">
      <c r="A345" s="35" t="s">
        <v>2575</v>
      </c>
      <c r="B345" s="15" t="s">
        <v>1856</v>
      </c>
      <c r="C345" s="15" t="s">
        <v>1855</v>
      </c>
      <c r="D345" s="15" t="s">
        <v>25</v>
      </c>
      <c r="E345" s="15">
        <v>2</v>
      </c>
      <c r="F345" s="15" t="s">
        <v>1866</v>
      </c>
      <c r="G345" s="1" t="s">
        <v>1082</v>
      </c>
      <c r="H345" s="26" t="s">
        <v>2000</v>
      </c>
      <c r="I345" s="27">
        <v>2018</v>
      </c>
      <c r="J345" s="7">
        <v>43763</v>
      </c>
      <c r="K345" s="15">
        <v>2019</v>
      </c>
      <c r="L345" s="28" t="s">
        <v>29</v>
      </c>
      <c r="M345" s="15">
        <v>2</v>
      </c>
      <c r="N345" s="15" t="s">
        <v>29</v>
      </c>
      <c r="O345" s="15" t="s">
        <v>29</v>
      </c>
      <c r="P345" s="15" t="s">
        <v>29</v>
      </c>
      <c r="Q345" s="2" t="s">
        <v>29</v>
      </c>
      <c r="R345" s="15" t="s">
        <v>29</v>
      </c>
      <c r="S345" s="15" t="s">
        <v>29</v>
      </c>
      <c r="T345" s="15" t="s">
        <v>29</v>
      </c>
      <c r="U345" s="15" t="s">
        <v>29</v>
      </c>
      <c r="V345" s="35" t="s">
        <v>29</v>
      </c>
      <c r="W345" s="15" t="s">
        <v>30</v>
      </c>
      <c r="X345" s="15" t="s">
        <v>31</v>
      </c>
      <c r="Y345" s="15">
        <v>0</v>
      </c>
      <c r="Z345" s="11"/>
      <c r="AA345" s="11"/>
      <c r="AB345" s="15">
        <v>1</v>
      </c>
      <c r="AC345" s="15">
        <v>1</v>
      </c>
      <c r="AD345" s="29">
        <v>0</v>
      </c>
      <c r="AE345" s="19">
        <v>2</v>
      </c>
      <c r="AF345" s="18">
        <v>2</v>
      </c>
      <c r="AG345" s="20">
        <v>1</v>
      </c>
      <c r="AH345" s="22">
        <v>0</v>
      </c>
      <c r="AI345" s="11"/>
      <c r="AJ345" s="22">
        <v>0</v>
      </c>
      <c r="AK345" s="22">
        <v>0</v>
      </c>
      <c r="AL345" s="11"/>
      <c r="AM345" s="30">
        <v>0</v>
      </c>
      <c r="AN345" s="30">
        <v>0</v>
      </c>
      <c r="AO345" s="15">
        <v>0</v>
      </c>
      <c r="AP345" s="41"/>
      <c r="AQ345" s="30">
        <v>0</v>
      </c>
      <c r="AR345" s="30">
        <v>0</v>
      </c>
      <c r="AS345" s="30">
        <v>0</v>
      </c>
      <c r="AT345" s="15">
        <v>0</v>
      </c>
      <c r="AU345" s="22">
        <v>0</v>
      </c>
      <c r="AV345" s="41"/>
      <c r="AW345" s="30">
        <v>0</v>
      </c>
      <c r="AX345" s="1">
        <v>0</v>
      </c>
      <c r="AY345" s="1">
        <v>0</v>
      </c>
      <c r="AZ345" s="1">
        <v>0</v>
      </c>
      <c r="BA345" s="1">
        <v>0</v>
      </c>
      <c r="BB345" s="1">
        <v>0</v>
      </c>
      <c r="BC345" s="30">
        <v>0</v>
      </c>
      <c r="BD345" s="15">
        <v>0</v>
      </c>
      <c r="BE345" s="15">
        <v>0</v>
      </c>
      <c r="BF345" s="15">
        <v>0</v>
      </c>
      <c r="BG345" s="41"/>
      <c r="BH345" s="22">
        <v>0</v>
      </c>
      <c r="BI345" s="15">
        <v>0</v>
      </c>
      <c r="BJ345" s="15">
        <v>0</v>
      </c>
      <c r="BK345" s="15">
        <v>0</v>
      </c>
      <c r="BL345" s="15">
        <v>0</v>
      </c>
      <c r="BM345" s="24">
        <v>1</v>
      </c>
      <c r="BN345" s="41"/>
      <c r="BO345" s="22">
        <v>0</v>
      </c>
      <c r="BP345" s="15">
        <v>0</v>
      </c>
      <c r="BQ345" s="18">
        <v>2</v>
      </c>
      <c r="BR345" s="41"/>
      <c r="BS345" s="19">
        <v>2</v>
      </c>
      <c r="BT345" s="30">
        <v>0</v>
      </c>
      <c r="BU345" s="41"/>
      <c r="BV345" s="22">
        <v>0</v>
      </c>
      <c r="BW345" s="22">
        <v>0</v>
      </c>
      <c r="BX345" s="22">
        <v>0</v>
      </c>
      <c r="BY345" s="15">
        <v>0</v>
      </c>
      <c r="BZ345" s="44"/>
      <c r="CA345" s="15">
        <v>0</v>
      </c>
      <c r="CB345" s="15">
        <v>0</v>
      </c>
      <c r="CC345" s="15">
        <v>0</v>
      </c>
      <c r="CD345" s="15">
        <v>0</v>
      </c>
      <c r="CE345" s="41"/>
      <c r="CF345" s="22">
        <v>0</v>
      </c>
      <c r="CG345" s="42"/>
      <c r="CH345" s="22">
        <v>0</v>
      </c>
      <c r="CI345" s="41"/>
      <c r="CJ345" s="15">
        <v>0</v>
      </c>
      <c r="CK345" s="22">
        <v>0</v>
      </c>
      <c r="CL345" s="21">
        <v>1</v>
      </c>
      <c r="CM345" s="41"/>
      <c r="CN345" s="22">
        <v>0</v>
      </c>
      <c r="CO345" s="22">
        <v>0</v>
      </c>
      <c r="CP345" s="11"/>
      <c r="CQ345" s="30">
        <v>0</v>
      </c>
      <c r="CR345" s="15">
        <v>0</v>
      </c>
      <c r="CS345" s="41"/>
      <c r="CT345" s="15">
        <v>8</v>
      </c>
      <c r="CU345" s="15">
        <v>715</v>
      </c>
      <c r="CV345" s="11"/>
      <c r="CW345" s="15" t="s">
        <v>1082</v>
      </c>
      <c r="CX345" s="15" t="s">
        <v>1082</v>
      </c>
      <c r="CY345" s="15" t="s">
        <v>1082</v>
      </c>
      <c r="CZ345" s="78"/>
      <c r="DA345" s="78"/>
      <c r="DB345" s="19">
        <v>2</v>
      </c>
      <c r="DC345" s="22">
        <v>0</v>
      </c>
      <c r="DD345" s="4">
        <v>2</v>
      </c>
      <c r="DE345" s="29">
        <v>0</v>
      </c>
      <c r="DF345" s="2">
        <v>0</v>
      </c>
      <c r="DG345" s="30">
        <v>0</v>
      </c>
      <c r="DH345" s="78"/>
      <c r="DI345" s="24">
        <v>1</v>
      </c>
      <c r="DJ345" s="1" t="s">
        <v>1082</v>
      </c>
      <c r="DK345" s="15">
        <v>0</v>
      </c>
      <c r="DL345" s="30">
        <v>0</v>
      </c>
      <c r="DM345" s="15">
        <v>0</v>
      </c>
      <c r="DN345" s="78"/>
      <c r="DO345" s="15">
        <v>0</v>
      </c>
      <c r="DP345" s="15">
        <v>0</v>
      </c>
      <c r="DQ345" s="15">
        <v>0</v>
      </c>
      <c r="DR345" s="15">
        <v>0</v>
      </c>
      <c r="DS345" s="78"/>
      <c r="DT345" s="30">
        <v>0</v>
      </c>
      <c r="DU345" s="15">
        <v>0</v>
      </c>
      <c r="DV345" s="15">
        <v>0</v>
      </c>
      <c r="DW345" s="30">
        <v>0</v>
      </c>
      <c r="DX345" s="78"/>
      <c r="DY345" s="22">
        <v>0</v>
      </c>
      <c r="DZ345" s="15">
        <v>0</v>
      </c>
      <c r="EA345" s="78"/>
      <c r="EB345" s="15">
        <v>0</v>
      </c>
      <c r="EC345" s="78"/>
      <c r="ED345" s="15">
        <v>0</v>
      </c>
      <c r="EE345" s="15">
        <v>0</v>
      </c>
      <c r="EF345" s="15">
        <v>0</v>
      </c>
      <c r="EG345" s="15">
        <v>0</v>
      </c>
      <c r="EH345" s="15">
        <v>0</v>
      </c>
      <c r="EI345" s="22">
        <v>0</v>
      </c>
      <c r="EJ345" s="15">
        <v>0</v>
      </c>
      <c r="EK345" s="83">
        <v>0</v>
      </c>
      <c r="EL345" s="78"/>
      <c r="EM345" s="39">
        <v>0</v>
      </c>
      <c r="EN345" s="30">
        <v>0</v>
      </c>
      <c r="EO345" s="30">
        <v>1</v>
      </c>
      <c r="EP345" s="30" t="s">
        <v>1082</v>
      </c>
      <c r="EQ345" s="30">
        <v>0</v>
      </c>
      <c r="ER345" s="15">
        <v>0</v>
      </c>
      <c r="ES345" s="30" t="s">
        <v>1082</v>
      </c>
      <c r="ET345" s="30">
        <v>0</v>
      </c>
      <c r="EU345" s="15" t="s">
        <v>1082</v>
      </c>
      <c r="EV345" s="15" t="s">
        <v>1082</v>
      </c>
      <c r="EW345" s="15" t="s">
        <v>1082</v>
      </c>
      <c r="EX345" s="15">
        <v>0</v>
      </c>
      <c r="EY345" s="15">
        <v>0</v>
      </c>
      <c r="EZ345" s="87"/>
      <c r="FA345" s="19">
        <v>2</v>
      </c>
      <c r="FB345" s="19">
        <v>2</v>
      </c>
      <c r="FC345" s="29">
        <v>0</v>
      </c>
      <c r="FD345" s="29">
        <v>0</v>
      </c>
      <c r="FE345" s="15">
        <v>0</v>
      </c>
      <c r="FF345" s="15">
        <v>0</v>
      </c>
      <c r="FG345" s="15">
        <v>0</v>
      </c>
      <c r="FH345" s="96">
        <v>0</v>
      </c>
      <c r="FI345" s="19">
        <v>2</v>
      </c>
      <c r="FJ345" s="19">
        <v>2</v>
      </c>
      <c r="FK345" s="19">
        <v>2</v>
      </c>
      <c r="FL345" s="15">
        <v>0</v>
      </c>
      <c r="FM345" s="15">
        <v>0</v>
      </c>
      <c r="FN345" s="15">
        <v>0</v>
      </c>
      <c r="FO345" s="15">
        <v>0</v>
      </c>
      <c r="FP345" s="15">
        <v>0</v>
      </c>
      <c r="FQ345" s="15">
        <v>0</v>
      </c>
      <c r="FR345" s="15">
        <v>0</v>
      </c>
      <c r="FS345" s="15">
        <v>0</v>
      </c>
      <c r="FT345" s="15">
        <v>0</v>
      </c>
      <c r="FU345" s="15">
        <v>0</v>
      </c>
      <c r="FV345" s="15">
        <v>0</v>
      </c>
      <c r="FW345" s="22">
        <v>0</v>
      </c>
    </row>
    <row r="346" spans="1:179" s="49" customFormat="1" ht="120" customHeight="1" x14ac:dyDescent="0.25">
      <c r="A346" s="35" t="s">
        <v>2576</v>
      </c>
      <c r="B346" s="15" t="s">
        <v>2212</v>
      </c>
      <c r="C346" s="15" t="s">
        <v>2213</v>
      </c>
      <c r="D346" s="15" t="s">
        <v>1030</v>
      </c>
      <c r="E346" s="15">
        <v>1</v>
      </c>
      <c r="F346" s="15" t="s">
        <v>2214</v>
      </c>
      <c r="G346" s="1">
        <v>2</v>
      </c>
      <c r="H346" s="26">
        <v>43259</v>
      </c>
      <c r="I346" s="27">
        <v>2018</v>
      </c>
      <c r="J346" s="26" t="s">
        <v>2211</v>
      </c>
      <c r="K346" s="15" t="s">
        <v>29</v>
      </c>
      <c r="L346" s="28" t="s">
        <v>29</v>
      </c>
      <c r="M346" s="15">
        <v>4</v>
      </c>
      <c r="N346" s="15" t="s">
        <v>29</v>
      </c>
      <c r="O346" s="15" t="s">
        <v>29</v>
      </c>
      <c r="P346" s="15" t="s">
        <v>29</v>
      </c>
      <c r="Q346" s="15" t="s">
        <v>29</v>
      </c>
      <c r="R346" s="15" t="s">
        <v>29</v>
      </c>
      <c r="S346" s="15" t="s">
        <v>29</v>
      </c>
      <c r="T346" s="15" t="s">
        <v>29</v>
      </c>
      <c r="U346" s="15" t="s">
        <v>29</v>
      </c>
      <c r="V346" s="15" t="s">
        <v>29</v>
      </c>
      <c r="W346" s="15" t="s">
        <v>30</v>
      </c>
      <c r="X346" s="15" t="s">
        <v>31</v>
      </c>
      <c r="Y346" s="15">
        <v>0</v>
      </c>
      <c r="Z346" s="11"/>
      <c r="AA346" s="11"/>
      <c r="AB346" s="15">
        <v>1</v>
      </c>
      <c r="AC346" s="15">
        <v>0</v>
      </c>
      <c r="AD346" s="29">
        <v>0</v>
      </c>
      <c r="AE346" s="1">
        <v>0</v>
      </c>
      <c r="AF346" s="1">
        <v>0</v>
      </c>
      <c r="AG346" s="1">
        <v>0</v>
      </c>
      <c r="AH346" s="22">
        <v>0</v>
      </c>
      <c r="AI346" s="11"/>
      <c r="AJ346" s="22">
        <v>0</v>
      </c>
      <c r="AK346" s="22">
        <v>0</v>
      </c>
      <c r="AL346" s="11"/>
      <c r="AM346" s="30" t="s">
        <v>1082</v>
      </c>
      <c r="AN346" s="30" t="s">
        <v>1082</v>
      </c>
      <c r="AO346" s="15" t="s">
        <v>1082</v>
      </c>
      <c r="AP346" s="41"/>
      <c r="AQ346" s="30">
        <v>0</v>
      </c>
      <c r="AR346" s="30">
        <v>0</v>
      </c>
      <c r="AS346" s="30">
        <v>0</v>
      </c>
      <c r="AT346" s="15">
        <v>0</v>
      </c>
      <c r="AU346" s="22">
        <v>0</v>
      </c>
      <c r="AV346" s="41"/>
      <c r="AW346" s="30">
        <v>0</v>
      </c>
      <c r="AX346" s="1">
        <v>0</v>
      </c>
      <c r="AY346" s="1">
        <v>0</v>
      </c>
      <c r="AZ346" s="1">
        <v>0</v>
      </c>
      <c r="BA346" s="1">
        <v>0</v>
      </c>
      <c r="BB346" s="1">
        <v>0</v>
      </c>
      <c r="BC346" s="30">
        <v>0</v>
      </c>
      <c r="BD346" s="15">
        <v>0</v>
      </c>
      <c r="BE346" s="15">
        <v>0</v>
      </c>
      <c r="BF346" s="15">
        <v>0</v>
      </c>
      <c r="BG346" s="41"/>
      <c r="BH346" s="22">
        <v>0</v>
      </c>
      <c r="BI346" s="15">
        <v>0</v>
      </c>
      <c r="BJ346" s="15">
        <v>0</v>
      </c>
      <c r="BK346" s="15">
        <v>0</v>
      </c>
      <c r="BL346" s="15">
        <v>0</v>
      </c>
      <c r="BM346" s="1">
        <v>0</v>
      </c>
      <c r="BN346" s="41"/>
      <c r="BO346" s="22">
        <v>0</v>
      </c>
      <c r="BP346" s="15">
        <v>0</v>
      </c>
      <c r="BQ346" s="1">
        <v>0</v>
      </c>
      <c r="BR346" s="41"/>
      <c r="BS346" s="1">
        <v>0</v>
      </c>
      <c r="BT346" s="30">
        <v>0</v>
      </c>
      <c r="BU346" s="41"/>
      <c r="BV346" s="22">
        <v>0</v>
      </c>
      <c r="BW346" s="22">
        <v>0</v>
      </c>
      <c r="BX346" s="22">
        <v>0</v>
      </c>
      <c r="BY346" s="15">
        <v>0</v>
      </c>
      <c r="BZ346" s="44"/>
      <c r="CA346" s="15">
        <v>0</v>
      </c>
      <c r="CB346" s="15">
        <v>0</v>
      </c>
      <c r="CC346" s="15">
        <v>0</v>
      </c>
      <c r="CD346" s="15">
        <v>0</v>
      </c>
      <c r="CE346" s="41"/>
      <c r="CF346" s="22">
        <v>0</v>
      </c>
      <c r="CG346" s="42"/>
      <c r="CH346" s="22">
        <v>0</v>
      </c>
      <c r="CI346" s="41"/>
      <c r="CJ346" s="19">
        <v>2</v>
      </c>
      <c r="CK346" s="22">
        <v>0</v>
      </c>
      <c r="CL346" s="1">
        <v>0</v>
      </c>
      <c r="CM346" s="41"/>
      <c r="CN346" s="22">
        <v>0</v>
      </c>
      <c r="CO346" s="22">
        <v>0</v>
      </c>
      <c r="CP346" s="11"/>
      <c r="CQ346" s="30">
        <v>0</v>
      </c>
      <c r="CR346" s="15">
        <v>0</v>
      </c>
      <c r="CS346" s="41"/>
      <c r="CT346" s="15">
        <v>0</v>
      </c>
      <c r="CU346" s="15">
        <v>0</v>
      </c>
      <c r="CV346" s="11"/>
      <c r="CW346" s="15" t="s">
        <v>1082</v>
      </c>
      <c r="CX346" s="15" t="s">
        <v>1082</v>
      </c>
      <c r="CY346" s="15" t="s">
        <v>1082</v>
      </c>
      <c r="CZ346" s="41"/>
      <c r="DA346" s="41"/>
      <c r="DB346" s="1">
        <v>0</v>
      </c>
      <c r="DC346" s="22">
        <v>0</v>
      </c>
      <c r="DD346" s="1">
        <v>0</v>
      </c>
      <c r="DE346" s="29">
        <v>0</v>
      </c>
      <c r="DF346" s="2">
        <v>0</v>
      </c>
      <c r="DG346" s="30">
        <v>0</v>
      </c>
      <c r="DH346" s="41"/>
      <c r="DI346" s="1">
        <v>0</v>
      </c>
      <c r="DJ346" s="1" t="s">
        <v>1082</v>
      </c>
      <c r="DK346" s="15">
        <v>0</v>
      </c>
      <c r="DL346" s="30">
        <v>0</v>
      </c>
      <c r="DM346" s="15">
        <v>0</v>
      </c>
      <c r="DN346" s="41"/>
      <c r="DO346" s="15">
        <v>0</v>
      </c>
      <c r="DP346" s="15">
        <v>0</v>
      </c>
      <c r="DQ346" s="15">
        <v>0</v>
      </c>
      <c r="DR346" s="15">
        <v>0</v>
      </c>
      <c r="DS346" s="41"/>
      <c r="DT346" s="30">
        <v>0</v>
      </c>
      <c r="DU346" s="15">
        <v>0</v>
      </c>
      <c r="DV346" s="15">
        <v>0</v>
      </c>
      <c r="DW346" s="30">
        <v>0</v>
      </c>
      <c r="DX346" s="41"/>
      <c r="DY346" s="22">
        <v>0</v>
      </c>
      <c r="DZ346" s="15">
        <v>0</v>
      </c>
      <c r="EA346" s="41"/>
      <c r="EB346" s="15">
        <v>0</v>
      </c>
      <c r="EC346" s="41"/>
      <c r="ED346" s="15">
        <v>0</v>
      </c>
      <c r="EE346" s="15">
        <v>0</v>
      </c>
      <c r="EF346" s="15">
        <v>0</v>
      </c>
      <c r="EG346" s="15">
        <v>0</v>
      </c>
      <c r="EH346" s="15">
        <v>0</v>
      </c>
      <c r="EI346" s="22">
        <v>0</v>
      </c>
      <c r="EJ346" s="15">
        <v>0</v>
      </c>
      <c r="EK346" s="2">
        <v>0</v>
      </c>
      <c r="EL346" s="41"/>
      <c r="EM346" s="25">
        <v>0</v>
      </c>
      <c r="EN346" s="30">
        <v>0</v>
      </c>
      <c r="EO346" s="1">
        <v>0</v>
      </c>
      <c r="EP346" s="1">
        <v>0</v>
      </c>
      <c r="EQ346" s="30">
        <v>0</v>
      </c>
      <c r="ER346" s="15">
        <v>0</v>
      </c>
      <c r="ES346" s="1">
        <v>0</v>
      </c>
      <c r="ET346" s="1">
        <v>0</v>
      </c>
      <c r="EU346" s="15">
        <v>0</v>
      </c>
      <c r="EV346" s="15">
        <v>0</v>
      </c>
      <c r="EW346" s="15">
        <v>0</v>
      </c>
      <c r="EX346" s="15">
        <v>0</v>
      </c>
      <c r="EY346" s="15">
        <v>0</v>
      </c>
      <c r="EZ346" s="11"/>
      <c r="FA346" s="1">
        <v>0</v>
      </c>
      <c r="FB346" s="1">
        <v>0</v>
      </c>
      <c r="FC346" s="29">
        <v>0</v>
      </c>
      <c r="FD346" s="29">
        <v>0</v>
      </c>
      <c r="FE346" s="15">
        <v>0</v>
      </c>
      <c r="FF346" s="15">
        <v>0</v>
      </c>
      <c r="FG346" s="15">
        <v>0</v>
      </c>
      <c r="FH346" s="25">
        <v>0</v>
      </c>
      <c r="FI346" s="1">
        <v>0</v>
      </c>
      <c r="FJ346" s="1">
        <v>0</v>
      </c>
      <c r="FK346" s="1">
        <v>0</v>
      </c>
      <c r="FL346" s="15">
        <v>0</v>
      </c>
      <c r="FM346" s="15">
        <v>0</v>
      </c>
      <c r="FN346" s="15">
        <v>0</v>
      </c>
      <c r="FO346" s="15">
        <v>0</v>
      </c>
      <c r="FP346" s="15">
        <v>0</v>
      </c>
      <c r="FQ346" s="15">
        <v>0</v>
      </c>
      <c r="FR346" s="15">
        <v>0</v>
      </c>
      <c r="FS346" s="15">
        <v>0</v>
      </c>
      <c r="FT346" s="15">
        <v>0</v>
      </c>
      <c r="FU346" s="15">
        <v>0</v>
      </c>
      <c r="FV346" s="15">
        <v>0</v>
      </c>
      <c r="FW346" s="22">
        <v>0</v>
      </c>
    </row>
    <row r="347" spans="1:179" s="49" customFormat="1" ht="120" customHeight="1" x14ac:dyDescent="0.25">
      <c r="A347" s="35" t="s">
        <v>2577</v>
      </c>
      <c r="B347" s="15" t="s">
        <v>2193</v>
      </c>
      <c r="C347" s="15" t="s">
        <v>2194</v>
      </c>
      <c r="D347" s="15" t="s">
        <v>34</v>
      </c>
      <c r="E347" s="15">
        <v>1</v>
      </c>
      <c r="F347" s="15" t="s">
        <v>2195</v>
      </c>
      <c r="G347" s="1">
        <v>1</v>
      </c>
      <c r="H347" s="26">
        <v>43276</v>
      </c>
      <c r="I347" s="27">
        <v>2018</v>
      </c>
      <c r="J347" s="26">
        <v>44136</v>
      </c>
      <c r="K347" s="15">
        <v>2020</v>
      </c>
      <c r="L347" s="28" t="s">
        <v>29</v>
      </c>
      <c r="M347" s="15">
        <v>1</v>
      </c>
      <c r="N347" s="15" t="s">
        <v>29</v>
      </c>
      <c r="O347" s="15" t="s">
        <v>29</v>
      </c>
      <c r="P347" s="15" t="s">
        <v>29</v>
      </c>
      <c r="Q347" s="15" t="s">
        <v>29</v>
      </c>
      <c r="R347" s="15" t="s">
        <v>29</v>
      </c>
      <c r="S347" s="15" t="s">
        <v>29</v>
      </c>
      <c r="T347" s="15" t="s">
        <v>29</v>
      </c>
      <c r="U347" s="15" t="s">
        <v>29</v>
      </c>
      <c r="V347" s="15" t="s">
        <v>29</v>
      </c>
      <c r="W347" s="15" t="s">
        <v>30</v>
      </c>
      <c r="X347" s="15" t="s">
        <v>137</v>
      </c>
      <c r="Y347" s="15">
        <v>1</v>
      </c>
      <c r="Z347" s="11"/>
      <c r="AA347" s="11"/>
      <c r="AB347" s="15">
        <v>1</v>
      </c>
      <c r="AC347" s="15">
        <v>0</v>
      </c>
      <c r="AD347" s="29">
        <v>0</v>
      </c>
      <c r="AE347" s="1">
        <v>0</v>
      </c>
      <c r="AF347" s="1">
        <v>0</v>
      </c>
      <c r="AG347" s="1">
        <v>0</v>
      </c>
      <c r="AH347" s="22">
        <v>0</v>
      </c>
      <c r="AI347" s="11"/>
      <c r="AJ347" s="22">
        <v>0</v>
      </c>
      <c r="AK347" s="22">
        <v>0</v>
      </c>
      <c r="AL347" s="11"/>
      <c r="AM347" s="30" t="s">
        <v>1082</v>
      </c>
      <c r="AN347" s="30" t="s">
        <v>1082</v>
      </c>
      <c r="AO347" s="15" t="s">
        <v>1082</v>
      </c>
      <c r="AP347" s="41"/>
      <c r="AQ347" s="30">
        <v>0</v>
      </c>
      <c r="AR347" s="30">
        <v>0</v>
      </c>
      <c r="AS347" s="30">
        <v>0</v>
      </c>
      <c r="AT347" s="15">
        <v>0</v>
      </c>
      <c r="AU347" s="22">
        <v>0</v>
      </c>
      <c r="AV347" s="41"/>
      <c r="AW347" s="30">
        <v>0</v>
      </c>
      <c r="AX347" s="1">
        <v>0</v>
      </c>
      <c r="AY347" s="1">
        <v>0</v>
      </c>
      <c r="AZ347" s="1">
        <v>0</v>
      </c>
      <c r="BA347" s="1">
        <v>0</v>
      </c>
      <c r="BB347" s="1">
        <v>0</v>
      </c>
      <c r="BC347" s="30">
        <v>0</v>
      </c>
      <c r="BD347" s="15">
        <v>0</v>
      </c>
      <c r="BE347" s="15">
        <v>0</v>
      </c>
      <c r="BF347" s="15">
        <v>0</v>
      </c>
      <c r="BG347" s="41"/>
      <c r="BH347" s="22">
        <v>0</v>
      </c>
      <c r="BI347" s="15">
        <v>0</v>
      </c>
      <c r="BJ347" s="15">
        <v>0</v>
      </c>
      <c r="BK347" s="15">
        <v>0</v>
      </c>
      <c r="BL347" s="19">
        <v>2</v>
      </c>
      <c r="BM347" s="1">
        <v>0</v>
      </c>
      <c r="BN347" s="41"/>
      <c r="BO347" s="18">
        <v>2</v>
      </c>
      <c r="BP347" s="15">
        <v>0</v>
      </c>
      <c r="BQ347" s="1">
        <v>0</v>
      </c>
      <c r="BR347" s="41"/>
      <c r="BS347" s="1">
        <v>0</v>
      </c>
      <c r="BT347" s="30">
        <v>0</v>
      </c>
      <c r="BU347" s="41"/>
      <c r="BV347" s="22">
        <v>0</v>
      </c>
      <c r="BW347" s="22">
        <v>0</v>
      </c>
      <c r="BX347" s="22">
        <v>0</v>
      </c>
      <c r="BY347" s="15">
        <v>0</v>
      </c>
      <c r="BZ347" s="44"/>
      <c r="CA347" s="15">
        <v>0</v>
      </c>
      <c r="CB347" s="15">
        <v>0</v>
      </c>
      <c r="CC347" s="15">
        <v>0</v>
      </c>
      <c r="CD347" s="15">
        <v>0</v>
      </c>
      <c r="CE347" s="41"/>
      <c r="CF347" s="22">
        <v>0</v>
      </c>
      <c r="CG347" s="42"/>
      <c r="CH347" s="22">
        <v>0</v>
      </c>
      <c r="CI347" s="41"/>
      <c r="CJ347" s="15">
        <v>0</v>
      </c>
      <c r="CK347" s="22">
        <v>0</v>
      </c>
      <c r="CL347" s="1">
        <v>0</v>
      </c>
      <c r="CM347" s="41"/>
      <c r="CN347" s="22">
        <v>0</v>
      </c>
      <c r="CO347" s="22">
        <v>0</v>
      </c>
      <c r="CP347" s="11"/>
      <c r="CQ347" s="30">
        <v>0</v>
      </c>
      <c r="CR347" s="15">
        <v>0</v>
      </c>
      <c r="CS347" s="41"/>
      <c r="CT347" s="15">
        <v>0</v>
      </c>
      <c r="CU347" s="15">
        <v>0</v>
      </c>
      <c r="CV347" s="11"/>
      <c r="CW347" s="15" t="s">
        <v>1082</v>
      </c>
      <c r="CX347" s="15" t="s">
        <v>1082</v>
      </c>
      <c r="CY347" s="15" t="s">
        <v>1082</v>
      </c>
      <c r="CZ347" s="41"/>
      <c r="DA347" s="41"/>
      <c r="DB347" s="1">
        <v>0</v>
      </c>
      <c r="DC347" s="22">
        <v>0</v>
      </c>
      <c r="DD347" s="1">
        <v>0</v>
      </c>
      <c r="DE347" s="29">
        <v>0</v>
      </c>
      <c r="DF347" s="2">
        <v>0</v>
      </c>
      <c r="DG347" s="4">
        <v>2</v>
      </c>
      <c r="DH347" s="41"/>
      <c r="DI347" s="1">
        <v>0</v>
      </c>
      <c r="DJ347" s="1" t="s">
        <v>1082</v>
      </c>
      <c r="DK347" s="15">
        <v>0</v>
      </c>
      <c r="DL347" s="30">
        <v>0</v>
      </c>
      <c r="DM347" s="15">
        <v>0</v>
      </c>
      <c r="DN347" s="41"/>
      <c r="DO347" s="19">
        <v>2</v>
      </c>
      <c r="DP347" s="15">
        <v>0</v>
      </c>
      <c r="DQ347" s="15">
        <v>0</v>
      </c>
      <c r="DR347" s="15">
        <v>0</v>
      </c>
      <c r="DS347" s="41"/>
      <c r="DT347" s="30">
        <v>0</v>
      </c>
      <c r="DU347" s="15">
        <v>0</v>
      </c>
      <c r="DV347" s="15">
        <v>0</v>
      </c>
      <c r="DW347" s="4">
        <v>2</v>
      </c>
      <c r="DX347" s="41"/>
      <c r="DY347" s="22">
        <v>0</v>
      </c>
      <c r="DZ347" s="15">
        <v>0</v>
      </c>
      <c r="EA347" s="41"/>
      <c r="EB347" s="15">
        <v>0</v>
      </c>
      <c r="EC347" s="41"/>
      <c r="ED347" s="15" t="s">
        <v>1082</v>
      </c>
      <c r="EE347" s="15" t="s">
        <v>1082</v>
      </c>
      <c r="EF347" s="15" t="s">
        <v>1082</v>
      </c>
      <c r="EG347" s="15" t="s">
        <v>1082</v>
      </c>
      <c r="EH347" s="15" t="s">
        <v>1082</v>
      </c>
      <c r="EI347" s="20">
        <v>1</v>
      </c>
      <c r="EJ347" s="15">
        <v>0</v>
      </c>
      <c r="EK347" s="2">
        <v>0</v>
      </c>
      <c r="EL347" s="41"/>
      <c r="EM347" s="39">
        <v>0</v>
      </c>
      <c r="EN347" s="30">
        <v>1</v>
      </c>
      <c r="EO347" s="1">
        <v>0</v>
      </c>
      <c r="EP347" s="1">
        <v>0</v>
      </c>
      <c r="EQ347" s="30">
        <v>0</v>
      </c>
      <c r="ER347" s="15">
        <v>0</v>
      </c>
      <c r="ES347" s="1">
        <v>0</v>
      </c>
      <c r="ET347" s="1">
        <v>0</v>
      </c>
      <c r="EU347" s="15">
        <v>0</v>
      </c>
      <c r="EV347" s="15">
        <v>0</v>
      </c>
      <c r="EW347" s="15">
        <v>0</v>
      </c>
      <c r="EX347" s="15">
        <v>0</v>
      </c>
      <c r="EY347" s="15">
        <v>0</v>
      </c>
      <c r="EZ347" s="11"/>
      <c r="FA347" s="19">
        <v>2</v>
      </c>
      <c r="FB347" s="19">
        <v>2</v>
      </c>
      <c r="FC347" s="19">
        <v>2</v>
      </c>
      <c r="FD347" s="29">
        <v>0</v>
      </c>
      <c r="FE347" s="15">
        <v>0</v>
      </c>
      <c r="FF347" s="15">
        <v>0</v>
      </c>
      <c r="FG347" s="15">
        <v>0</v>
      </c>
      <c r="FH347" s="25">
        <v>0</v>
      </c>
      <c r="FI347" s="1">
        <v>0</v>
      </c>
      <c r="FJ347" s="1">
        <v>0</v>
      </c>
      <c r="FK347" s="1">
        <v>0</v>
      </c>
      <c r="FL347" s="15">
        <v>0</v>
      </c>
      <c r="FM347" s="15">
        <v>0</v>
      </c>
      <c r="FN347" s="15">
        <v>0</v>
      </c>
      <c r="FO347" s="15">
        <v>0</v>
      </c>
      <c r="FP347" s="15">
        <v>0</v>
      </c>
      <c r="FQ347" s="15">
        <v>0</v>
      </c>
      <c r="FR347" s="15">
        <v>0</v>
      </c>
      <c r="FS347" s="15">
        <v>0</v>
      </c>
      <c r="FT347" s="15">
        <v>0</v>
      </c>
      <c r="FU347" s="19">
        <v>2</v>
      </c>
      <c r="FV347" s="15">
        <v>0</v>
      </c>
      <c r="FW347" s="22">
        <v>0</v>
      </c>
    </row>
    <row r="348" spans="1:179" ht="120" customHeight="1" x14ac:dyDescent="0.25">
      <c r="A348" s="35" t="s">
        <v>2578</v>
      </c>
      <c r="B348" s="1" t="s">
        <v>938</v>
      </c>
      <c r="C348" s="75" t="s">
        <v>939</v>
      </c>
      <c r="D348" s="75" t="s">
        <v>25</v>
      </c>
      <c r="E348" s="75">
        <v>1</v>
      </c>
      <c r="F348" s="75" t="s">
        <v>940</v>
      </c>
      <c r="G348" s="75">
        <v>3</v>
      </c>
      <c r="H348" s="76" t="s">
        <v>941</v>
      </c>
      <c r="I348" s="77">
        <v>2018</v>
      </c>
      <c r="J348" s="76" t="s">
        <v>942</v>
      </c>
      <c r="K348" s="77">
        <v>2019</v>
      </c>
      <c r="L348" s="107" t="s">
        <v>29</v>
      </c>
      <c r="M348" s="75">
        <v>1</v>
      </c>
      <c r="N348" s="83" t="s">
        <v>29</v>
      </c>
      <c r="O348" s="107" t="s">
        <v>29</v>
      </c>
      <c r="P348" s="107" t="s">
        <v>29</v>
      </c>
      <c r="Q348" s="2" t="s">
        <v>29</v>
      </c>
      <c r="R348" s="107" t="s">
        <v>29</v>
      </c>
      <c r="S348" s="107" t="s">
        <v>29</v>
      </c>
      <c r="T348" s="107" t="s">
        <v>29</v>
      </c>
      <c r="U348" s="107" t="s">
        <v>29</v>
      </c>
      <c r="V348" s="35" t="s">
        <v>29</v>
      </c>
      <c r="W348" s="75" t="s">
        <v>30</v>
      </c>
      <c r="X348" s="75" t="s">
        <v>943</v>
      </c>
      <c r="Y348" s="75">
        <v>1</v>
      </c>
      <c r="Z348" s="87"/>
      <c r="AA348" s="87"/>
      <c r="AB348" s="88">
        <v>1</v>
      </c>
      <c r="AC348" s="88">
        <v>1</v>
      </c>
      <c r="AD348" s="94">
        <v>1</v>
      </c>
      <c r="AE348" s="75">
        <v>0</v>
      </c>
      <c r="AF348" s="94">
        <v>1</v>
      </c>
      <c r="AG348" s="75">
        <v>0</v>
      </c>
      <c r="AH348" s="94">
        <v>1</v>
      </c>
      <c r="AI348" s="87"/>
      <c r="AJ348" s="75">
        <v>0</v>
      </c>
      <c r="AK348" s="75">
        <v>0</v>
      </c>
      <c r="AL348" s="87"/>
      <c r="AM348" s="93">
        <v>0</v>
      </c>
      <c r="AN348" s="92">
        <v>2</v>
      </c>
      <c r="AO348" s="92">
        <v>2</v>
      </c>
      <c r="AP348" s="78"/>
      <c r="AQ348" s="86">
        <v>2</v>
      </c>
      <c r="AR348" s="75">
        <v>0</v>
      </c>
      <c r="AS348" s="88">
        <v>0</v>
      </c>
      <c r="AT348" s="75">
        <v>1</v>
      </c>
      <c r="AU348" s="75">
        <v>0</v>
      </c>
      <c r="AV348" s="78"/>
      <c r="AW348" s="95">
        <v>1</v>
      </c>
      <c r="AX348" s="75">
        <v>0</v>
      </c>
      <c r="AY348" s="75">
        <v>0</v>
      </c>
      <c r="AZ348" s="75">
        <v>0</v>
      </c>
      <c r="BA348" s="75">
        <v>0</v>
      </c>
      <c r="BB348" s="75">
        <v>0</v>
      </c>
      <c r="BC348" s="95">
        <v>0</v>
      </c>
      <c r="BD348" s="88">
        <v>0</v>
      </c>
      <c r="BE348" s="75">
        <v>0</v>
      </c>
      <c r="BF348" s="88">
        <v>0</v>
      </c>
      <c r="BG348" s="78"/>
      <c r="BH348" s="86">
        <v>2</v>
      </c>
      <c r="BI348" s="75">
        <v>0</v>
      </c>
      <c r="BJ348" s="75">
        <v>0</v>
      </c>
      <c r="BK348" s="15" t="s">
        <v>1082</v>
      </c>
      <c r="BL348" s="15" t="s">
        <v>1082</v>
      </c>
      <c r="BM348" s="86">
        <v>2</v>
      </c>
      <c r="BN348" s="78"/>
      <c r="BO348" s="75">
        <v>0</v>
      </c>
      <c r="BP348" s="15" t="s">
        <v>1082</v>
      </c>
      <c r="BQ348" s="94">
        <v>1</v>
      </c>
      <c r="BR348" s="78"/>
      <c r="BS348" s="94">
        <v>1</v>
      </c>
      <c r="BT348" s="86">
        <v>2</v>
      </c>
      <c r="BU348" s="78"/>
      <c r="BV348" s="75">
        <v>0</v>
      </c>
      <c r="BW348" s="75">
        <v>0</v>
      </c>
      <c r="BX348" s="75">
        <v>0</v>
      </c>
      <c r="BY348" s="1">
        <v>0</v>
      </c>
      <c r="BZ348" s="78"/>
      <c r="CA348" s="86">
        <v>2</v>
      </c>
      <c r="CB348" s="15" t="s">
        <v>1082</v>
      </c>
      <c r="CC348" s="1">
        <v>0</v>
      </c>
      <c r="CD348" s="15" t="s">
        <v>1082</v>
      </c>
      <c r="CE348" s="78"/>
      <c r="CF348" s="109">
        <v>1</v>
      </c>
      <c r="CG348" s="79"/>
      <c r="CH348" s="75">
        <v>0</v>
      </c>
      <c r="CI348" s="78"/>
      <c r="CJ348" s="86">
        <v>2</v>
      </c>
      <c r="CK348" s="75">
        <v>0</v>
      </c>
      <c r="CL348" s="86">
        <v>2</v>
      </c>
      <c r="CM348" s="78"/>
      <c r="CN348" s="75">
        <v>0</v>
      </c>
      <c r="CO348" s="75">
        <v>0</v>
      </c>
      <c r="CP348" s="87"/>
      <c r="CQ348" s="75">
        <v>2</v>
      </c>
      <c r="CR348" s="75">
        <v>0</v>
      </c>
      <c r="CS348" s="78"/>
      <c r="CT348" s="75">
        <v>11</v>
      </c>
      <c r="CU348" s="75">
        <v>1230</v>
      </c>
      <c r="CV348" s="87"/>
      <c r="CW348" s="75">
        <v>0</v>
      </c>
      <c r="CX348" s="75">
        <v>1</v>
      </c>
      <c r="CY348" s="75">
        <v>0</v>
      </c>
      <c r="CZ348" s="78"/>
      <c r="DA348" s="78"/>
      <c r="DB348" s="109">
        <v>1</v>
      </c>
      <c r="DC348" s="93">
        <v>0</v>
      </c>
      <c r="DD348" s="109">
        <v>1</v>
      </c>
      <c r="DE348" s="83">
        <v>0</v>
      </c>
      <c r="DF348" s="83">
        <v>0</v>
      </c>
      <c r="DG348" s="86">
        <v>2</v>
      </c>
      <c r="DH348" s="78"/>
      <c r="DI348" s="108">
        <v>0</v>
      </c>
      <c r="DJ348" s="1" t="s">
        <v>1082</v>
      </c>
      <c r="DK348" s="94">
        <v>1</v>
      </c>
      <c r="DL348" s="75">
        <v>0</v>
      </c>
      <c r="DM348" s="109">
        <v>1</v>
      </c>
      <c r="DN348" s="78"/>
      <c r="DO348" s="86">
        <v>2</v>
      </c>
      <c r="DP348" s="75">
        <v>0</v>
      </c>
      <c r="DQ348" s="75">
        <v>0</v>
      </c>
      <c r="DR348" s="15" t="s">
        <v>1082</v>
      </c>
      <c r="DS348" s="78"/>
      <c r="DT348" s="86">
        <v>2</v>
      </c>
      <c r="DU348" s="75">
        <v>0</v>
      </c>
      <c r="DV348" s="75">
        <v>0</v>
      </c>
      <c r="DW348" s="86">
        <v>2</v>
      </c>
      <c r="DX348" s="78"/>
      <c r="DY348" s="75">
        <v>0</v>
      </c>
      <c r="DZ348" s="1">
        <v>0</v>
      </c>
      <c r="EA348" s="78"/>
      <c r="EB348" s="15" t="s">
        <v>1082</v>
      </c>
      <c r="EC348" s="78"/>
      <c r="ED348" s="15" t="s">
        <v>1082</v>
      </c>
      <c r="EE348" s="15" t="s">
        <v>1082</v>
      </c>
      <c r="EF348" s="15" t="s">
        <v>1082</v>
      </c>
      <c r="EG348" s="15" t="s">
        <v>1082</v>
      </c>
      <c r="EH348" s="15" t="s">
        <v>1082</v>
      </c>
      <c r="EI348" s="75">
        <v>0</v>
      </c>
      <c r="EJ348" s="75">
        <v>0</v>
      </c>
      <c r="EK348" s="83">
        <v>0</v>
      </c>
      <c r="EL348" s="78"/>
      <c r="EM348" s="95">
        <v>1</v>
      </c>
      <c r="EN348" s="95">
        <v>1</v>
      </c>
      <c r="EO348" s="95">
        <v>1</v>
      </c>
      <c r="EP348" s="95" t="s">
        <v>1082</v>
      </c>
      <c r="EQ348" s="88">
        <v>0</v>
      </c>
      <c r="ER348" s="88">
        <v>0</v>
      </c>
      <c r="ES348" s="95" t="s">
        <v>1082</v>
      </c>
      <c r="ET348" s="95">
        <v>0</v>
      </c>
      <c r="EU348" s="15" t="s">
        <v>1082</v>
      </c>
      <c r="EV348" s="15" t="s">
        <v>1082</v>
      </c>
      <c r="EW348" s="1" t="s">
        <v>1082</v>
      </c>
      <c r="EX348" s="75">
        <v>0</v>
      </c>
      <c r="EY348" s="75">
        <v>0</v>
      </c>
      <c r="EZ348" s="87"/>
      <c r="FA348" s="86">
        <v>2</v>
      </c>
      <c r="FB348" s="109">
        <v>1</v>
      </c>
      <c r="FC348" s="86">
        <v>2</v>
      </c>
      <c r="FD348" s="95">
        <v>0</v>
      </c>
      <c r="FE348" s="86">
        <v>2</v>
      </c>
      <c r="FF348" s="94">
        <v>1</v>
      </c>
      <c r="FG348" s="106">
        <v>0</v>
      </c>
      <c r="FH348" s="93">
        <v>0</v>
      </c>
      <c r="FI348" s="75">
        <v>0</v>
      </c>
      <c r="FJ348" s="75">
        <v>0</v>
      </c>
      <c r="FK348" s="86">
        <v>2</v>
      </c>
      <c r="FL348" s="75">
        <v>0</v>
      </c>
      <c r="FM348" s="75">
        <v>0</v>
      </c>
      <c r="FN348" s="75">
        <v>0</v>
      </c>
      <c r="FO348" s="75">
        <v>0</v>
      </c>
      <c r="FP348" s="75">
        <v>0</v>
      </c>
      <c r="FQ348" s="75">
        <v>0</v>
      </c>
      <c r="FR348" s="94">
        <v>1</v>
      </c>
      <c r="FS348" s="86">
        <v>2</v>
      </c>
      <c r="FT348" s="86">
        <v>2</v>
      </c>
      <c r="FU348" s="83">
        <v>0</v>
      </c>
      <c r="FV348" s="83">
        <v>0</v>
      </c>
      <c r="FW348" s="83">
        <v>0</v>
      </c>
    </row>
    <row r="349" spans="1:179" s="32" customFormat="1" ht="120" customHeight="1" x14ac:dyDescent="0.25">
      <c r="A349" s="35" t="s">
        <v>2579</v>
      </c>
      <c r="B349" s="15" t="s">
        <v>1873</v>
      </c>
      <c r="C349" s="15" t="s">
        <v>1863</v>
      </c>
      <c r="D349" s="15" t="s">
        <v>25</v>
      </c>
      <c r="E349" s="15">
        <v>1</v>
      </c>
      <c r="F349" s="15" t="s">
        <v>1864</v>
      </c>
      <c r="G349" s="15">
        <v>2</v>
      </c>
      <c r="H349" s="26" t="s">
        <v>2003</v>
      </c>
      <c r="I349" s="27">
        <v>2018</v>
      </c>
      <c r="J349" s="26" t="s">
        <v>2004</v>
      </c>
      <c r="K349" s="15">
        <v>2019</v>
      </c>
      <c r="L349" s="28" t="s">
        <v>29</v>
      </c>
      <c r="M349" s="15">
        <v>1</v>
      </c>
      <c r="N349" s="15" t="s">
        <v>29</v>
      </c>
      <c r="O349" s="15" t="s">
        <v>29</v>
      </c>
      <c r="P349" s="15" t="s">
        <v>29</v>
      </c>
      <c r="Q349" s="2" t="s">
        <v>29</v>
      </c>
      <c r="R349" s="15" t="s">
        <v>29</v>
      </c>
      <c r="S349" s="15" t="s">
        <v>29</v>
      </c>
      <c r="T349" s="15" t="s">
        <v>29</v>
      </c>
      <c r="U349" s="15" t="s">
        <v>29</v>
      </c>
      <c r="V349" s="35" t="s">
        <v>29</v>
      </c>
      <c r="W349" s="15" t="s">
        <v>30</v>
      </c>
      <c r="X349" s="15" t="s">
        <v>31</v>
      </c>
      <c r="Y349" s="15">
        <v>1</v>
      </c>
      <c r="Z349" s="87"/>
      <c r="AA349" s="87"/>
      <c r="AB349" s="15">
        <v>1</v>
      </c>
      <c r="AC349" s="15">
        <v>1</v>
      </c>
      <c r="AD349" s="29">
        <v>0</v>
      </c>
      <c r="AE349" s="21">
        <v>1</v>
      </c>
      <c r="AF349" s="20">
        <v>1</v>
      </c>
      <c r="AG349" s="22">
        <v>0</v>
      </c>
      <c r="AH349" s="20">
        <v>1</v>
      </c>
      <c r="AI349" s="87"/>
      <c r="AJ349" s="22">
        <v>0</v>
      </c>
      <c r="AK349" s="22">
        <v>0</v>
      </c>
      <c r="AL349" s="87"/>
      <c r="AM349" s="4">
        <v>2</v>
      </c>
      <c r="AN349" s="4">
        <v>2</v>
      </c>
      <c r="AO349" s="19">
        <v>2</v>
      </c>
      <c r="AP349" s="78"/>
      <c r="AQ349" s="30">
        <v>0</v>
      </c>
      <c r="AR349" s="30">
        <v>0</v>
      </c>
      <c r="AS349" s="30">
        <v>0</v>
      </c>
      <c r="AT349" s="15">
        <v>0</v>
      </c>
      <c r="AU349" s="22">
        <v>0</v>
      </c>
      <c r="AV349" s="78"/>
      <c r="AW349" s="30">
        <v>0</v>
      </c>
      <c r="AX349" s="1">
        <v>0</v>
      </c>
      <c r="AY349" s="1">
        <v>0</v>
      </c>
      <c r="AZ349" s="1">
        <v>0</v>
      </c>
      <c r="BA349" s="1">
        <v>0</v>
      </c>
      <c r="BB349" s="1"/>
      <c r="BC349" s="30">
        <v>0</v>
      </c>
      <c r="BD349" s="15">
        <v>0</v>
      </c>
      <c r="BE349" s="15">
        <v>0</v>
      </c>
      <c r="BF349" s="15">
        <v>0</v>
      </c>
      <c r="BG349" s="78"/>
      <c r="BH349" s="1">
        <v>0</v>
      </c>
      <c r="BI349" s="15">
        <v>0</v>
      </c>
      <c r="BJ349" s="15">
        <v>0</v>
      </c>
      <c r="BK349" s="15">
        <v>0</v>
      </c>
      <c r="BL349" s="15">
        <v>0</v>
      </c>
      <c r="BM349" s="30">
        <v>0</v>
      </c>
      <c r="BN349" s="78"/>
      <c r="BO349" s="22">
        <v>0</v>
      </c>
      <c r="BP349" s="15">
        <v>0</v>
      </c>
      <c r="BQ349" s="22">
        <v>0</v>
      </c>
      <c r="BR349" s="78"/>
      <c r="BS349" s="29">
        <v>0</v>
      </c>
      <c r="BT349" s="30">
        <v>0</v>
      </c>
      <c r="BU349" s="78"/>
      <c r="BV349" s="22">
        <v>0</v>
      </c>
      <c r="BW349" s="22">
        <v>0</v>
      </c>
      <c r="BX349" s="22">
        <v>0</v>
      </c>
      <c r="BY349" s="15">
        <v>0</v>
      </c>
      <c r="BZ349" s="78"/>
      <c r="CA349" s="15">
        <v>0</v>
      </c>
      <c r="CB349" s="15">
        <v>0</v>
      </c>
      <c r="CC349" s="15">
        <v>0</v>
      </c>
      <c r="CD349" s="15">
        <v>0</v>
      </c>
      <c r="CE349" s="78"/>
      <c r="CF349" s="22">
        <v>0</v>
      </c>
      <c r="CG349" s="79"/>
      <c r="CH349" s="22">
        <v>0</v>
      </c>
      <c r="CI349" s="78"/>
      <c r="CJ349" s="20">
        <v>1</v>
      </c>
      <c r="CK349" s="22">
        <v>0</v>
      </c>
      <c r="CL349" s="15">
        <v>0</v>
      </c>
      <c r="CM349" s="78"/>
      <c r="CN349" s="20">
        <v>1</v>
      </c>
      <c r="CO349" s="22">
        <v>0</v>
      </c>
      <c r="CP349" s="87"/>
      <c r="CQ349" s="30">
        <v>2</v>
      </c>
      <c r="CR349" s="15">
        <v>0</v>
      </c>
      <c r="CS349" s="78"/>
      <c r="CT349" s="15">
        <v>2</v>
      </c>
      <c r="CU349" s="15">
        <v>152</v>
      </c>
      <c r="CV349" s="87"/>
      <c r="CW349" s="15" t="s">
        <v>1082</v>
      </c>
      <c r="CX349" s="15" t="s">
        <v>1082</v>
      </c>
      <c r="CY349" s="15" t="s">
        <v>1082</v>
      </c>
      <c r="CZ349" s="78"/>
      <c r="DA349" s="78"/>
      <c r="DB349" s="29">
        <v>0</v>
      </c>
      <c r="DC349" s="22">
        <v>0</v>
      </c>
      <c r="DD349" s="30">
        <v>0</v>
      </c>
      <c r="DE349" s="29">
        <v>0</v>
      </c>
      <c r="DF349" s="2">
        <v>0</v>
      </c>
      <c r="DG349" s="30">
        <v>0</v>
      </c>
      <c r="DH349" s="78"/>
      <c r="DI349" s="30">
        <v>0</v>
      </c>
      <c r="DJ349" s="1" t="s">
        <v>1082</v>
      </c>
      <c r="DK349" s="15">
        <v>0</v>
      </c>
      <c r="DL349" s="30">
        <v>0</v>
      </c>
      <c r="DM349" s="15">
        <v>0</v>
      </c>
      <c r="DN349" s="78"/>
      <c r="DO349" s="15">
        <v>0</v>
      </c>
      <c r="DP349" s="15">
        <v>0</v>
      </c>
      <c r="DQ349" s="15">
        <v>0</v>
      </c>
      <c r="DR349" s="15">
        <v>0</v>
      </c>
      <c r="DS349" s="78"/>
      <c r="DT349" s="30">
        <v>0</v>
      </c>
      <c r="DU349" s="15">
        <v>0</v>
      </c>
      <c r="DV349" s="15">
        <v>0</v>
      </c>
      <c r="DW349" s="30">
        <v>0</v>
      </c>
      <c r="DX349" s="78"/>
      <c r="DY349" s="22">
        <v>0</v>
      </c>
      <c r="DZ349" s="15">
        <v>0</v>
      </c>
      <c r="EA349" s="78"/>
      <c r="EB349" s="15">
        <v>0</v>
      </c>
      <c r="EC349" s="78"/>
      <c r="ED349" s="15">
        <v>0</v>
      </c>
      <c r="EE349" s="15">
        <v>0</v>
      </c>
      <c r="EF349" s="15">
        <v>0</v>
      </c>
      <c r="EG349" s="15">
        <v>0</v>
      </c>
      <c r="EH349" s="15">
        <v>0</v>
      </c>
      <c r="EI349" s="22">
        <v>0</v>
      </c>
      <c r="EJ349" s="15">
        <v>0</v>
      </c>
      <c r="EK349" s="15">
        <v>0</v>
      </c>
      <c r="EL349" s="78"/>
      <c r="EM349" s="30">
        <v>0</v>
      </c>
      <c r="EN349" s="30">
        <v>0</v>
      </c>
      <c r="EO349" s="30">
        <v>1</v>
      </c>
      <c r="EP349" s="30">
        <v>0</v>
      </c>
      <c r="EQ349" s="30">
        <v>0</v>
      </c>
      <c r="ER349" s="15">
        <v>0</v>
      </c>
      <c r="ES349" s="30">
        <v>0</v>
      </c>
      <c r="ET349" s="30">
        <v>0</v>
      </c>
      <c r="EU349" s="15">
        <v>0</v>
      </c>
      <c r="EV349" s="1">
        <v>0</v>
      </c>
      <c r="EW349" s="1">
        <v>0</v>
      </c>
      <c r="EX349" s="15">
        <v>0</v>
      </c>
      <c r="EY349" s="15">
        <v>0</v>
      </c>
      <c r="EZ349" s="87"/>
      <c r="FA349" s="15">
        <v>0</v>
      </c>
      <c r="FB349" s="15">
        <v>0</v>
      </c>
      <c r="FC349" s="19">
        <v>2</v>
      </c>
      <c r="FD349" s="29">
        <v>0</v>
      </c>
      <c r="FE349" s="15">
        <v>0</v>
      </c>
      <c r="FF349" s="15">
        <v>0</v>
      </c>
      <c r="FG349" s="75">
        <v>0</v>
      </c>
      <c r="FH349" s="93">
        <v>0</v>
      </c>
      <c r="FI349" s="15">
        <v>0</v>
      </c>
      <c r="FJ349" s="15">
        <v>0</v>
      </c>
      <c r="FK349" s="15">
        <v>0</v>
      </c>
      <c r="FL349" s="15">
        <v>0</v>
      </c>
      <c r="FM349" s="15">
        <v>0</v>
      </c>
      <c r="FN349" s="15">
        <v>0</v>
      </c>
      <c r="FO349" s="15">
        <v>0</v>
      </c>
      <c r="FP349" s="15">
        <v>0</v>
      </c>
      <c r="FQ349" s="15">
        <v>0</v>
      </c>
      <c r="FR349" s="15">
        <v>0</v>
      </c>
      <c r="FS349" s="15">
        <v>0</v>
      </c>
      <c r="FT349" s="15">
        <v>0</v>
      </c>
      <c r="FU349" s="15">
        <v>0</v>
      </c>
      <c r="FV349" s="15">
        <v>0</v>
      </c>
      <c r="FW349" s="22">
        <v>0</v>
      </c>
    </row>
    <row r="350" spans="1:179" ht="120" customHeight="1" x14ac:dyDescent="0.25">
      <c r="A350" s="35" t="s">
        <v>2580</v>
      </c>
      <c r="B350" s="75" t="s">
        <v>944</v>
      </c>
      <c r="C350" s="75" t="s">
        <v>945</v>
      </c>
      <c r="D350" s="75" t="s">
        <v>25</v>
      </c>
      <c r="E350" s="75">
        <v>4</v>
      </c>
      <c r="F350" s="75" t="s">
        <v>946</v>
      </c>
      <c r="G350" s="75">
        <v>1</v>
      </c>
      <c r="H350" s="76" t="s">
        <v>947</v>
      </c>
      <c r="I350" s="77">
        <v>2018</v>
      </c>
      <c r="J350" s="7" t="s">
        <v>1996</v>
      </c>
      <c r="K350" s="75">
        <v>2020</v>
      </c>
      <c r="L350" s="107" t="s">
        <v>29</v>
      </c>
      <c r="M350" s="75">
        <v>1</v>
      </c>
      <c r="N350" s="75" t="s">
        <v>29</v>
      </c>
      <c r="O350" s="107" t="s">
        <v>29</v>
      </c>
      <c r="P350" s="107" t="s">
        <v>29</v>
      </c>
      <c r="Q350" s="2" t="s">
        <v>29</v>
      </c>
      <c r="R350" s="107" t="s">
        <v>29</v>
      </c>
      <c r="S350" s="107" t="s">
        <v>29</v>
      </c>
      <c r="T350" s="53" t="s">
        <v>29</v>
      </c>
      <c r="U350" s="107" t="s">
        <v>29</v>
      </c>
      <c r="V350" s="35" t="s">
        <v>29</v>
      </c>
      <c r="W350" s="75" t="s">
        <v>43</v>
      </c>
      <c r="X350" s="75" t="s">
        <v>31</v>
      </c>
      <c r="Y350" s="75">
        <v>1</v>
      </c>
      <c r="Z350" s="87"/>
      <c r="AA350" s="87"/>
      <c r="AB350" s="88">
        <v>1</v>
      </c>
      <c r="AC350" s="88">
        <v>1</v>
      </c>
      <c r="AD350" s="75">
        <v>0</v>
      </c>
      <c r="AE350" s="75">
        <v>0</v>
      </c>
      <c r="AF350" s="94">
        <v>1</v>
      </c>
      <c r="AG350" s="94">
        <v>1</v>
      </c>
      <c r="AH350" s="86">
        <v>2</v>
      </c>
      <c r="AI350" s="87"/>
      <c r="AJ350" s="75">
        <v>0</v>
      </c>
      <c r="AK350" s="86">
        <v>2</v>
      </c>
      <c r="AL350" s="87"/>
      <c r="AM350" s="92">
        <v>2</v>
      </c>
      <c r="AN350" s="92">
        <v>2</v>
      </c>
      <c r="AO350" s="92">
        <v>2</v>
      </c>
      <c r="AP350" s="78"/>
      <c r="AQ350" s="75">
        <v>0</v>
      </c>
      <c r="AR350" s="86">
        <v>2</v>
      </c>
      <c r="AS350" s="75">
        <v>1</v>
      </c>
      <c r="AT350" s="75">
        <v>0</v>
      </c>
      <c r="AU350" s="75">
        <v>0</v>
      </c>
      <c r="AV350" s="78"/>
      <c r="AW350" s="75">
        <v>1</v>
      </c>
      <c r="AX350" s="75">
        <v>0</v>
      </c>
      <c r="AY350" s="75">
        <v>1</v>
      </c>
      <c r="AZ350" s="75">
        <v>1</v>
      </c>
      <c r="BA350" s="75">
        <v>0</v>
      </c>
      <c r="BB350" s="75">
        <v>0</v>
      </c>
      <c r="BC350" s="95">
        <v>1</v>
      </c>
      <c r="BD350" s="75">
        <v>1</v>
      </c>
      <c r="BE350" s="75">
        <v>0</v>
      </c>
      <c r="BF350" s="75">
        <v>0</v>
      </c>
      <c r="BG350" s="78"/>
      <c r="BH350" s="125">
        <v>1</v>
      </c>
      <c r="BI350" s="86">
        <v>2</v>
      </c>
      <c r="BJ350" s="75">
        <v>0</v>
      </c>
      <c r="BK350" s="15" t="s">
        <v>1082</v>
      </c>
      <c r="BL350" s="15" t="s">
        <v>1082</v>
      </c>
      <c r="BM350" s="86">
        <v>2</v>
      </c>
      <c r="BN350" s="78"/>
      <c r="BO350" s="94">
        <v>1</v>
      </c>
      <c r="BP350" s="15" t="s">
        <v>1082</v>
      </c>
      <c r="BQ350" s="86">
        <v>2</v>
      </c>
      <c r="BR350" s="78"/>
      <c r="BS350" s="109">
        <v>1</v>
      </c>
      <c r="BT350" s="109">
        <v>1</v>
      </c>
      <c r="BU350" s="78"/>
      <c r="BV350" s="94">
        <v>1</v>
      </c>
      <c r="BW350" s="75">
        <v>0</v>
      </c>
      <c r="BX350" s="75">
        <v>0</v>
      </c>
      <c r="BY350" s="4">
        <v>2</v>
      </c>
      <c r="BZ350" s="78"/>
      <c r="CA350" s="86">
        <v>2</v>
      </c>
      <c r="CB350" s="19">
        <v>2</v>
      </c>
      <c r="CC350" s="1">
        <v>0</v>
      </c>
      <c r="CD350" s="15" t="s">
        <v>1082</v>
      </c>
      <c r="CE350" s="78"/>
      <c r="CF350" s="94">
        <v>1</v>
      </c>
      <c r="CG350" s="79"/>
      <c r="CH350" s="94">
        <v>1</v>
      </c>
      <c r="CI350" s="78"/>
      <c r="CJ350" s="109">
        <v>1</v>
      </c>
      <c r="CK350" s="94">
        <v>1</v>
      </c>
      <c r="CL350" s="94">
        <v>1</v>
      </c>
      <c r="CM350" s="78"/>
      <c r="CN350" s="75">
        <v>0</v>
      </c>
      <c r="CO350" s="94">
        <v>1</v>
      </c>
      <c r="CP350" s="87"/>
      <c r="CQ350" s="75">
        <v>2</v>
      </c>
      <c r="CR350" s="75">
        <v>0</v>
      </c>
      <c r="CS350" s="78"/>
      <c r="CT350" s="75">
        <v>19</v>
      </c>
      <c r="CU350" s="75">
        <v>3206</v>
      </c>
      <c r="CV350" s="87"/>
      <c r="CW350" s="75">
        <v>1</v>
      </c>
      <c r="CX350" s="75">
        <v>0</v>
      </c>
      <c r="CY350" s="75">
        <v>0</v>
      </c>
      <c r="CZ350" s="78"/>
      <c r="DA350" s="78"/>
      <c r="DB350" s="109">
        <v>1</v>
      </c>
      <c r="DC350" s="94">
        <v>1</v>
      </c>
      <c r="DD350" s="86">
        <v>2</v>
      </c>
      <c r="DE350" s="109">
        <v>1</v>
      </c>
      <c r="DF350" s="109">
        <v>1</v>
      </c>
      <c r="DG350" s="86">
        <v>2</v>
      </c>
      <c r="DH350" s="78"/>
      <c r="DI350" s="86">
        <v>2</v>
      </c>
      <c r="DJ350" s="75">
        <v>1</v>
      </c>
      <c r="DK350" s="95">
        <v>0</v>
      </c>
      <c r="DL350" s="86">
        <v>2</v>
      </c>
      <c r="DM350" s="15" t="s">
        <v>1082</v>
      </c>
      <c r="DN350" s="78"/>
      <c r="DO350" s="86">
        <v>2</v>
      </c>
      <c r="DP350" s="86">
        <v>2</v>
      </c>
      <c r="DQ350" s="86">
        <v>2</v>
      </c>
      <c r="DR350" s="15" t="s">
        <v>1082</v>
      </c>
      <c r="DS350" s="78"/>
      <c r="DT350" s="86">
        <v>2</v>
      </c>
      <c r="DU350" s="75">
        <v>0</v>
      </c>
      <c r="DV350" s="86">
        <v>2</v>
      </c>
      <c r="DW350" s="86">
        <v>2</v>
      </c>
      <c r="DX350" s="78"/>
      <c r="DY350" s="94">
        <v>1</v>
      </c>
      <c r="DZ350" s="3">
        <v>1</v>
      </c>
      <c r="EA350" s="78"/>
      <c r="EB350" s="15" t="s">
        <v>1082</v>
      </c>
      <c r="EC350" s="78"/>
      <c r="ED350" s="15" t="s">
        <v>1082</v>
      </c>
      <c r="EE350" s="15" t="s">
        <v>1082</v>
      </c>
      <c r="EF350" s="15" t="s">
        <v>1082</v>
      </c>
      <c r="EG350" s="15" t="s">
        <v>1082</v>
      </c>
      <c r="EH350" s="15" t="s">
        <v>1082</v>
      </c>
      <c r="EI350" s="94">
        <v>1</v>
      </c>
      <c r="EJ350" s="75">
        <v>0</v>
      </c>
      <c r="EK350" s="83">
        <v>0</v>
      </c>
      <c r="EL350" s="78"/>
      <c r="EM350" s="95">
        <v>1</v>
      </c>
      <c r="EN350" s="95">
        <v>1</v>
      </c>
      <c r="EO350" s="95">
        <v>1</v>
      </c>
      <c r="EP350" s="95">
        <v>1</v>
      </c>
      <c r="EQ350" s="95">
        <v>1</v>
      </c>
      <c r="ER350" s="95">
        <v>1</v>
      </c>
      <c r="ES350" s="95" t="s">
        <v>1082</v>
      </c>
      <c r="ET350" s="95">
        <v>1</v>
      </c>
      <c r="EU350" s="15" t="s">
        <v>1082</v>
      </c>
      <c r="EV350" s="1" t="s">
        <v>1082</v>
      </c>
      <c r="EW350" s="1" t="s">
        <v>1082</v>
      </c>
      <c r="EX350" s="75">
        <v>0</v>
      </c>
      <c r="EY350" s="75">
        <v>0</v>
      </c>
      <c r="EZ350" s="87"/>
      <c r="FA350" s="86">
        <v>2</v>
      </c>
      <c r="FB350" s="109">
        <v>1</v>
      </c>
      <c r="FC350" s="109">
        <v>1</v>
      </c>
      <c r="FD350" s="112">
        <v>2</v>
      </c>
      <c r="FE350" s="86">
        <v>2</v>
      </c>
      <c r="FF350" s="86">
        <v>2</v>
      </c>
      <c r="FG350" s="75">
        <v>0</v>
      </c>
      <c r="FH350" s="93">
        <v>0</v>
      </c>
      <c r="FI350" s="86">
        <v>2</v>
      </c>
      <c r="FJ350" s="86">
        <v>2</v>
      </c>
      <c r="FK350" s="86">
        <v>2</v>
      </c>
      <c r="FL350" s="86">
        <v>2</v>
      </c>
      <c r="FM350" s="86">
        <v>2</v>
      </c>
      <c r="FN350" s="86">
        <v>2</v>
      </c>
      <c r="FO350" s="86">
        <v>2</v>
      </c>
      <c r="FP350" s="86">
        <v>2</v>
      </c>
      <c r="FQ350" s="75">
        <v>0</v>
      </c>
      <c r="FR350" s="94">
        <v>1</v>
      </c>
      <c r="FS350" s="86">
        <v>2</v>
      </c>
      <c r="FT350" s="86">
        <v>2</v>
      </c>
      <c r="FU350" s="75">
        <v>0</v>
      </c>
      <c r="FV350" s="75">
        <v>0</v>
      </c>
      <c r="FW350" s="75">
        <v>0</v>
      </c>
    </row>
    <row r="351" spans="1:179" ht="120" customHeight="1" x14ac:dyDescent="0.25">
      <c r="A351" s="35" t="s">
        <v>2581</v>
      </c>
      <c r="B351" s="75" t="s">
        <v>932</v>
      </c>
      <c r="C351" s="75" t="s">
        <v>933</v>
      </c>
      <c r="D351" s="75" t="s">
        <v>25</v>
      </c>
      <c r="E351" s="75">
        <v>1</v>
      </c>
      <c r="F351" s="75" t="s">
        <v>934</v>
      </c>
      <c r="G351" s="75">
        <v>1</v>
      </c>
      <c r="H351" s="7" t="s">
        <v>1852</v>
      </c>
      <c r="I351" s="77">
        <v>2018</v>
      </c>
      <c r="J351" s="7" t="s">
        <v>1995</v>
      </c>
      <c r="K351" s="17">
        <v>2019</v>
      </c>
      <c r="L351" s="107" t="s">
        <v>29</v>
      </c>
      <c r="M351" s="88">
        <v>1</v>
      </c>
      <c r="N351" s="83" t="s">
        <v>29</v>
      </c>
      <c r="O351" s="75" t="s">
        <v>29</v>
      </c>
      <c r="P351" s="75" t="s">
        <v>29</v>
      </c>
      <c r="Q351" s="2" t="s">
        <v>29</v>
      </c>
      <c r="R351" s="75" t="s">
        <v>29</v>
      </c>
      <c r="S351" s="75" t="s">
        <v>29</v>
      </c>
      <c r="T351" s="75" t="s">
        <v>29</v>
      </c>
      <c r="U351" s="75" t="s">
        <v>29</v>
      </c>
      <c r="V351" s="35" t="s">
        <v>29</v>
      </c>
      <c r="W351" s="75" t="s">
        <v>30</v>
      </c>
      <c r="X351" s="75" t="s">
        <v>488</v>
      </c>
      <c r="Y351" s="75">
        <v>1</v>
      </c>
      <c r="Z351" s="87"/>
      <c r="AA351" s="87"/>
      <c r="AB351" s="88">
        <v>1</v>
      </c>
      <c r="AC351" s="88">
        <v>1</v>
      </c>
      <c r="AD351" s="75">
        <v>0</v>
      </c>
      <c r="AE351" s="86">
        <v>2</v>
      </c>
      <c r="AF351" s="94">
        <v>1</v>
      </c>
      <c r="AG351" s="75">
        <v>0</v>
      </c>
      <c r="AH351" s="94">
        <v>1</v>
      </c>
      <c r="AI351" s="87"/>
      <c r="AJ351" s="75">
        <v>0</v>
      </c>
      <c r="AK351" s="75">
        <v>0</v>
      </c>
      <c r="AL351" s="87"/>
      <c r="AM351" s="92">
        <v>2</v>
      </c>
      <c r="AN351" s="92">
        <v>2</v>
      </c>
      <c r="AO351" s="92">
        <v>2</v>
      </c>
      <c r="AP351" s="78"/>
      <c r="AQ351" s="75">
        <v>0</v>
      </c>
      <c r="AR351" s="86">
        <v>2</v>
      </c>
      <c r="AS351" s="95">
        <v>1</v>
      </c>
      <c r="AT351" s="75">
        <v>1</v>
      </c>
      <c r="AU351" s="94">
        <v>1</v>
      </c>
      <c r="AV351" s="78"/>
      <c r="AW351" s="75">
        <v>1</v>
      </c>
      <c r="AX351" s="75">
        <v>0</v>
      </c>
      <c r="AY351" s="75">
        <v>0</v>
      </c>
      <c r="AZ351" s="75">
        <v>0</v>
      </c>
      <c r="BA351" s="75">
        <v>0</v>
      </c>
      <c r="BB351" s="75">
        <v>0</v>
      </c>
      <c r="BC351" s="95">
        <v>0</v>
      </c>
      <c r="BD351" s="88">
        <v>0</v>
      </c>
      <c r="BE351" s="75">
        <v>0</v>
      </c>
      <c r="BF351" s="88">
        <v>0</v>
      </c>
      <c r="BG351" s="78"/>
      <c r="BH351" s="20">
        <v>1</v>
      </c>
      <c r="BI351" s="75">
        <v>0</v>
      </c>
      <c r="BJ351" s="75">
        <v>0</v>
      </c>
      <c r="BK351" s="15" t="s">
        <v>1082</v>
      </c>
      <c r="BL351" s="15" t="s">
        <v>1082</v>
      </c>
      <c r="BM351" s="94">
        <v>1</v>
      </c>
      <c r="BN351" s="78"/>
      <c r="BO351" s="75">
        <v>0</v>
      </c>
      <c r="BP351" s="15" t="s">
        <v>1082</v>
      </c>
      <c r="BQ351" s="94">
        <v>1</v>
      </c>
      <c r="BR351" s="78"/>
      <c r="BS351" s="109">
        <v>1</v>
      </c>
      <c r="BT351" s="94">
        <v>1</v>
      </c>
      <c r="BU351" s="78"/>
      <c r="BV351" s="75">
        <v>0</v>
      </c>
      <c r="BW351" s="75">
        <v>0</v>
      </c>
      <c r="BX351" s="75">
        <v>0</v>
      </c>
      <c r="BY351" s="1">
        <v>0</v>
      </c>
      <c r="BZ351" s="78"/>
      <c r="CA351" s="75">
        <v>0</v>
      </c>
      <c r="CB351" s="15" t="s">
        <v>1082</v>
      </c>
      <c r="CC351" s="1">
        <v>0</v>
      </c>
      <c r="CD351" s="15" t="s">
        <v>1082</v>
      </c>
      <c r="CE351" s="78"/>
      <c r="CF351" s="75">
        <v>0</v>
      </c>
      <c r="CG351" s="79"/>
      <c r="CH351" s="75">
        <v>0</v>
      </c>
      <c r="CI351" s="78"/>
      <c r="CJ351" s="94">
        <v>1</v>
      </c>
      <c r="CK351" s="75">
        <v>0</v>
      </c>
      <c r="CL351" s="75">
        <v>0</v>
      </c>
      <c r="CM351" s="78"/>
      <c r="CN351" s="75">
        <v>0</v>
      </c>
      <c r="CO351" s="75">
        <v>0</v>
      </c>
      <c r="CP351" s="87"/>
      <c r="CQ351" s="75">
        <v>2</v>
      </c>
      <c r="CR351" s="75">
        <v>0</v>
      </c>
      <c r="CS351" s="78"/>
      <c r="CT351" s="75">
        <v>5</v>
      </c>
      <c r="CU351" s="75">
        <v>378</v>
      </c>
      <c r="CV351" s="87"/>
      <c r="CW351" s="75">
        <v>0</v>
      </c>
      <c r="CX351" s="75">
        <v>1</v>
      </c>
      <c r="CY351" s="75">
        <v>0</v>
      </c>
      <c r="CZ351" s="78"/>
      <c r="DA351" s="78"/>
      <c r="DB351" s="109">
        <v>1</v>
      </c>
      <c r="DC351" s="93">
        <v>0</v>
      </c>
      <c r="DD351" s="83">
        <v>0</v>
      </c>
      <c r="DE351" s="83">
        <v>0</v>
      </c>
      <c r="DF351" s="86">
        <v>2</v>
      </c>
      <c r="DG351" s="86">
        <v>2</v>
      </c>
      <c r="DH351" s="78"/>
      <c r="DI351" s="75">
        <v>0</v>
      </c>
      <c r="DJ351" s="1" t="s">
        <v>1082</v>
      </c>
      <c r="DK351" s="75">
        <v>0</v>
      </c>
      <c r="DL351" s="75">
        <v>0</v>
      </c>
      <c r="DM351" s="15" t="s">
        <v>1082</v>
      </c>
      <c r="DN351" s="78"/>
      <c r="DO351" s="86">
        <v>2</v>
      </c>
      <c r="DP351" s="75">
        <v>0</v>
      </c>
      <c r="DQ351" s="75">
        <v>0</v>
      </c>
      <c r="DR351" s="15" t="s">
        <v>1082</v>
      </c>
      <c r="DS351" s="78"/>
      <c r="DT351" s="86">
        <v>2</v>
      </c>
      <c r="DU351" s="86">
        <v>2</v>
      </c>
      <c r="DV351" s="86">
        <v>2</v>
      </c>
      <c r="DW351" s="86">
        <v>2</v>
      </c>
      <c r="DX351" s="78"/>
      <c r="DY351" s="75">
        <v>0</v>
      </c>
      <c r="DZ351" s="1">
        <v>0</v>
      </c>
      <c r="EA351" s="78"/>
      <c r="EB351" s="15" t="s">
        <v>1082</v>
      </c>
      <c r="EC351" s="78"/>
      <c r="ED351" s="15" t="s">
        <v>1082</v>
      </c>
      <c r="EE351" s="15" t="s">
        <v>1082</v>
      </c>
      <c r="EF351" s="15" t="s">
        <v>1082</v>
      </c>
      <c r="EG351" s="15" t="s">
        <v>1082</v>
      </c>
      <c r="EH351" s="15" t="s">
        <v>1082</v>
      </c>
      <c r="EI351" s="94">
        <v>1</v>
      </c>
      <c r="EJ351" s="75">
        <v>0</v>
      </c>
      <c r="EK351" s="83">
        <v>0</v>
      </c>
      <c r="EL351" s="78"/>
      <c r="EM351" s="95">
        <v>1</v>
      </c>
      <c r="EN351" s="88">
        <v>0</v>
      </c>
      <c r="EO351" s="95">
        <v>1</v>
      </c>
      <c r="EP351" s="95">
        <v>1</v>
      </c>
      <c r="EQ351" s="88">
        <v>0</v>
      </c>
      <c r="ER351" s="88">
        <v>0</v>
      </c>
      <c r="ES351" s="95" t="s">
        <v>1082</v>
      </c>
      <c r="ET351" s="95">
        <v>0</v>
      </c>
      <c r="EU351" s="15" t="s">
        <v>1082</v>
      </c>
      <c r="EV351" s="1" t="s">
        <v>1082</v>
      </c>
      <c r="EW351" s="1" t="s">
        <v>1082</v>
      </c>
      <c r="EX351" s="75">
        <v>0</v>
      </c>
      <c r="EY351" s="75">
        <v>0</v>
      </c>
      <c r="EZ351" s="87"/>
      <c r="FA351" s="86">
        <v>2</v>
      </c>
      <c r="FB351" s="86">
        <v>2</v>
      </c>
      <c r="FC351" s="86">
        <v>2</v>
      </c>
      <c r="FD351" s="95">
        <v>0</v>
      </c>
      <c r="FE351" s="86">
        <v>2</v>
      </c>
      <c r="FF351" s="86">
        <v>2</v>
      </c>
      <c r="FG351" s="106">
        <v>0</v>
      </c>
      <c r="FH351" s="93">
        <v>0</v>
      </c>
      <c r="FI351" s="86">
        <v>2</v>
      </c>
      <c r="FJ351" s="86">
        <v>2</v>
      </c>
      <c r="FK351" s="86">
        <v>2</v>
      </c>
      <c r="FL351" s="75">
        <v>0</v>
      </c>
      <c r="FM351" s="75">
        <v>0</v>
      </c>
      <c r="FN351" s="75">
        <v>0</v>
      </c>
      <c r="FO351" s="86">
        <v>2</v>
      </c>
      <c r="FP351" s="86">
        <v>2</v>
      </c>
      <c r="FQ351" s="75">
        <v>0</v>
      </c>
      <c r="FR351" s="75">
        <v>0</v>
      </c>
      <c r="FS351" s="75">
        <v>0</v>
      </c>
      <c r="FT351" s="75">
        <v>0</v>
      </c>
      <c r="FU351" s="75">
        <v>0</v>
      </c>
      <c r="FV351" s="75">
        <v>0</v>
      </c>
      <c r="FW351" s="75">
        <v>0</v>
      </c>
    </row>
    <row r="352" spans="1:179" s="47" customFormat="1" ht="120" customHeight="1" x14ac:dyDescent="0.25">
      <c r="A352" s="35" t="s">
        <v>2582</v>
      </c>
      <c r="B352" s="1" t="s">
        <v>2189</v>
      </c>
      <c r="C352" s="1" t="s">
        <v>2190</v>
      </c>
      <c r="D352" s="1" t="s">
        <v>220</v>
      </c>
      <c r="E352" s="1">
        <v>1</v>
      </c>
      <c r="F352" s="1" t="s">
        <v>2191</v>
      </c>
      <c r="G352" s="1">
        <v>2</v>
      </c>
      <c r="H352" s="7">
        <v>43413</v>
      </c>
      <c r="I352" s="17">
        <v>2018</v>
      </c>
      <c r="J352" s="7">
        <v>43922</v>
      </c>
      <c r="K352" s="17">
        <v>2020</v>
      </c>
      <c r="L352" s="53" t="s">
        <v>29</v>
      </c>
      <c r="M352" s="15">
        <v>1</v>
      </c>
      <c r="N352" s="2" t="s">
        <v>29</v>
      </c>
      <c r="O352" s="1" t="s">
        <v>29</v>
      </c>
      <c r="P352" s="1" t="s">
        <v>29</v>
      </c>
      <c r="Q352" s="2" t="s">
        <v>29</v>
      </c>
      <c r="R352" s="1" t="s">
        <v>29</v>
      </c>
      <c r="S352" s="1" t="s">
        <v>29</v>
      </c>
      <c r="T352" s="1" t="s">
        <v>29</v>
      </c>
      <c r="U352" s="1" t="s">
        <v>29</v>
      </c>
      <c r="V352" s="35" t="s">
        <v>29</v>
      </c>
      <c r="W352" s="1" t="s">
        <v>30</v>
      </c>
      <c r="X352" s="1" t="s">
        <v>2192</v>
      </c>
      <c r="Y352" s="1">
        <v>0</v>
      </c>
      <c r="Z352" s="11"/>
      <c r="AA352" s="11"/>
      <c r="AB352" s="141">
        <v>0</v>
      </c>
      <c r="AC352" s="15">
        <v>0</v>
      </c>
      <c r="AD352" s="1">
        <v>0</v>
      </c>
      <c r="AE352" s="1">
        <v>0</v>
      </c>
      <c r="AF352" s="1">
        <v>0</v>
      </c>
      <c r="AG352" s="1">
        <v>0</v>
      </c>
      <c r="AH352" s="1">
        <v>0</v>
      </c>
      <c r="AI352" s="11"/>
      <c r="AJ352" s="1">
        <v>0</v>
      </c>
      <c r="AK352" s="1">
        <v>0</v>
      </c>
      <c r="AL352" s="11"/>
      <c r="AM352" s="16">
        <v>0</v>
      </c>
      <c r="AN352" s="16">
        <v>0</v>
      </c>
      <c r="AO352" s="16">
        <v>0</v>
      </c>
      <c r="AP352" s="41"/>
      <c r="AQ352" s="1">
        <v>0</v>
      </c>
      <c r="AR352" s="1">
        <v>0</v>
      </c>
      <c r="AS352" s="15">
        <v>0</v>
      </c>
      <c r="AT352" s="1">
        <v>0</v>
      </c>
      <c r="AU352" s="1">
        <v>0</v>
      </c>
      <c r="AV352" s="41"/>
      <c r="AW352" s="1">
        <v>0</v>
      </c>
      <c r="AX352" s="1">
        <v>0</v>
      </c>
      <c r="AY352" s="1">
        <v>0</v>
      </c>
      <c r="AZ352" s="1">
        <v>0</v>
      </c>
      <c r="BA352" s="1">
        <v>0</v>
      </c>
      <c r="BB352" s="1">
        <v>0</v>
      </c>
      <c r="BC352" s="15">
        <v>0</v>
      </c>
      <c r="BD352" s="15"/>
      <c r="BE352" s="1">
        <v>0</v>
      </c>
      <c r="BF352" s="15">
        <v>0</v>
      </c>
      <c r="BG352" s="41"/>
      <c r="BH352" s="1">
        <v>0</v>
      </c>
      <c r="BI352" s="1">
        <v>0</v>
      </c>
      <c r="BJ352" s="1">
        <v>0</v>
      </c>
      <c r="BK352" s="15">
        <v>0</v>
      </c>
      <c r="BL352" s="15">
        <v>0</v>
      </c>
      <c r="BM352" s="1">
        <v>0</v>
      </c>
      <c r="BN352" s="41"/>
      <c r="BO352" s="1">
        <v>0</v>
      </c>
      <c r="BP352" s="15">
        <v>0</v>
      </c>
      <c r="BQ352" s="1">
        <v>0</v>
      </c>
      <c r="BR352" s="41"/>
      <c r="BS352" s="1">
        <v>0</v>
      </c>
      <c r="BT352" s="1">
        <v>0</v>
      </c>
      <c r="BU352" s="41"/>
      <c r="BV352" s="1">
        <v>0</v>
      </c>
      <c r="BW352" s="1">
        <v>0</v>
      </c>
      <c r="BX352" s="1">
        <v>0</v>
      </c>
      <c r="BY352" s="1">
        <v>0</v>
      </c>
      <c r="BZ352" s="41"/>
      <c r="CA352" s="1">
        <v>0</v>
      </c>
      <c r="CB352" s="15">
        <v>0</v>
      </c>
      <c r="CC352" s="1">
        <v>0</v>
      </c>
      <c r="CD352" s="15">
        <v>0</v>
      </c>
      <c r="CE352" s="41"/>
      <c r="CF352" s="1">
        <v>0</v>
      </c>
      <c r="CG352" s="42"/>
      <c r="CH352" s="1">
        <v>0</v>
      </c>
      <c r="CI352" s="41"/>
      <c r="CJ352" s="1">
        <v>0</v>
      </c>
      <c r="CK352" s="1">
        <v>0</v>
      </c>
      <c r="CL352" s="1">
        <v>0</v>
      </c>
      <c r="CM352" s="41"/>
      <c r="CN352" s="1">
        <v>0</v>
      </c>
      <c r="CO352" s="1">
        <v>0</v>
      </c>
      <c r="CP352" s="11"/>
      <c r="CQ352" s="1">
        <v>0</v>
      </c>
      <c r="CR352" s="1">
        <v>0</v>
      </c>
      <c r="CS352" s="41"/>
      <c r="CT352" s="1">
        <v>0</v>
      </c>
      <c r="CU352" s="1">
        <v>0</v>
      </c>
      <c r="CV352" s="11"/>
      <c r="CW352" s="1">
        <v>0</v>
      </c>
      <c r="CX352" s="1">
        <v>0</v>
      </c>
      <c r="CY352" s="1">
        <v>0</v>
      </c>
      <c r="CZ352" s="41"/>
      <c r="DA352" s="41"/>
      <c r="DB352" s="1">
        <v>0</v>
      </c>
      <c r="DC352" s="16">
        <v>0</v>
      </c>
      <c r="DD352" s="2">
        <v>0</v>
      </c>
      <c r="DE352" s="2">
        <v>0</v>
      </c>
      <c r="DF352" s="1">
        <v>0</v>
      </c>
      <c r="DG352" s="1">
        <v>0</v>
      </c>
      <c r="DH352" s="41"/>
      <c r="DI352" s="1">
        <v>0</v>
      </c>
      <c r="DJ352" s="1" t="s">
        <v>1082</v>
      </c>
      <c r="DK352" s="1">
        <v>0</v>
      </c>
      <c r="DL352" s="1">
        <v>0</v>
      </c>
      <c r="DM352" s="15">
        <v>0</v>
      </c>
      <c r="DN352" s="41"/>
      <c r="DO352" s="1">
        <v>0</v>
      </c>
      <c r="DP352" s="1">
        <v>0</v>
      </c>
      <c r="DQ352" s="1">
        <v>0</v>
      </c>
      <c r="DR352" s="15">
        <v>0</v>
      </c>
      <c r="DS352" s="41"/>
      <c r="DT352" s="1">
        <v>0</v>
      </c>
      <c r="DU352" s="1">
        <v>0</v>
      </c>
      <c r="DV352" s="1">
        <v>0</v>
      </c>
      <c r="DW352" s="1">
        <v>0</v>
      </c>
      <c r="DX352" s="41"/>
      <c r="DY352" s="1">
        <v>0</v>
      </c>
      <c r="DZ352" s="1">
        <v>0</v>
      </c>
      <c r="EA352" s="41"/>
      <c r="EB352" s="15">
        <v>0</v>
      </c>
      <c r="EC352" s="41"/>
      <c r="ED352" s="15">
        <v>0</v>
      </c>
      <c r="EE352" s="15">
        <v>0</v>
      </c>
      <c r="EF352" s="15">
        <v>0</v>
      </c>
      <c r="EG352" s="15">
        <v>0</v>
      </c>
      <c r="EH352" s="15">
        <v>0</v>
      </c>
      <c r="EI352" s="1">
        <v>0</v>
      </c>
      <c r="EJ352" s="1">
        <v>0</v>
      </c>
      <c r="EK352" s="2">
        <v>0</v>
      </c>
      <c r="EL352" s="41"/>
      <c r="EM352" s="1">
        <v>0</v>
      </c>
      <c r="EN352" s="1">
        <v>0</v>
      </c>
      <c r="EO352" s="1">
        <v>0</v>
      </c>
      <c r="EP352" s="1">
        <v>0</v>
      </c>
      <c r="EQ352" s="1">
        <v>0</v>
      </c>
      <c r="ER352" s="1">
        <v>0</v>
      </c>
      <c r="ES352" s="1">
        <v>0</v>
      </c>
      <c r="ET352" s="1">
        <v>0</v>
      </c>
      <c r="EU352" s="1">
        <v>0</v>
      </c>
      <c r="EV352" s="1">
        <v>0</v>
      </c>
      <c r="EW352" s="1">
        <v>0</v>
      </c>
      <c r="EX352" s="1">
        <v>0</v>
      </c>
      <c r="EY352" s="1">
        <v>0</v>
      </c>
      <c r="EZ352" s="11"/>
      <c r="FA352" s="1">
        <v>0</v>
      </c>
      <c r="FB352" s="1">
        <v>0</v>
      </c>
      <c r="FC352" s="1">
        <v>0</v>
      </c>
      <c r="FD352" s="30">
        <v>0</v>
      </c>
      <c r="FE352" s="1">
        <v>0</v>
      </c>
      <c r="FF352" s="1">
        <v>0</v>
      </c>
      <c r="FG352" s="22">
        <v>0</v>
      </c>
      <c r="FH352" s="16">
        <v>0</v>
      </c>
      <c r="FI352" s="1">
        <v>0</v>
      </c>
      <c r="FJ352" s="1">
        <v>0</v>
      </c>
      <c r="FK352" s="1">
        <v>0</v>
      </c>
      <c r="FL352" s="1">
        <v>0</v>
      </c>
      <c r="FM352" s="1">
        <v>0</v>
      </c>
      <c r="FN352" s="1">
        <v>0</v>
      </c>
      <c r="FO352" s="1">
        <v>0</v>
      </c>
      <c r="FP352" s="1">
        <v>0</v>
      </c>
      <c r="FQ352" s="1">
        <v>0</v>
      </c>
      <c r="FR352" s="1">
        <v>0</v>
      </c>
      <c r="FS352" s="1">
        <v>0</v>
      </c>
      <c r="FT352" s="1">
        <v>0</v>
      </c>
      <c r="FU352" s="1">
        <v>0</v>
      </c>
      <c r="FV352" s="1">
        <v>0</v>
      </c>
      <c r="FW352" s="1">
        <v>0</v>
      </c>
    </row>
    <row r="353" spans="1:401" s="39" customFormat="1" ht="120" customHeight="1" x14ac:dyDescent="0.25">
      <c r="A353" s="35" t="s">
        <v>2583</v>
      </c>
      <c r="B353" s="15" t="s">
        <v>1858</v>
      </c>
      <c r="C353" s="15" t="s">
        <v>1859</v>
      </c>
      <c r="D353" s="15" t="s">
        <v>25</v>
      </c>
      <c r="E353" s="15">
        <v>2</v>
      </c>
      <c r="F353" s="15" t="s">
        <v>1649</v>
      </c>
      <c r="G353" s="15">
        <v>2</v>
      </c>
      <c r="H353" s="26" t="s">
        <v>2002</v>
      </c>
      <c r="I353" s="27">
        <v>2018</v>
      </c>
      <c r="J353" s="27" t="s">
        <v>2001</v>
      </c>
      <c r="K353" s="15">
        <v>2019</v>
      </c>
      <c r="L353" s="28" t="s">
        <v>29</v>
      </c>
      <c r="M353" s="15">
        <v>1</v>
      </c>
      <c r="N353" s="15" t="s">
        <v>29</v>
      </c>
      <c r="O353" s="15" t="s">
        <v>29</v>
      </c>
      <c r="P353" s="15" t="s">
        <v>29</v>
      </c>
      <c r="Q353" s="15">
        <v>1</v>
      </c>
      <c r="R353" s="15" t="s">
        <v>29</v>
      </c>
      <c r="S353" s="15" t="s">
        <v>29</v>
      </c>
      <c r="T353" s="15" t="s">
        <v>29</v>
      </c>
      <c r="U353" s="15" t="s">
        <v>29</v>
      </c>
      <c r="V353" s="132" t="s">
        <v>2439</v>
      </c>
      <c r="W353" s="15" t="s">
        <v>51</v>
      </c>
      <c r="X353" s="15" t="s">
        <v>31</v>
      </c>
      <c r="Y353" s="15">
        <v>1</v>
      </c>
      <c r="Z353" s="11"/>
      <c r="AA353" s="11"/>
      <c r="AB353" s="15">
        <v>1</v>
      </c>
      <c r="AC353" s="15">
        <v>1</v>
      </c>
      <c r="AD353" s="29">
        <v>0</v>
      </c>
      <c r="AE353" s="15">
        <v>0</v>
      </c>
      <c r="AF353" s="18">
        <v>2</v>
      </c>
      <c r="AG353" s="18">
        <v>2</v>
      </c>
      <c r="AH353" s="22">
        <v>0</v>
      </c>
      <c r="AI353" s="11"/>
      <c r="AJ353" s="22">
        <v>0</v>
      </c>
      <c r="AK353" s="22">
        <v>0</v>
      </c>
      <c r="AL353" s="11"/>
      <c r="AM353" s="30">
        <v>0</v>
      </c>
      <c r="AN353" s="30">
        <v>0</v>
      </c>
      <c r="AO353" s="15">
        <v>0</v>
      </c>
      <c r="AP353" s="41"/>
      <c r="AQ353" s="30">
        <v>0</v>
      </c>
      <c r="AR353" s="30">
        <v>0</v>
      </c>
      <c r="AS353" s="30">
        <v>0</v>
      </c>
      <c r="AT353" s="15">
        <v>0</v>
      </c>
      <c r="AU353" s="22">
        <v>0</v>
      </c>
      <c r="AV353" s="41"/>
      <c r="AW353" s="30">
        <v>1</v>
      </c>
      <c r="AX353" s="1">
        <v>0</v>
      </c>
      <c r="AY353" s="1">
        <v>0</v>
      </c>
      <c r="AZ353" s="1">
        <v>1</v>
      </c>
      <c r="BA353" s="1">
        <v>1</v>
      </c>
      <c r="BB353" s="1">
        <v>1</v>
      </c>
      <c r="BC353" s="30">
        <v>0</v>
      </c>
      <c r="BD353" s="15">
        <v>0</v>
      </c>
      <c r="BE353" s="15">
        <v>0</v>
      </c>
      <c r="BF353" s="15">
        <v>0</v>
      </c>
      <c r="BG353" s="41"/>
      <c r="BH353" s="22">
        <v>0</v>
      </c>
      <c r="BI353" s="19">
        <v>2</v>
      </c>
      <c r="BJ353" s="15">
        <v>0</v>
      </c>
      <c r="BK353" s="15">
        <v>0</v>
      </c>
      <c r="BL353" s="15">
        <v>0</v>
      </c>
      <c r="BM353" s="30">
        <v>0</v>
      </c>
      <c r="BN353" s="41"/>
      <c r="BO353" s="20">
        <v>1</v>
      </c>
      <c r="BP353" s="15">
        <v>0</v>
      </c>
      <c r="BQ353" s="22">
        <v>0</v>
      </c>
      <c r="BR353" s="41"/>
      <c r="BS353" s="21">
        <v>1</v>
      </c>
      <c r="BT353" s="30">
        <v>0</v>
      </c>
      <c r="BU353" s="41"/>
      <c r="BV353" s="22">
        <v>0</v>
      </c>
      <c r="BW353" s="22">
        <v>0</v>
      </c>
      <c r="BX353" s="22">
        <v>0</v>
      </c>
      <c r="BY353" s="15">
        <v>0</v>
      </c>
      <c r="BZ353" s="44"/>
      <c r="CA353" s="15">
        <v>0</v>
      </c>
      <c r="CB353" s="15">
        <v>0</v>
      </c>
      <c r="CC353" s="15">
        <v>0</v>
      </c>
      <c r="CD353" s="15">
        <v>0</v>
      </c>
      <c r="CE353" s="41"/>
      <c r="CF353" s="22">
        <v>0</v>
      </c>
      <c r="CG353" s="42"/>
      <c r="CH353" s="18">
        <v>2</v>
      </c>
      <c r="CI353" s="41"/>
      <c r="CJ353" s="18">
        <v>2</v>
      </c>
      <c r="CK353" s="18">
        <v>2</v>
      </c>
      <c r="CL353" s="15">
        <v>0</v>
      </c>
      <c r="CM353" s="41"/>
      <c r="CN353" s="22">
        <v>0</v>
      </c>
      <c r="CO353" s="20">
        <v>1</v>
      </c>
      <c r="CP353" s="11"/>
      <c r="CQ353" s="30">
        <v>0</v>
      </c>
      <c r="CR353" s="1">
        <v>1</v>
      </c>
      <c r="CS353" s="41"/>
      <c r="CT353" s="15">
        <v>11</v>
      </c>
      <c r="CU353" s="15">
        <v>1028</v>
      </c>
      <c r="CV353" s="11"/>
      <c r="CW353" s="15" t="s">
        <v>1082</v>
      </c>
      <c r="CX353" s="15" t="s">
        <v>1082</v>
      </c>
      <c r="CY353" s="15" t="s">
        <v>1082</v>
      </c>
      <c r="CZ353" s="78"/>
      <c r="DA353" s="78"/>
      <c r="DB353" s="19">
        <v>2</v>
      </c>
      <c r="DC353" s="22">
        <v>0</v>
      </c>
      <c r="DD353" s="30">
        <v>0</v>
      </c>
      <c r="DE353" s="29">
        <v>0</v>
      </c>
      <c r="DF353" s="23">
        <v>2</v>
      </c>
      <c r="DG353" s="30">
        <v>0</v>
      </c>
      <c r="DH353" s="78"/>
      <c r="DI353" s="30">
        <v>0</v>
      </c>
      <c r="DJ353" s="1" t="s">
        <v>1082</v>
      </c>
      <c r="DK353" s="15">
        <v>0</v>
      </c>
      <c r="DL353" s="30">
        <v>0</v>
      </c>
      <c r="DM353" s="15">
        <v>0</v>
      </c>
      <c r="DN353" s="78"/>
      <c r="DO353" s="15">
        <v>0</v>
      </c>
      <c r="DP353" s="15">
        <v>0</v>
      </c>
      <c r="DQ353" s="15">
        <v>0</v>
      </c>
      <c r="DR353" s="15">
        <v>0</v>
      </c>
      <c r="DS353" s="78"/>
      <c r="DT353" s="30">
        <v>0</v>
      </c>
      <c r="DU353" s="15">
        <v>0</v>
      </c>
      <c r="DV353" s="15">
        <v>0</v>
      </c>
      <c r="DW353" s="30">
        <v>0</v>
      </c>
      <c r="DX353" s="78"/>
      <c r="DY353" s="22">
        <v>0</v>
      </c>
      <c r="DZ353" s="15">
        <v>0</v>
      </c>
      <c r="EA353" s="78"/>
      <c r="EB353" s="15">
        <v>0</v>
      </c>
      <c r="EC353" s="78"/>
      <c r="ED353" s="15">
        <v>0</v>
      </c>
      <c r="EE353" s="15">
        <v>0</v>
      </c>
      <c r="EF353" s="15">
        <v>0</v>
      </c>
      <c r="EG353" s="15">
        <v>0</v>
      </c>
      <c r="EH353" s="15">
        <v>0</v>
      </c>
      <c r="EI353" s="22">
        <v>0</v>
      </c>
      <c r="EJ353" s="15">
        <v>0</v>
      </c>
      <c r="EK353" s="83">
        <v>0</v>
      </c>
      <c r="EL353" s="78"/>
      <c r="EM353" s="30">
        <v>0</v>
      </c>
      <c r="EN353" s="30">
        <v>0</v>
      </c>
      <c r="EO353" s="30">
        <v>0</v>
      </c>
      <c r="EP353" s="30">
        <v>0</v>
      </c>
      <c r="EQ353" s="30">
        <v>0</v>
      </c>
      <c r="ER353" s="15">
        <v>0</v>
      </c>
      <c r="ES353" s="30" t="s">
        <v>1082</v>
      </c>
      <c r="ET353" s="30">
        <v>0</v>
      </c>
      <c r="EU353" s="15" t="s">
        <v>1082</v>
      </c>
      <c r="EV353" s="15" t="s">
        <v>1082</v>
      </c>
      <c r="EW353" s="15" t="s">
        <v>1082</v>
      </c>
      <c r="EX353" s="15">
        <v>0</v>
      </c>
      <c r="EY353" s="15">
        <v>0</v>
      </c>
      <c r="EZ353" s="87"/>
      <c r="FA353" s="15">
        <v>0</v>
      </c>
      <c r="FB353" s="15">
        <v>0</v>
      </c>
      <c r="FC353" s="29">
        <v>0</v>
      </c>
      <c r="FD353" s="29">
        <v>0</v>
      </c>
      <c r="FE353" s="15">
        <v>0</v>
      </c>
      <c r="FF353" s="15">
        <v>0</v>
      </c>
      <c r="FG353" s="15">
        <v>0</v>
      </c>
      <c r="FH353" s="96">
        <v>0</v>
      </c>
      <c r="FI353" s="15">
        <v>0</v>
      </c>
      <c r="FJ353" s="15">
        <v>0</v>
      </c>
      <c r="FK353" s="15">
        <v>0</v>
      </c>
      <c r="FL353" s="15">
        <v>0</v>
      </c>
      <c r="FM353" s="15">
        <v>0</v>
      </c>
      <c r="FN353" s="15">
        <v>0</v>
      </c>
      <c r="FO353" s="15">
        <v>0</v>
      </c>
      <c r="FP353" s="15">
        <v>0</v>
      </c>
      <c r="FQ353" s="15">
        <v>0</v>
      </c>
      <c r="FR353" s="15">
        <v>0</v>
      </c>
      <c r="FS353" s="15">
        <v>0</v>
      </c>
      <c r="FT353" s="15">
        <v>0</v>
      </c>
      <c r="FU353" s="15">
        <v>0</v>
      </c>
      <c r="FV353" s="15">
        <v>0</v>
      </c>
      <c r="FW353" s="22">
        <v>0</v>
      </c>
    </row>
    <row r="354" spans="1:401" ht="120" customHeight="1" x14ac:dyDescent="0.25">
      <c r="A354" s="35" t="s">
        <v>2584</v>
      </c>
      <c r="B354" s="75" t="s">
        <v>948</v>
      </c>
      <c r="C354" s="75" t="s">
        <v>949</v>
      </c>
      <c r="D354" s="75" t="s">
        <v>25</v>
      </c>
      <c r="E354" s="75">
        <v>1</v>
      </c>
      <c r="F354" s="75" t="s">
        <v>950</v>
      </c>
      <c r="G354" s="75">
        <v>2</v>
      </c>
      <c r="H354" s="76" t="s">
        <v>951</v>
      </c>
      <c r="I354" s="77">
        <v>2018</v>
      </c>
      <c r="J354" s="7" t="s">
        <v>1997</v>
      </c>
      <c r="K354" s="75">
        <v>2020</v>
      </c>
      <c r="L354" s="107" t="s">
        <v>29</v>
      </c>
      <c r="M354" s="75">
        <v>1</v>
      </c>
      <c r="N354" s="75" t="s">
        <v>29</v>
      </c>
      <c r="O354" s="107" t="s">
        <v>29</v>
      </c>
      <c r="P354" s="107" t="s">
        <v>29</v>
      </c>
      <c r="Q354" s="2" t="s">
        <v>29</v>
      </c>
      <c r="R354" s="107" t="s">
        <v>29</v>
      </c>
      <c r="S354" s="107" t="s">
        <v>29</v>
      </c>
      <c r="T354" s="107" t="s">
        <v>29</v>
      </c>
      <c r="U354" s="107" t="s">
        <v>29</v>
      </c>
      <c r="V354" s="35" t="s">
        <v>29</v>
      </c>
      <c r="W354" s="75" t="s">
        <v>43</v>
      </c>
      <c r="X354" s="75" t="s">
        <v>65</v>
      </c>
      <c r="Y354" s="75">
        <v>0</v>
      </c>
      <c r="Z354" s="87"/>
      <c r="AA354" s="87"/>
      <c r="AB354" s="88">
        <v>1</v>
      </c>
      <c r="AC354" s="88">
        <v>1</v>
      </c>
      <c r="AD354" s="109">
        <v>1</v>
      </c>
      <c r="AE354" s="75">
        <v>0</v>
      </c>
      <c r="AF354" s="94">
        <v>1</v>
      </c>
      <c r="AG354" s="94">
        <v>1</v>
      </c>
      <c r="AH354" s="94">
        <v>1</v>
      </c>
      <c r="AI354" s="87"/>
      <c r="AJ354" s="94">
        <v>1</v>
      </c>
      <c r="AK354" s="94">
        <v>1</v>
      </c>
      <c r="AL354" s="87"/>
      <c r="AM354" s="86">
        <v>2</v>
      </c>
      <c r="AN354" s="86">
        <v>2</v>
      </c>
      <c r="AO354" s="75">
        <v>0</v>
      </c>
      <c r="AP354" s="78"/>
      <c r="AQ354" s="86">
        <v>2</v>
      </c>
      <c r="AR354" s="86">
        <v>2</v>
      </c>
      <c r="AS354" s="75">
        <v>0</v>
      </c>
      <c r="AT354" s="75">
        <v>0</v>
      </c>
      <c r="AU354" s="94">
        <v>1</v>
      </c>
      <c r="AV354" s="78"/>
      <c r="AW354" s="75">
        <v>1</v>
      </c>
      <c r="AX354" s="75">
        <v>0</v>
      </c>
      <c r="AY354" s="75">
        <v>0</v>
      </c>
      <c r="AZ354" s="75">
        <v>1</v>
      </c>
      <c r="BA354" s="75">
        <v>0</v>
      </c>
      <c r="BB354" s="75">
        <v>0</v>
      </c>
      <c r="BC354" s="95">
        <v>0</v>
      </c>
      <c r="BD354" s="75">
        <v>1</v>
      </c>
      <c r="BE354" s="75">
        <v>0</v>
      </c>
      <c r="BF354" s="75">
        <v>0</v>
      </c>
      <c r="BG354" s="78"/>
      <c r="BH354" s="125">
        <v>1</v>
      </c>
      <c r="BI354" s="75">
        <v>0</v>
      </c>
      <c r="BJ354" s="75">
        <v>0</v>
      </c>
      <c r="BK354" s="15" t="s">
        <v>1082</v>
      </c>
      <c r="BL354" s="15" t="s">
        <v>1082</v>
      </c>
      <c r="BM354" s="86">
        <v>2</v>
      </c>
      <c r="BN354" s="78"/>
      <c r="BO354" s="94">
        <v>1</v>
      </c>
      <c r="BP354" s="15" t="s">
        <v>1082</v>
      </c>
      <c r="BQ354" s="94">
        <v>1</v>
      </c>
      <c r="BR354" s="78"/>
      <c r="BS354" s="109">
        <v>1</v>
      </c>
      <c r="BT354" s="86">
        <v>2</v>
      </c>
      <c r="BU354" s="78"/>
      <c r="BV354" s="94">
        <v>1</v>
      </c>
      <c r="BW354" s="94">
        <v>1</v>
      </c>
      <c r="BX354" s="94">
        <v>1</v>
      </c>
      <c r="BY354" s="1">
        <v>0</v>
      </c>
      <c r="BZ354" s="78"/>
      <c r="CA354" s="75">
        <v>0</v>
      </c>
      <c r="CB354" s="15" t="s">
        <v>1082</v>
      </c>
      <c r="CC354" s="1">
        <v>0</v>
      </c>
      <c r="CD354" s="15" t="s">
        <v>1082</v>
      </c>
      <c r="CE354" s="78"/>
      <c r="CF354" s="94">
        <v>1</v>
      </c>
      <c r="CG354" s="79"/>
      <c r="CH354" s="94">
        <v>1</v>
      </c>
      <c r="CI354" s="78"/>
      <c r="CJ354" s="94">
        <v>1</v>
      </c>
      <c r="CK354" s="94">
        <v>1</v>
      </c>
      <c r="CL354" s="75">
        <v>0</v>
      </c>
      <c r="CM354" s="78"/>
      <c r="CN354" s="94">
        <v>1</v>
      </c>
      <c r="CO354" s="94">
        <v>1</v>
      </c>
      <c r="CP354" s="87"/>
      <c r="CQ354" s="75">
        <v>2</v>
      </c>
      <c r="CR354" s="75">
        <v>0</v>
      </c>
      <c r="CS354" s="78"/>
      <c r="CT354" s="75">
        <v>16</v>
      </c>
      <c r="CU354" s="75">
        <v>2421</v>
      </c>
      <c r="CV354" s="87"/>
      <c r="CW354" s="75">
        <v>1</v>
      </c>
      <c r="CX354" s="75">
        <v>0</v>
      </c>
      <c r="CY354" s="75">
        <v>0</v>
      </c>
      <c r="CZ354" s="78"/>
      <c r="DA354" s="78"/>
      <c r="DB354" s="109">
        <v>1</v>
      </c>
      <c r="DC354" s="94">
        <v>1</v>
      </c>
      <c r="DD354" s="86">
        <v>2</v>
      </c>
      <c r="DE354" s="109">
        <v>1</v>
      </c>
      <c r="DF354" s="83">
        <v>0</v>
      </c>
      <c r="DG354" s="86">
        <v>2</v>
      </c>
      <c r="DH354" s="78"/>
      <c r="DI354" s="86">
        <v>2</v>
      </c>
      <c r="DJ354" s="1" t="s">
        <v>1082</v>
      </c>
      <c r="DK354" s="75">
        <v>0</v>
      </c>
      <c r="DL354" s="86">
        <v>2</v>
      </c>
      <c r="DM354" s="15" t="s">
        <v>1082</v>
      </c>
      <c r="DN354" s="78"/>
      <c r="DO354" s="75">
        <v>0</v>
      </c>
      <c r="DP354" s="75">
        <v>0</v>
      </c>
      <c r="DQ354" s="75">
        <v>0</v>
      </c>
      <c r="DR354" s="15" t="s">
        <v>1082</v>
      </c>
      <c r="DS354" s="78"/>
      <c r="DT354" s="86">
        <v>2</v>
      </c>
      <c r="DU354" s="75">
        <v>0</v>
      </c>
      <c r="DV354" s="75">
        <v>0</v>
      </c>
      <c r="DW354" s="86">
        <v>2</v>
      </c>
      <c r="DX354" s="78"/>
      <c r="DY354" s="94">
        <v>1</v>
      </c>
      <c r="DZ354" s="1">
        <v>0</v>
      </c>
      <c r="EA354" s="78"/>
      <c r="EB354" s="15" t="s">
        <v>1082</v>
      </c>
      <c r="EC354" s="78"/>
      <c r="ED354" s="15" t="s">
        <v>1082</v>
      </c>
      <c r="EE354" s="15" t="s">
        <v>1082</v>
      </c>
      <c r="EF354" s="15" t="s">
        <v>1082</v>
      </c>
      <c r="EG354" s="15" t="s">
        <v>1082</v>
      </c>
      <c r="EH354" s="15" t="s">
        <v>1082</v>
      </c>
      <c r="EI354" s="94">
        <v>1</v>
      </c>
      <c r="EJ354" s="75">
        <v>0</v>
      </c>
      <c r="EK354" s="83">
        <v>0</v>
      </c>
      <c r="EL354" s="78"/>
      <c r="EM354" s="95">
        <v>1</v>
      </c>
      <c r="EN354" s="95">
        <v>1</v>
      </c>
      <c r="EO354" s="95">
        <v>1</v>
      </c>
      <c r="EP354" s="95" t="s">
        <v>1082</v>
      </c>
      <c r="EQ354" s="95">
        <v>1</v>
      </c>
      <c r="ER354" s="88">
        <v>0</v>
      </c>
      <c r="ES354" s="95" t="s">
        <v>1082</v>
      </c>
      <c r="ET354" s="95">
        <v>1</v>
      </c>
      <c r="EU354" s="15" t="s">
        <v>1082</v>
      </c>
      <c r="EV354" s="15" t="s">
        <v>1082</v>
      </c>
      <c r="EW354" s="1" t="s">
        <v>1082</v>
      </c>
      <c r="EX354" s="75">
        <v>0</v>
      </c>
      <c r="EY354" s="75">
        <v>0</v>
      </c>
      <c r="EZ354" s="87"/>
      <c r="FA354" s="75">
        <v>0</v>
      </c>
      <c r="FB354" s="75">
        <v>0</v>
      </c>
      <c r="FC354" s="75">
        <v>0</v>
      </c>
      <c r="FD354" s="75">
        <v>0</v>
      </c>
      <c r="FE354" s="75">
        <v>0</v>
      </c>
      <c r="FF354" s="75">
        <v>0</v>
      </c>
      <c r="FG354" s="75">
        <v>0</v>
      </c>
      <c r="FH354" s="93">
        <v>0</v>
      </c>
      <c r="FI354" s="75">
        <v>0</v>
      </c>
      <c r="FJ354" s="75">
        <v>0</v>
      </c>
      <c r="FK354" s="75">
        <v>0</v>
      </c>
      <c r="FL354" s="75">
        <v>0</v>
      </c>
      <c r="FM354" s="75">
        <v>0</v>
      </c>
      <c r="FN354" s="75">
        <v>0</v>
      </c>
      <c r="FO354" s="75">
        <v>0</v>
      </c>
      <c r="FP354" s="75">
        <v>0</v>
      </c>
      <c r="FQ354" s="75">
        <v>0</v>
      </c>
      <c r="FR354" s="75">
        <v>0</v>
      </c>
      <c r="FS354" s="75">
        <v>0</v>
      </c>
      <c r="FT354" s="75">
        <v>0</v>
      </c>
      <c r="FU354" s="75">
        <v>0</v>
      </c>
      <c r="FV354" s="75">
        <v>0</v>
      </c>
      <c r="FW354" s="94">
        <v>1</v>
      </c>
    </row>
    <row r="355" spans="1:401" ht="120" customHeight="1" x14ac:dyDescent="0.25">
      <c r="A355" s="35" t="s">
        <v>2585</v>
      </c>
      <c r="B355" s="15" t="s">
        <v>1021</v>
      </c>
      <c r="C355" s="75" t="s">
        <v>1022</v>
      </c>
      <c r="D355" s="1" t="s">
        <v>34</v>
      </c>
      <c r="E355" s="75">
        <v>1</v>
      </c>
      <c r="F355" s="75" t="s">
        <v>1023</v>
      </c>
      <c r="G355" s="75">
        <v>1</v>
      </c>
      <c r="H355" s="7" t="s">
        <v>1998</v>
      </c>
      <c r="I355" s="77">
        <v>2018</v>
      </c>
      <c r="J355" s="7" t="s">
        <v>1999</v>
      </c>
      <c r="K355" s="75">
        <v>2021</v>
      </c>
      <c r="L355" s="107" t="s">
        <v>29</v>
      </c>
      <c r="M355" s="75">
        <v>1</v>
      </c>
      <c r="N355" s="75" t="s">
        <v>29</v>
      </c>
      <c r="O355" s="75" t="s">
        <v>29</v>
      </c>
      <c r="P355" s="75" t="s">
        <v>29</v>
      </c>
      <c r="Q355" s="2" t="s">
        <v>29</v>
      </c>
      <c r="R355" s="75" t="s">
        <v>29</v>
      </c>
      <c r="S355" s="75" t="s">
        <v>29</v>
      </c>
      <c r="T355" s="75" t="s">
        <v>29</v>
      </c>
      <c r="U355" s="75" t="s">
        <v>29</v>
      </c>
      <c r="V355" s="35" t="s">
        <v>29</v>
      </c>
      <c r="W355" s="75" t="s">
        <v>30</v>
      </c>
      <c r="X355" s="75" t="s">
        <v>31</v>
      </c>
      <c r="Y355" s="75">
        <v>0</v>
      </c>
      <c r="Z355" s="87"/>
      <c r="AA355" s="87"/>
      <c r="AB355" s="88">
        <v>0</v>
      </c>
      <c r="AC355" s="88">
        <v>0</v>
      </c>
      <c r="AD355" s="116">
        <v>0</v>
      </c>
      <c r="AE355" s="75">
        <v>0</v>
      </c>
      <c r="AF355" s="106">
        <v>0</v>
      </c>
      <c r="AG355" s="106">
        <v>0</v>
      </c>
      <c r="AH355" s="106">
        <v>0</v>
      </c>
      <c r="AI355" s="87">
        <v>0</v>
      </c>
      <c r="AJ355" s="106">
        <v>0</v>
      </c>
      <c r="AK355" s="106">
        <v>0</v>
      </c>
      <c r="AL355" s="87"/>
      <c r="AM355" s="95">
        <v>0</v>
      </c>
      <c r="AN355" s="95">
        <v>0</v>
      </c>
      <c r="AO355" s="88">
        <v>0</v>
      </c>
      <c r="AP355" s="78"/>
      <c r="AQ355" s="95">
        <v>0</v>
      </c>
      <c r="AR355" s="95">
        <v>0</v>
      </c>
      <c r="AS355" s="95">
        <v>0</v>
      </c>
      <c r="AT355" s="88">
        <v>0</v>
      </c>
      <c r="AU355" s="106">
        <v>0</v>
      </c>
      <c r="AV355" s="78"/>
      <c r="AW355" s="95">
        <v>0</v>
      </c>
      <c r="AX355" s="75">
        <v>0</v>
      </c>
      <c r="AY355" s="75">
        <v>0</v>
      </c>
      <c r="AZ355" s="75">
        <v>0</v>
      </c>
      <c r="BA355" s="75">
        <v>0</v>
      </c>
      <c r="BB355" s="75">
        <v>0</v>
      </c>
      <c r="BC355" s="95">
        <v>0</v>
      </c>
      <c r="BD355" s="88">
        <v>0</v>
      </c>
      <c r="BE355" s="88">
        <v>0</v>
      </c>
      <c r="BF355" s="88">
        <v>0</v>
      </c>
      <c r="BG355" s="78"/>
      <c r="BH355" s="106">
        <v>0</v>
      </c>
      <c r="BI355" s="88">
        <v>0</v>
      </c>
      <c r="BJ355" s="88">
        <v>0</v>
      </c>
      <c r="BK355" s="15" t="s">
        <v>1082</v>
      </c>
      <c r="BL355" s="15" t="s">
        <v>1082</v>
      </c>
      <c r="BM355" s="95">
        <v>0</v>
      </c>
      <c r="BN355" s="78"/>
      <c r="BO355" s="106">
        <v>0</v>
      </c>
      <c r="BP355" s="15" t="s">
        <v>1082</v>
      </c>
      <c r="BQ355" s="106">
        <v>0</v>
      </c>
      <c r="BR355" s="78"/>
      <c r="BS355" s="116">
        <v>0</v>
      </c>
      <c r="BT355" s="95">
        <v>0</v>
      </c>
      <c r="BU355" s="78"/>
      <c r="BV355" s="106">
        <v>0</v>
      </c>
      <c r="BW355" s="106">
        <v>0</v>
      </c>
      <c r="BX355" s="106">
        <v>0</v>
      </c>
      <c r="BY355" s="1">
        <v>0</v>
      </c>
      <c r="BZ355" s="142"/>
      <c r="CA355" s="75">
        <v>0</v>
      </c>
      <c r="CB355" s="88">
        <v>0</v>
      </c>
      <c r="CC355" s="1">
        <v>0</v>
      </c>
      <c r="CD355" s="88">
        <v>0</v>
      </c>
      <c r="CE355" s="78"/>
      <c r="CF355" s="106">
        <v>0</v>
      </c>
      <c r="CG355" s="79"/>
      <c r="CH355" s="106">
        <v>0</v>
      </c>
      <c r="CI355" s="78"/>
      <c r="CJ355" s="88">
        <v>0</v>
      </c>
      <c r="CK355" s="106">
        <v>0</v>
      </c>
      <c r="CL355" s="88">
        <v>0</v>
      </c>
      <c r="CM355" s="78"/>
      <c r="CN355" s="106">
        <v>0</v>
      </c>
      <c r="CO355" s="106">
        <v>0</v>
      </c>
      <c r="CP355" s="87"/>
      <c r="CQ355" s="95">
        <v>0</v>
      </c>
      <c r="CR355" s="75">
        <v>0</v>
      </c>
      <c r="CS355" s="78"/>
      <c r="CT355" s="75">
        <v>0</v>
      </c>
      <c r="CU355" s="75">
        <v>0</v>
      </c>
      <c r="CV355" s="87"/>
      <c r="CW355" s="15" t="s">
        <v>1082</v>
      </c>
      <c r="CX355" s="15" t="s">
        <v>1082</v>
      </c>
      <c r="CY355" s="15" t="s">
        <v>1082</v>
      </c>
      <c r="CZ355" s="78"/>
      <c r="DA355" s="78"/>
      <c r="DB355" s="116">
        <v>0</v>
      </c>
      <c r="DC355" s="106">
        <v>0</v>
      </c>
      <c r="DD355" s="95">
        <v>0</v>
      </c>
      <c r="DE355" s="116">
        <v>0</v>
      </c>
      <c r="DF355" s="83">
        <v>0</v>
      </c>
      <c r="DG355" s="95">
        <v>0</v>
      </c>
      <c r="DH355" s="78"/>
      <c r="DI355" s="95">
        <v>0</v>
      </c>
      <c r="DJ355" s="1" t="s">
        <v>1082</v>
      </c>
      <c r="DK355" s="75">
        <v>0</v>
      </c>
      <c r="DL355" s="95">
        <v>0</v>
      </c>
      <c r="DM355" s="88">
        <v>0</v>
      </c>
      <c r="DN355" s="78"/>
      <c r="DO355" s="75">
        <v>0</v>
      </c>
      <c r="DP355" s="75">
        <v>0</v>
      </c>
      <c r="DQ355" s="75">
        <v>0</v>
      </c>
      <c r="DR355" s="88">
        <v>0</v>
      </c>
      <c r="DS355" s="87"/>
      <c r="DT355" s="95">
        <v>0</v>
      </c>
      <c r="DU355" s="75">
        <v>0</v>
      </c>
      <c r="DV355" s="75">
        <v>0</v>
      </c>
      <c r="DW355" s="95">
        <v>0</v>
      </c>
      <c r="DX355" s="78"/>
      <c r="DY355" s="106">
        <v>0</v>
      </c>
      <c r="DZ355" s="1">
        <v>0</v>
      </c>
      <c r="EA355" s="78"/>
      <c r="EB355" s="88">
        <v>0</v>
      </c>
      <c r="EC355" s="78"/>
      <c r="ED355" s="88">
        <v>0</v>
      </c>
      <c r="EE355" s="88">
        <v>0</v>
      </c>
      <c r="EF355" s="88">
        <v>0</v>
      </c>
      <c r="EG355" s="88">
        <v>0</v>
      </c>
      <c r="EH355" s="88">
        <v>0</v>
      </c>
      <c r="EI355" s="106">
        <v>0</v>
      </c>
      <c r="EJ355" s="88">
        <v>0</v>
      </c>
      <c r="EK355" s="83">
        <v>0</v>
      </c>
      <c r="EL355" s="78"/>
      <c r="EM355" s="95">
        <v>1</v>
      </c>
      <c r="EN355" s="95">
        <v>0</v>
      </c>
      <c r="EO355" s="95">
        <v>1</v>
      </c>
      <c r="EP355" s="95">
        <v>0</v>
      </c>
      <c r="EQ355" s="95">
        <v>0</v>
      </c>
      <c r="ER355" s="88">
        <v>0</v>
      </c>
      <c r="ES355" s="95" t="s">
        <v>1082</v>
      </c>
      <c r="ET355" s="95">
        <v>0</v>
      </c>
      <c r="EU355" s="1" t="s">
        <v>1082</v>
      </c>
      <c r="EV355" s="1" t="s">
        <v>1082</v>
      </c>
      <c r="EW355" s="1" t="s">
        <v>1082</v>
      </c>
      <c r="EX355" s="75">
        <v>0</v>
      </c>
      <c r="EY355" s="75">
        <v>0</v>
      </c>
      <c r="EZ355" s="87"/>
      <c r="FA355" s="75">
        <v>0</v>
      </c>
      <c r="FB355" s="75">
        <v>0</v>
      </c>
      <c r="FC355" s="109">
        <v>1</v>
      </c>
      <c r="FD355" s="116">
        <v>0</v>
      </c>
      <c r="FE355" s="75">
        <v>0</v>
      </c>
      <c r="FF355" s="75">
        <v>0</v>
      </c>
      <c r="FG355" s="15">
        <v>0</v>
      </c>
      <c r="FH355" s="93">
        <v>0</v>
      </c>
      <c r="FI355" s="75">
        <v>0</v>
      </c>
      <c r="FJ355" s="75">
        <v>0</v>
      </c>
      <c r="FK355" s="75">
        <v>0</v>
      </c>
      <c r="FL355" s="75">
        <v>0</v>
      </c>
      <c r="FM355" s="75">
        <v>0</v>
      </c>
      <c r="FN355" s="75">
        <v>0</v>
      </c>
      <c r="FO355" s="75">
        <v>0</v>
      </c>
      <c r="FP355" s="75">
        <v>0</v>
      </c>
      <c r="FQ355" s="75">
        <v>0</v>
      </c>
      <c r="FR355" s="75">
        <v>0</v>
      </c>
      <c r="FS355" s="75">
        <v>0</v>
      </c>
      <c r="FT355" s="75">
        <v>0</v>
      </c>
      <c r="FU355" s="75">
        <v>0</v>
      </c>
      <c r="FV355" s="75">
        <v>0</v>
      </c>
      <c r="FW355" s="106">
        <v>0</v>
      </c>
    </row>
    <row r="356" spans="1:401" s="47" customFormat="1" ht="120" customHeight="1" x14ac:dyDescent="0.25">
      <c r="A356" s="35" t="s">
        <v>2586</v>
      </c>
      <c r="B356" s="15" t="s">
        <v>2129</v>
      </c>
      <c r="C356" s="1" t="s">
        <v>2130</v>
      </c>
      <c r="D356" s="1" t="s">
        <v>25</v>
      </c>
      <c r="E356" s="1">
        <v>1</v>
      </c>
      <c r="F356" s="1" t="s">
        <v>2131</v>
      </c>
      <c r="G356" s="1">
        <v>2</v>
      </c>
      <c r="H356" s="7">
        <v>43486</v>
      </c>
      <c r="I356" s="17">
        <v>2019</v>
      </c>
      <c r="J356" s="7">
        <v>44197</v>
      </c>
      <c r="K356" s="1">
        <v>2021</v>
      </c>
      <c r="L356" s="53" t="s">
        <v>29</v>
      </c>
      <c r="M356" s="1">
        <v>1</v>
      </c>
      <c r="N356" s="1" t="s">
        <v>29</v>
      </c>
      <c r="O356" s="1" t="s">
        <v>29</v>
      </c>
      <c r="P356" s="1" t="s">
        <v>29</v>
      </c>
      <c r="Q356" s="2" t="s">
        <v>29</v>
      </c>
      <c r="R356" s="1" t="s">
        <v>29</v>
      </c>
      <c r="S356" s="1" t="s">
        <v>29</v>
      </c>
      <c r="T356" s="1" t="s">
        <v>29</v>
      </c>
      <c r="U356" s="1" t="s">
        <v>29</v>
      </c>
      <c r="V356" s="35" t="s">
        <v>29</v>
      </c>
      <c r="W356" s="1" t="s">
        <v>30</v>
      </c>
      <c r="X356" s="1" t="s">
        <v>2132</v>
      </c>
      <c r="Y356" s="1">
        <v>1</v>
      </c>
      <c r="Z356" s="11"/>
      <c r="AA356" s="11"/>
      <c r="AB356" s="15">
        <v>1</v>
      </c>
      <c r="AC356" s="15">
        <v>0</v>
      </c>
      <c r="AD356" s="29">
        <v>0</v>
      </c>
      <c r="AE356" s="1">
        <v>0</v>
      </c>
      <c r="AF356" s="22">
        <v>0</v>
      </c>
      <c r="AG356" s="22">
        <v>0</v>
      </c>
      <c r="AH356" s="22">
        <v>0</v>
      </c>
      <c r="AI356" s="11"/>
      <c r="AJ356" s="22">
        <v>0</v>
      </c>
      <c r="AK356" s="22">
        <v>0</v>
      </c>
      <c r="AL356" s="11"/>
      <c r="AM356" s="30" t="s">
        <v>1082</v>
      </c>
      <c r="AN356" s="30" t="s">
        <v>1082</v>
      </c>
      <c r="AO356" s="15" t="s">
        <v>1082</v>
      </c>
      <c r="AP356" s="41"/>
      <c r="AQ356" s="30">
        <v>0</v>
      </c>
      <c r="AR356" s="30">
        <v>0</v>
      </c>
      <c r="AS356" s="30">
        <v>0</v>
      </c>
      <c r="AT356" s="15">
        <v>0</v>
      </c>
      <c r="AU356" s="22">
        <v>0</v>
      </c>
      <c r="AV356" s="41"/>
      <c r="AW356" s="30">
        <v>0</v>
      </c>
      <c r="AX356" s="1">
        <v>0</v>
      </c>
      <c r="AY356" s="1">
        <v>0</v>
      </c>
      <c r="AZ356" s="1">
        <v>0</v>
      </c>
      <c r="BA356" s="1">
        <v>0</v>
      </c>
      <c r="BB356" s="1">
        <v>0</v>
      </c>
      <c r="BC356" s="30">
        <v>0</v>
      </c>
      <c r="BD356" s="15">
        <v>0</v>
      </c>
      <c r="BE356" s="15">
        <v>0</v>
      </c>
      <c r="BF356" s="15">
        <v>0</v>
      </c>
      <c r="BG356" s="41"/>
      <c r="BH356" s="22">
        <v>0</v>
      </c>
      <c r="BI356" s="15">
        <v>0</v>
      </c>
      <c r="BJ356" s="15">
        <v>0</v>
      </c>
      <c r="BK356" s="15">
        <v>0</v>
      </c>
      <c r="BL356" s="15">
        <v>0</v>
      </c>
      <c r="BM356" s="30">
        <v>0</v>
      </c>
      <c r="BN356" s="41"/>
      <c r="BO356" s="20">
        <v>1</v>
      </c>
      <c r="BP356" s="15">
        <v>0</v>
      </c>
      <c r="BQ356" s="22">
        <v>0</v>
      </c>
      <c r="BR356" s="41"/>
      <c r="BS356" s="29">
        <v>0</v>
      </c>
      <c r="BT356" s="30">
        <v>0</v>
      </c>
      <c r="BU356" s="41"/>
      <c r="BV356" s="22">
        <v>0</v>
      </c>
      <c r="BW356" s="22">
        <v>0</v>
      </c>
      <c r="BX356" s="22">
        <v>0</v>
      </c>
      <c r="BY356" s="1">
        <v>0</v>
      </c>
      <c r="BZ356" s="44"/>
      <c r="CA356" s="1">
        <v>0</v>
      </c>
      <c r="CB356" s="15">
        <v>0</v>
      </c>
      <c r="CC356" s="1">
        <v>0</v>
      </c>
      <c r="CD356" s="15">
        <v>0</v>
      </c>
      <c r="CE356" s="41"/>
      <c r="CF356" s="22">
        <v>0</v>
      </c>
      <c r="CG356" s="42"/>
      <c r="CH356" s="22">
        <v>0</v>
      </c>
      <c r="CI356" s="41"/>
      <c r="CJ356" s="15">
        <v>0</v>
      </c>
      <c r="CK356" s="22">
        <v>0</v>
      </c>
      <c r="CL356" s="15">
        <v>0</v>
      </c>
      <c r="CM356" s="41"/>
      <c r="CN356" s="22">
        <v>0</v>
      </c>
      <c r="CO356" s="22">
        <v>0</v>
      </c>
      <c r="CP356" s="11"/>
      <c r="CQ356" s="30">
        <v>0</v>
      </c>
      <c r="CR356" s="1">
        <v>0</v>
      </c>
      <c r="CS356" s="41"/>
      <c r="CT356" s="1">
        <v>0</v>
      </c>
      <c r="CU356" s="1">
        <v>0</v>
      </c>
      <c r="CV356" s="11"/>
      <c r="CW356" s="15" t="s">
        <v>1082</v>
      </c>
      <c r="CX356" s="15" t="s">
        <v>1082</v>
      </c>
      <c r="CY356" s="15" t="s">
        <v>1082</v>
      </c>
      <c r="CZ356" s="41"/>
      <c r="DA356" s="41"/>
      <c r="DB356" s="29">
        <v>0</v>
      </c>
      <c r="DC356" s="22">
        <v>0</v>
      </c>
      <c r="DD356" s="30">
        <v>0</v>
      </c>
      <c r="DE356" s="29">
        <v>0</v>
      </c>
      <c r="DF356" s="2">
        <v>0</v>
      </c>
      <c r="DG356" s="30">
        <v>0</v>
      </c>
      <c r="DH356" s="41"/>
      <c r="DI356" s="30">
        <v>0</v>
      </c>
      <c r="DJ356" s="1" t="s">
        <v>1082</v>
      </c>
      <c r="DK356" s="1">
        <v>0</v>
      </c>
      <c r="DL356" s="30">
        <v>0</v>
      </c>
      <c r="DM356" s="15">
        <v>0</v>
      </c>
      <c r="DN356" s="41"/>
      <c r="DO356" s="1">
        <v>0</v>
      </c>
      <c r="DP356" s="1">
        <v>0</v>
      </c>
      <c r="DQ356" s="1">
        <v>0</v>
      </c>
      <c r="DR356" s="15">
        <v>0</v>
      </c>
      <c r="DS356" s="11"/>
      <c r="DT356" s="30">
        <v>0</v>
      </c>
      <c r="DU356" s="1">
        <v>0</v>
      </c>
      <c r="DV356" s="1">
        <v>0</v>
      </c>
      <c r="DW356" s="30">
        <v>0</v>
      </c>
      <c r="DX356" s="41"/>
      <c r="DY356" s="22">
        <v>0</v>
      </c>
      <c r="DZ356" s="1">
        <v>0</v>
      </c>
      <c r="EA356" s="41"/>
      <c r="EB356" s="15">
        <v>0</v>
      </c>
      <c r="EC356" s="41"/>
      <c r="ED356" s="15">
        <v>0</v>
      </c>
      <c r="EE356" s="15">
        <v>0</v>
      </c>
      <c r="EF356" s="15">
        <v>0</v>
      </c>
      <c r="EG356" s="15">
        <v>0</v>
      </c>
      <c r="EH356" s="15">
        <v>0</v>
      </c>
      <c r="EI356" s="22">
        <v>0</v>
      </c>
      <c r="EJ356" s="15">
        <v>0</v>
      </c>
      <c r="EK356" s="2">
        <v>0</v>
      </c>
      <c r="EL356" s="41"/>
      <c r="EM356" s="15">
        <v>0</v>
      </c>
      <c r="EN356" s="30">
        <v>0</v>
      </c>
      <c r="EO356" s="15">
        <v>0</v>
      </c>
      <c r="EP356" s="30">
        <v>0</v>
      </c>
      <c r="EQ356" s="30">
        <v>0</v>
      </c>
      <c r="ER356" s="15">
        <v>0</v>
      </c>
      <c r="ES356" s="30">
        <v>0</v>
      </c>
      <c r="ET356" s="30">
        <v>0</v>
      </c>
      <c r="EU356" s="1">
        <v>0</v>
      </c>
      <c r="EV356" s="1">
        <v>0</v>
      </c>
      <c r="EW356" s="1">
        <v>0</v>
      </c>
      <c r="EX356" s="1">
        <v>0</v>
      </c>
      <c r="EY356" s="1">
        <v>0</v>
      </c>
      <c r="EZ356" s="11"/>
      <c r="FA356" s="1">
        <v>0</v>
      </c>
      <c r="FB356" s="1">
        <v>0</v>
      </c>
      <c r="FC356" s="1">
        <v>0</v>
      </c>
      <c r="FD356" s="29">
        <v>0</v>
      </c>
      <c r="FE356" s="1">
        <v>0</v>
      </c>
      <c r="FF356" s="1">
        <v>0</v>
      </c>
      <c r="FG356" s="15">
        <v>0</v>
      </c>
      <c r="FH356" s="16">
        <v>0</v>
      </c>
      <c r="FI356" s="1">
        <v>0</v>
      </c>
      <c r="FJ356" s="1">
        <v>0</v>
      </c>
      <c r="FK356" s="1">
        <v>0</v>
      </c>
      <c r="FL356" s="1">
        <v>0</v>
      </c>
      <c r="FM356" s="1">
        <v>0</v>
      </c>
      <c r="FN356" s="1">
        <v>0</v>
      </c>
      <c r="FO356" s="1">
        <v>0</v>
      </c>
      <c r="FP356" s="1">
        <v>0</v>
      </c>
      <c r="FQ356" s="1">
        <v>0</v>
      </c>
      <c r="FR356" s="1">
        <v>0</v>
      </c>
      <c r="FS356" s="1">
        <v>0</v>
      </c>
      <c r="FT356" s="1">
        <v>0</v>
      </c>
      <c r="FU356" s="1">
        <v>0</v>
      </c>
      <c r="FV356" s="1">
        <v>0</v>
      </c>
      <c r="FW356" s="22">
        <v>0</v>
      </c>
    </row>
    <row r="357" spans="1:401" ht="120" customHeight="1" x14ac:dyDescent="0.25">
      <c r="A357" s="35" t="s">
        <v>2587</v>
      </c>
      <c r="B357" s="88" t="s">
        <v>1019</v>
      </c>
      <c r="C357" s="75" t="s">
        <v>1020</v>
      </c>
      <c r="D357" s="1" t="s">
        <v>1031</v>
      </c>
      <c r="E357" s="75">
        <v>4</v>
      </c>
      <c r="F357" s="75" t="s">
        <v>1018</v>
      </c>
      <c r="G357" s="75">
        <v>2</v>
      </c>
      <c r="H357" s="7" t="s">
        <v>2005</v>
      </c>
      <c r="I357" s="77">
        <v>2019</v>
      </c>
      <c r="J357" s="7" t="s">
        <v>2012</v>
      </c>
      <c r="K357" s="75">
        <v>2021</v>
      </c>
      <c r="L357" s="107" t="s">
        <v>29</v>
      </c>
      <c r="M357" s="75">
        <v>1</v>
      </c>
      <c r="N357" s="75" t="s">
        <v>29</v>
      </c>
      <c r="O357" s="107" t="s">
        <v>29</v>
      </c>
      <c r="P357" s="107" t="s">
        <v>29</v>
      </c>
      <c r="Q357" s="53" t="s">
        <v>29</v>
      </c>
      <c r="R357" s="107" t="s">
        <v>29</v>
      </c>
      <c r="S357" s="107" t="s">
        <v>29</v>
      </c>
      <c r="T357" s="107" t="s">
        <v>29</v>
      </c>
      <c r="U357" s="107" t="s">
        <v>29</v>
      </c>
      <c r="V357" s="53" t="s">
        <v>29</v>
      </c>
      <c r="W357" s="75" t="s">
        <v>51</v>
      </c>
      <c r="X357" s="75" t="s">
        <v>31</v>
      </c>
      <c r="Y357" s="75">
        <v>0</v>
      </c>
      <c r="Z357" s="87"/>
      <c r="AA357" s="87"/>
      <c r="AB357" s="88">
        <v>1</v>
      </c>
      <c r="AC357" s="88">
        <v>1</v>
      </c>
      <c r="AD357" s="121">
        <v>1</v>
      </c>
      <c r="AE357" s="75">
        <v>0</v>
      </c>
      <c r="AF357" s="118">
        <v>2</v>
      </c>
      <c r="AG357" s="106">
        <v>0</v>
      </c>
      <c r="AH357" s="118">
        <v>2</v>
      </c>
      <c r="AI357" s="87"/>
      <c r="AJ357" s="106">
        <v>0</v>
      </c>
      <c r="AK357" s="106">
        <v>0</v>
      </c>
      <c r="AL357" s="87">
        <v>0</v>
      </c>
      <c r="AM357" s="95">
        <v>0</v>
      </c>
      <c r="AN357" s="95">
        <v>0</v>
      </c>
      <c r="AO357" s="88">
        <v>0</v>
      </c>
      <c r="AP357" s="78"/>
      <c r="AQ357" s="86">
        <v>2</v>
      </c>
      <c r="AR357" s="86">
        <v>2</v>
      </c>
      <c r="AS357" s="95">
        <v>0</v>
      </c>
      <c r="AT357" s="88">
        <v>0</v>
      </c>
      <c r="AU357" s="106">
        <v>0</v>
      </c>
      <c r="AV357" s="78"/>
      <c r="AW357" s="95">
        <v>0</v>
      </c>
      <c r="AX357" s="75">
        <v>0</v>
      </c>
      <c r="AY357" s="75">
        <v>0</v>
      </c>
      <c r="AZ357" s="75">
        <v>0</v>
      </c>
      <c r="BA357" s="75">
        <v>0</v>
      </c>
      <c r="BB357" s="75">
        <v>0</v>
      </c>
      <c r="BC357" s="95">
        <v>0</v>
      </c>
      <c r="BD357" s="88">
        <v>0</v>
      </c>
      <c r="BE357" s="88">
        <v>0</v>
      </c>
      <c r="BF357" s="88">
        <v>0</v>
      </c>
      <c r="BG357" s="78"/>
      <c r="BH357" s="106">
        <v>0</v>
      </c>
      <c r="BI357" s="88">
        <v>0</v>
      </c>
      <c r="BJ357" s="88">
        <v>0</v>
      </c>
      <c r="BK357" s="121">
        <v>1</v>
      </c>
      <c r="BL357" s="121">
        <v>1</v>
      </c>
      <c r="BM357" s="86">
        <v>2</v>
      </c>
      <c r="BN357" s="78"/>
      <c r="BO357" s="118">
        <v>2</v>
      </c>
      <c r="BP357" s="15" t="s">
        <v>1082</v>
      </c>
      <c r="BQ357" s="106">
        <v>0</v>
      </c>
      <c r="BR357" s="78"/>
      <c r="BS357" s="112">
        <v>2</v>
      </c>
      <c r="BT357" s="95">
        <v>0</v>
      </c>
      <c r="BU357" s="78"/>
      <c r="BV357" s="106">
        <v>0</v>
      </c>
      <c r="BW357" s="106">
        <v>0</v>
      </c>
      <c r="BX357" s="106">
        <v>0</v>
      </c>
      <c r="BY357" s="1">
        <v>0</v>
      </c>
      <c r="BZ357" s="78"/>
      <c r="CA357" s="75">
        <v>0</v>
      </c>
      <c r="CB357" s="88">
        <v>0</v>
      </c>
      <c r="CC357" s="1">
        <v>0</v>
      </c>
      <c r="CD357" s="88">
        <v>0</v>
      </c>
      <c r="CE357" s="78"/>
      <c r="CF357" s="125">
        <v>1</v>
      </c>
      <c r="CG357" s="79"/>
      <c r="CH357" s="106">
        <v>0</v>
      </c>
      <c r="CI357" s="78"/>
      <c r="CJ357" s="112">
        <v>2</v>
      </c>
      <c r="CK357" s="106">
        <v>0</v>
      </c>
      <c r="CL357" s="112">
        <v>2</v>
      </c>
      <c r="CM357" s="78"/>
      <c r="CN357" s="118">
        <v>2</v>
      </c>
      <c r="CO357" s="118">
        <v>2</v>
      </c>
      <c r="CP357" s="87"/>
      <c r="CQ357" s="95">
        <v>2</v>
      </c>
      <c r="CR357" s="75">
        <v>0</v>
      </c>
      <c r="CS357" s="78"/>
      <c r="CT357" s="75">
        <v>19</v>
      </c>
      <c r="CU357" s="15">
        <v>2522</v>
      </c>
      <c r="CV357" s="87"/>
      <c r="CW357" s="1" t="s">
        <v>1082</v>
      </c>
      <c r="CX357" s="1" t="s">
        <v>1082</v>
      </c>
      <c r="CY357" s="1" t="s">
        <v>1082</v>
      </c>
      <c r="CZ357" s="78"/>
      <c r="DA357" s="78"/>
      <c r="DB357" s="112">
        <v>2</v>
      </c>
      <c r="DC357" s="106">
        <v>0</v>
      </c>
      <c r="DD357" s="95">
        <v>0</v>
      </c>
      <c r="DE357" s="116">
        <v>0</v>
      </c>
      <c r="DF357" s="111">
        <v>2</v>
      </c>
      <c r="DG357" s="95">
        <v>0</v>
      </c>
      <c r="DH357" s="78"/>
      <c r="DI357" s="113">
        <v>1</v>
      </c>
      <c r="DJ357" s="75">
        <v>1</v>
      </c>
      <c r="DK357" s="75">
        <v>0</v>
      </c>
      <c r="DL357" s="86">
        <v>2</v>
      </c>
      <c r="DM357" s="15" t="s">
        <v>1082</v>
      </c>
      <c r="DN357" s="78"/>
      <c r="DO357" s="75">
        <v>0</v>
      </c>
      <c r="DP357" s="75">
        <v>0</v>
      </c>
      <c r="DQ357" s="75">
        <v>0</v>
      </c>
      <c r="DR357" s="88">
        <v>0</v>
      </c>
      <c r="DS357" s="78"/>
      <c r="DT357" s="95">
        <v>0</v>
      </c>
      <c r="DU357" s="75">
        <v>0</v>
      </c>
      <c r="DV357" s="75">
        <v>0</v>
      </c>
      <c r="DW357" s="95">
        <v>0</v>
      </c>
      <c r="DX357" s="78"/>
      <c r="DY357" s="106">
        <v>0</v>
      </c>
      <c r="DZ357" s="1">
        <v>0</v>
      </c>
      <c r="EA357" s="78"/>
      <c r="EB357" s="88">
        <v>0</v>
      </c>
      <c r="EC357" s="78"/>
      <c r="ED357" s="88">
        <v>0</v>
      </c>
      <c r="EE357" s="88">
        <v>0</v>
      </c>
      <c r="EF357" s="88">
        <v>0</v>
      </c>
      <c r="EG357" s="88">
        <v>0</v>
      </c>
      <c r="EH357" s="88">
        <v>0</v>
      </c>
      <c r="EI357" s="106">
        <v>0</v>
      </c>
      <c r="EJ357" s="88">
        <v>0</v>
      </c>
      <c r="EK357" s="15">
        <v>0</v>
      </c>
      <c r="EL357" s="78"/>
      <c r="EM357" s="95">
        <v>0</v>
      </c>
      <c r="EN357" s="95">
        <v>0</v>
      </c>
      <c r="EO357" s="95">
        <v>1</v>
      </c>
      <c r="EP357" s="95">
        <v>0</v>
      </c>
      <c r="EQ357" s="95">
        <v>0</v>
      </c>
      <c r="ER357" s="88">
        <v>0</v>
      </c>
      <c r="ES357" s="95" t="s">
        <v>1082</v>
      </c>
      <c r="ET357" s="95">
        <v>0</v>
      </c>
      <c r="EU357" s="15" t="s">
        <v>1082</v>
      </c>
      <c r="EV357" s="15" t="s">
        <v>1082</v>
      </c>
      <c r="EW357" s="1" t="s">
        <v>1082</v>
      </c>
      <c r="EX357" s="75">
        <v>0</v>
      </c>
      <c r="EY357" s="75">
        <v>0</v>
      </c>
      <c r="EZ357" s="87"/>
      <c r="FA357" s="75">
        <v>0</v>
      </c>
      <c r="FB357" s="75">
        <v>0</v>
      </c>
      <c r="FC357" s="75">
        <v>0</v>
      </c>
      <c r="FD357" s="75">
        <v>0</v>
      </c>
      <c r="FE357" s="75">
        <v>0</v>
      </c>
      <c r="FF357" s="75">
        <v>0</v>
      </c>
      <c r="FG357" s="75">
        <v>0</v>
      </c>
      <c r="FH357" s="93">
        <v>0</v>
      </c>
      <c r="FI357" s="75">
        <v>0</v>
      </c>
      <c r="FJ357" s="75" t="s">
        <v>1082</v>
      </c>
      <c r="FK357" s="75">
        <v>0</v>
      </c>
      <c r="FL357" s="75">
        <v>0</v>
      </c>
      <c r="FM357" s="75">
        <v>0</v>
      </c>
      <c r="FN357" s="75">
        <v>0</v>
      </c>
      <c r="FO357" s="75">
        <v>0</v>
      </c>
      <c r="FP357" s="75">
        <v>0</v>
      </c>
      <c r="FQ357" s="75">
        <v>0</v>
      </c>
      <c r="FR357" s="75">
        <v>0</v>
      </c>
      <c r="FS357" s="75">
        <v>0</v>
      </c>
      <c r="FT357" s="75">
        <v>0</v>
      </c>
      <c r="FU357" s="75">
        <v>0</v>
      </c>
      <c r="FV357" s="75">
        <v>0</v>
      </c>
      <c r="FW357" s="106">
        <v>0</v>
      </c>
    </row>
    <row r="358" spans="1:401" s="47" customFormat="1" ht="120" customHeight="1" x14ac:dyDescent="0.25">
      <c r="A358" s="38" t="s">
        <v>2588</v>
      </c>
      <c r="B358" s="1" t="s">
        <v>2152</v>
      </c>
      <c r="C358" s="1" t="s">
        <v>2153</v>
      </c>
      <c r="D358" s="1" t="s">
        <v>86</v>
      </c>
      <c r="E358" s="1">
        <v>1</v>
      </c>
      <c r="F358" s="1" t="s">
        <v>2154</v>
      </c>
      <c r="G358" s="1">
        <v>1</v>
      </c>
      <c r="H358" s="7" t="s">
        <v>2681</v>
      </c>
      <c r="I358" s="17">
        <v>2019</v>
      </c>
      <c r="J358" s="7" t="s">
        <v>1935</v>
      </c>
      <c r="K358" s="1">
        <v>2021</v>
      </c>
      <c r="L358" s="53" t="s">
        <v>29</v>
      </c>
      <c r="M358" s="1">
        <v>1</v>
      </c>
      <c r="N358" s="1" t="s">
        <v>29</v>
      </c>
      <c r="O358" s="7" t="s">
        <v>2681</v>
      </c>
      <c r="P358" s="1">
        <v>6</v>
      </c>
      <c r="Q358" s="1" t="s">
        <v>29</v>
      </c>
      <c r="R358" s="53" t="s">
        <v>29</v>
      </c>
      <c r="S358" s="53" t="s">
        <v>29</v>
      </c>
      <c r="T358" s="53" t="s">
        <v>29</v>
      </c>
      <c r="U358" s="53" t="s">
        <v>2272</v>
      </c>
      <c r="V358" s="16" t="s">
        <v>29</v>
      </c>
      <c r="W358" s="1" t="s">
        <v>30</v>
      </c>
      <c r="X358" s="1" t="s">
        <v>137</v>
      </c>
      <c r="Y358" s="1">
        <v>1</v>
      </c>
      <c r="Z358" s="11"/>
      <c r="AA358" s="11"/>
      <c r="AB358" s="15">
        <v>1</v>
      </c>
      <c r="AC358" s="15">
        <v>0</v>
      </c>
      <c r="AD358" s="1">
        <v>0</v>
      </c>
      <c r="AE358" s="1">
        <v>0</v>
      </c>
      <c r="AF358" s="1">
        <v>0</v>
      </c>
      <c r="AG358" s="22">
        <v>0</v>
      </c>
      <c r="AH358" s="21">
        <v>1</v>
      </c>
      <c r="AI358" s="11"/>
      <c r="AJ358" s="22">
        <v>0</v>
      </c>
      <c r="AK358" s="22">
        <v>0</v>
      </c>
      <c r="AL358" s="11"/>
      <c r="AM358" s="92">
        <v>2</v>
      </c>
      <c r="AN358" s="92">
        <v>2</v>
      </c>
      <c r="AO358" s="109">
        <v>1</v>
      </c>
      <c r="AP358" s="41"/>
      <c r="AQ358" s="1">
        <v>0</v>
      </c>
      <c r="AR358" s="1">
        <v>0</v>
      </c>
      <c r="AS358" s="15">
        <v>0</v>
      </c>
      <c r="AT358" s="15">
        <v>1</v>
      </c>
      <c r="AU358" s="22">
        <v>0</v>
      </c>
      <c r="AV358" s="41"/>
      <c r="AW358" s="30">
        <v>0</v>
      </c>
      <c r="AX358" s="1">
        <v>0</v>
      </c>
      <c r="AY358" s="1">
        <v>0</v>
      </c>
      <c r="AZ358" s="1">
        <v>0</v>
      </c>
      <c r="BA358" s="1">
        <v>0</v>
      </c>
      <c r="BB358" s="1">
        <v>0</v>
      </c>
      <c r="BC358" s="30">
        <v>0</v>
      </c>
      <c r="BD358" s="15">
        <v>0</v>
      </c>
      <c r="BE358" s="15">
        <v>0</v>
      </c>
      <c r="BF358" s="15">
        <v>0</v>
      </c>
      <c r="BG358" s="41"/>
      <c r="BH358" s="22">
        <v>0</v>
      </c>
      <c r="BI358" s="15">
        <v>0</v>
      </c>
      <c r="BJ358" s="15">
        <v>0</v>
      </c>
      <c r="BK358" s="21">
        <v>1</v>
      </c>
      <c r="BL358" s="1">
        <v>0</v>
      </c>
      <c r="BM358" s="21">
        <v>1</v>
      </c>
      <c r="BN358" s="41"/>
      <c r="BO358" s="1">
        <v>0</v>
      </c>
      <c r="BP358" s="15">
        <v>0</v>
      </c>
      <c r="BQ358" s="22">
        <v>0</v>
      </c>
      <c r="BR358" s="41"/>
      <c r="BS358" s="1">
        <v>0</v>
      </c>
      <c r="BT358" s="30">
        <v>0</v>
      </c>
      <c r="BU358" s="41"/>
      <c r="BV358" s="22">
        <v>0</v>
      </c>
      <c r="BW358" s="22">
        <v>0</v>
      </c>
      <c r="BX358" s="22">
        <v>0</v>
      </c>
      <c r="BY358" s="1">
        <v>0</v>
      </c>
      <c r="BZ358" s="41"/>
      <c r="CA358" s="1">
        <v>0</v>
      </c>
      <c r="CB358" s="15">
        <v>0</v>
      </c>
      <c r="CC358" s="1">
        <v>0</v>
      </c>
      <c r="CD358" s="15">
        <v>0</v>
      </c>
      <c r="CE358" s="41"/>
      <c r="CF358" s="1">
        <v>0</v>
      </c>
      <c r="CG358" s="42"/>
      <c r="CH358" s="22">
        <v>0</v>
      </c>
      <c r="CI358" s="41"/>
      <c r="CJ358" s="125">
        <v>1</v>
      </c>
      <c r="CK358" s="22">
        <v>0</v>
      </c>
      <c r="CL358" s="1">
        <v>0</v>
      </c>
      <c r="CM358" s="41"/>
      <c r="CN358" s="1">
        <v>0</v>
      </c>
      <c r="CO358" s="1">
        <v>0</v>
      </c>
      <c r="CP358" s="11"/>
      <c r="CQ358" s="15">
        <v>1</v>
      </c>
      <c r="CR358" s="1">
        <v>0</v>
      </c>
      <c r="CS358" s="41"/>
      <c r="CT358" s="1">
        <v>4</v>
      </c>
      <c r="CU358" s="15">
        <v>256</v>
      </c>
      <c r="CV358" s="11"/>
      <c r="CW358" s="1" t="s">
        <v>1082</v>
      </c>
      <c r="CX358" s="1" t="s">
        <v>1082</v>
      </c>
      <c r="CY358" s="1" t="s">
        <v>1082</v>
      </c>
      <c r="CZ358" s="41"/>
      <c r="DA358" s="41"/>
      <c r="DB358" s="111">
        <v>2</v>
      </c>
      <c r="DC358" s="22" t="s">
        <v>1082</v>
      </c>
      <c r="DD358" s="30">
        <v>0</v>
      </c>
      <c r="DE358" s="29">
        <v>0</v>
      </c>
      <c r="DF358" s="86">
        <v>2</v>
      </c>
      <c r="DG358" s="30" t="s">
        <v>1082</v>
      </c>
      <c r="DH358" s="41"/>
      <c r="DI358" s="30">
        <v>0</v>
      </c>
      <c r="DJ358" s="30">
        <v>0</v>
      </c>
      <c r="DK358" s="1">
        <v>0</v>
      </c>
      <c r="DL358" s="1">
        <v>0</v>
      </c>
      <c r="DM358" s="15">
        <v>0</v>
      </c>
      <c r="DN358" s="41"/>
      <c r="DO358" s="86">
        <v>2</v>
      </c>
      <c r="DP358" s="1">
        <v>0</v>
      </c>
      <c r="DQ358" s="1">
        <v>0</v>
      </c>
      <c r="DR358" s="15">
        <v>0</v>
      </c>
      <c r="DS358" s="41"/>
      <c r="DT358" s="86">
        <v>2</v>
      </c>
      <c r="DU358" s="1">
        <v>0</v>
      </c>
      <c r="DV358" s="1">
        <v>0</v>
      </c>
      <c r="DW358" s="86">
        <v>2</v>
      </c>
      <c r="DX358" s="41"/>
      <c r="DY358" s="22">
        <v>0</v>
      </c>
      <c r="DZ358" s="1">
        <v>0</v>
      </c>
      <c r="EA358" s="41"/>
      <c r="EB358" s="15">
        <v>0</v>
      </c>
      <c r="EC358" s="41"/>
      <c r="ED358" s="15">
        <v>0</v>
      </c>
      <c r="EE358" s="15">
        <v>0</v>
      </c>
      <c r="EF358" s="15">
        <v>0</v>
      </c>
      <c r="EG358" s="15">
        <v>0</v>
      </c>
      <c r="EH358" s="15">
        <v>0</v>
      </c>
      <c r="EI358" s="86">
        <v>2</v>
      </c>
      <c r="EJ358" s="15">
        <v>0</v>
      </c>
      <c r="EK358" s="15">
        <v>0</v>
      </c>
      <c r="EL358" s="41"/>
      <c r="EM358" s="95">
        <v>1</v>
      </c>
      <c r="EN358" s="30">
        <v>0</v>
      </c>
      <c r="EO358" s="95">
        <v>1</v>
      </c>
      <c r="EP358" s="30">
        <v>0</v>
      </c>
      <c r="EQ358" s="30">
        <v>0</v>
      </c>
      <c r="ER358" s="15">
        <v>0</v>
      </c>
      <c r="ES358" s="30">
        <v>0</v>
      </c>
      <c r="ET358" s="30">
        <v>0</v>
      </c>
      <c r="EU358" s="1">
        <v>1</v>
      </c>
      <c r="EV358" s="1">
        <v>1</v>
      </c>
      <c r="EW358" s="1">
        <v>0</v>
      </c>
      <c r="EX358" s="1">
        <v>0</v>
      </c>
      <c r="EY358" s="1">
        <v>0</v>
      </c>
      <c r="EZ358" s="11"/>
      <c r="FA358" s="19">
        <v>2</v>
      </c>
      <c r="FB358" s="21">
        <v>1</v>
      </c>
      <c r="FC358" s="4">
        <v>2</v>
      </c>
      <c r="FD358" s="1">
        <v>0</v>
      </c>
      <c r="FE358" s="19">
        <v>2</v>
      </c>
      <c r="FF358" s="1">
        <v>0</v>
      </c>
      <c r="FG358" s="1">
        <v>0</v>
      </c>
      <c r="FH358" s="16">
        <v>0</v>
      </c>
      <c r="FI358" s="1">
        <v>0</v>
      </c>
      <c r="FJ358" s="1">
        <v>0</v>
      </c>
      <c r="FK358" s="3">
        <v>1</v>
      </c>
      <c r="FL358" s="1">
        <v>0</v>
      </c>
      <c r="FM358" s="1">
        <v>0</v>
      </c>
      <c r="FN358" s="1">
        <v>0</v>
      </c>
      <c r="FO358" s="1">
        <v>0</v>
      </c>
      <c r="FP358" s="1">
        <v>0</v>
      </c>
      <c r="FQ358" s="1">
        <v>0</v>
      </c>
      <c r="FR358" s="1">
        <v>0</v>
      </c>
      <c r="FS358" s="1">
        <v>0</v>
      </c>
      <c r="FT358" s="1">
        <v>0</v>
      </c>
      <c r="FU358" s="1">
        <v>0</v>
      </c>
      <c r="FV358" s="1">
        <v>0</v>
      </c>
      <c r="FW358" s="22">
        <v>0</v>
      </c>
    </row>
    <row r="359" spans="1:401" s="47" customFormat="1" ht="120" customHeight="1" x14ac:dyDescent="0.25">
      <c r="A359" s="35" t="s">
        <v>2589</v>
      </c>
      <c r="B359" s="15" t="s">
        <v>2137</v>
      </c>
      <c r="C359" s="1" t="s">
        <v>2138</v>
      </c>
      <c r="D359" s="1" t="s">
        <v>25</v>
      </c>
      <c r="E359" s="1">
        <v>1</v>
      </c>
      <c r="F359" s="1" t="s">
        <v>2139</v>
      </c>
      <c r="G359" s="15">
        <v>3</v>
      </c>
      <c r="H359" s="7">
        <v>43496</v>
      </c>
      <c r="I359" s="17">
        <v>2019</v>
      </c>
      <c r="J359" s="7">
        <v>44197</v>
      </c>
      <c r="K359" s="1">
        <v>2021</v>
      </c>
      <c r="L359" s="53" t="s">
        <v>29</v>
      </c>
      <c r="M359" s="1">
        <v>1</v>
      </c>
      <c r="N359" s="1" t="s">
        <v>29</v>
      </c>
      <c r="O359" s="53" t="s">
        <v>29</v>
      </c>
      <c r="P359" s="1">
        <v>6</v>
      </c>
      <c r="Q359" s="53" t="s">
        <v>29</v>
      </c>
      <c r="R359" s="53" t="s">
        <v>29</v>
      </c>
      <c r="S359" s="53" t="s">
        <v>29</v>
      </c>
      <c r="T359" s="53" t="s">
        <v>29</v>
      </c>
      <c r="U359" s="53" t="s">
        <v>29</v>
      </c>
      <c r="V359" s="53" t="s">
        <v>29</v>
      </c>
      <c r="W359" s="1" t="s">
        <v>71</v>
      </c>
      <c r="X359" s="1" t="s">
        <v>2140</v>
      </c>
      <c r="Y359" s="1">
        <v>1</v>
      </c>
      <c r="Z359" s="11"/>
      <c r="AA359" s="11"/>
      <c r="AB359" s="15">
        <v>0</v>
      </c>
      <c r="AC359" s="15">
        <v>0</v>
      </c>
      <c r="AD359" s="1">
        <v>0</v>
      </c>
      <c r="AE359" s="1">
        <v>0</v>
      </c>
      <c r="AF359" s="1">
        <v>0</v>
      </c>
      <c r="AG359" s="22">
        <v>0</v>
      </c>
      <c r="AH359" s="1">
        <v>0</v>
      </c>
      <c r="AI359" s="11"/>
      <c r="AJ359" s="22">
        <v>0</v>
      </c>
      <c r="AK359" s="22">
        <v>0</v>
      </c>
      <c r="AL359" s="11">
        <v>0</v>
      </c>
      <c r="AM359" s="30">
        <v>0</v>
      </c>
      <c r="AN359" s="30">
        <v>0</v>
      </c>
      <c r="AO359" s="15">
        <v>0</v>
      </c>
      <c r="AP359" s="41"/>
      <c r="AQ359" s="1">
        <v>0</v>
      </c>
      <c r="AR359" s="1">
        <v>0</v>
      </c>
      <c r="AS359" s="15">
        <v>0</v>
      </c>
      <c r="AT359" s="15">
        <v>0</v>
      </c>
      <c r="AU359" s="22">
        <v>0</v>
      </c>
      <c r="AV359" s="41"/>
      <c r="AW359" s="30">
        <v>0</v>
      </c>
      <c r="AX359" s="1">
        <v>0</v>
      </c>
      <c r="AY359" s="1">
        <v>0</v>
      </c>
      <c r="AZ359" s="1">
        <v>0</v>
      </c>
      <c r="BA359" s="1">
        <v>0</v>
      </c>
      <c r="BB359" s="1">
        <v>0</v>
      </c>
      <c r="BC359" s="30">
        <v>0</v>
      </c>
      <c r="BD359" s="15">
        <v>0</v>
      </c>
      <c r="BE359" s="15">
        <v>0</v>
      </c>
      <c r="BF359" s="15">
        <v>0</v>
      </c>
      <c r="BG359" s="41"/>
      <c r="BH359" s="22">
        <v>0</v>
      </c>
      <c r="BI359" s="15">
        <v>0</v>
      </c>
      <c r="BJ359" s="15">
        <v>0</v>
      </c>
      <c r="BK359" s="1">
        <v>0</v>
      </c>
      <c r="BL359" s="1">
        <v>0</v>
      </c>
      <c r="BM359" s="1">
        <v>0</v>
      </c>
      <c r="BN359" s="41"/>
      <c r="BO359" s="1">
        <v>0</v>
      </c>
      <c r="BP359" s="15">
        <v>0</v>
      </c>
      <c r="BQ359" s="22">
        <v>0</v>
      </c>
      <c r="BR359" s="41"/>
      <c r="BS359" s="1">
        <v>0</v>
      </c>
      <c r="BT359" s="30">
        <v>0</v>
      </c>
      <c r="BU359" s="41"/>
      <c r="BV359" s="22">
        <v>0</v>
      </c>
      <c r="BW359" s="22">
        <v>0</v>
      </c>
      <c r="BX359" s="22">
        <v>0</v>
      </c>
      <c r="BY359" s="1">
        <v>0</v>
      </c>
      <c r="BZ359" s="41"/>
      <c r="CA359" s="1">
        <v>0</v>
      </c>
      <c r="CB359" s="15">
        <v>0</v>
      </c>
      <c r="CC359" s="1">
        <v>0</v>
      </c>
      <c r="CD359" s="15">
        <v>0</v>
      </c>
      <c r="CE359" s="41"/>
      <c r="CF359" s="1">
        <v>0</v>
      </c>
      <c r="CG359" s="42"/>
      <c r="CH359" s="22">
        <v>0</v>
      </c>
      <c r="CI359" s="41"/>
      <c r="CJ359" s="1">
        <v>0</v>
      </c>
      <c r="CK359" s="22">
        <v>0</v>
      </c>
      <c r="CL359" s="1">
        <v>0</v>
      </c>
      <c r="CM359" s="41"/>
      <c r="CN359" s="1">
        <v>0</v>
      </c>
      <c r="CO359" s="1">
        <v>0</v>
      </c>
      <c r="CP359" s="11"/>
      <c r="CQ359" s="1">
        <v>0</v>
      </c>
      <c r="CR359" s="1">
        <v>0</v>
      </c>
      <c r="CS359" s="41"/>
      <c r="CT359" s="1">
        <v>0</v>
      </c>
      <c r="CU359" s="15">
        <v>0</v>
      </c>
      <c r="CV359" s="11"/>
      <c r="CW359" s="1" t="s">
        <v>1082</v>
      </c>
      <c r="CX359" s="1" t="s">
        <v>1082</v>
      </c>
      <c r="CY359" s="1" t="s">
        <v>1082</v>
      </c>
      <c r="CZ359" s="41"/>
      <c r="DA359" s="41"/>
      <c r="DB359" s="1">
        <v>0</v>
      </c>
      <c r="DC359" s="22" t="s">
        <v>1082</v>
      </c>
      <c r="DD359" s="30">
        <v>0</v>
      </c>
      <c r="DE359" s="29">
        <v>0</v>
      </c>
      <c r="DF359" s="1">
        <v>0</v>
      </c>
      <c r="DG359" s="30" t="s">
        <v>1082</v>
      </c>
      <c r="DH359" s="41"/>
      <c r="DI359" s="30">
        <v>0</v>
      </c>
      <c r="DJ359" s="30">
        <v>0</v>
      </c>
      <c r="DK359" s="1">
        <v>0</v>
      </c>
      <c r="DL359" s="1">
        <v>0</v>
      </c>
      <c r="DM359" s="15">
        <v>0</v>
      </c>
      <c r="DN359" s="41"/>
      <c r="DO359" s="1">
        <v>0</v>
      </c>
      <c r="DP359" s="1">
        <v>0</v>
      </c>
      <c r="DQ359" s="1">
        <v>0</v>
      </c>
      <c r="DR359" s="15">
        <v>0</v>
      </c>
      <c r="DS359" s="41"/>
      <c r="DT359" s="30">
        <v>0</v>
      </c>
      <c r="DU359" s="1">
        <v>0</v>
      </c>
      <c r="DV359" s="1">
        <v>0</v>
      </c>
      <c r="DW359" s="30">
        <v>0</v>
      </c>
      <c r="DX359" s="41"/>
      <c r="DY359" s="22">
        <v>0</v>
      </c>
      <c r="DZ359" s="1">
        <v>0</v>
      </c>
      <c r="EA359" s="41"/>
      <c r="EB359" s="15">
        <v>0</v>
      </c>
      <c r="EC359" s="41"/>
      <c r="ED359" s="15">
        <v>0</v>
      </c>
      <c r="EE359" s="15">
        <v>0</v>
      </c>
      <c r="EF359" s="15">
        <v>0</v>
      </c>
      <c r="EG359" s="15">
        <v>0</v>
      </c>
      <c r="EH359" s="15">
        <v>0</v>
      </c>
      <c r="EI359" s="22">
        <v>0</v>
      </c>
      <c r="EJ359" s="15">
        <v>0</v>
      </c>
      <c r="EK359" s="15">
        <v>0</v>
      </c>
      <c r="EL359" s="41"/>
      <c r="EM359" s="30">
        <v>0</v>
      </c>
      <c r="EN359" s="30">
        <v>0</v>
      </c>
      <c r="EO359" s="1">
        <v>0</v>
      </c>
      <c r="EP359" s="30">
        <v>0</v>
      </c>
      <c r="EQ359" s="30">
        <v>0</v>
      </c>
      <c r="ER359" s="1">
        <v>0</v>
      </c>
      <c r="ES359" s="30">
        <v>0</v>
      </c>
      <c r="ET359" s="30">
        <v>0</v>
      </c>
      <c r="EU359" s="1">
        <v>0</v>
      </c>
      <c r="EV359" s="1">
        <v>0</v>
      </c>
      <c r="EW359" s="1">
        <v>0</v>
      </c>
      <c r="EX359" s="1">
        <v>0</v>
      </c>
      <c r="EY359" s="1">
        <v>0</v>
      </c>
      <c r="EZ359" s="11"/>
      <c r="FA359" s="1">
        <v>0</v>
      </c>
      <c r="FB359" s="1">
        <v>0</v>
      </c>
      <c r="FC359" s="1">
        <v>0</v>
      </c>
      <c r="FD359" s="1">
        <v>0</v>
      </c>
      <c r="FE359" s="1">
        <v>0</v>
      </c>
      <c r="FF359" s="1">
        <v>0</v>
      </c>
      <c r="FG359" s="1">
        <v>0</v>
      </c>
      <c r="FH359" s="16">
        <v>0</v>
      </c>
      <c r="FI359" s="1">
        <v>0</v>
      </c>
      <c r="FJ359" s="1">
        <v>0</v>
      </c>
      <c r="FK359" s="1">
        <v>0</v>
      </c>
      <c r="FL359" s="1">
        <v>0</v>
      </c>
      <c r="FM359" s="1">
        <v>0</v>
      </c>
      <c r="FN359" s="1">
        <v>0</v>
      </c>
      <c r="FO359" s="1">
        <v>0</v>
      </c>
      <c r="FP359" s="1">
        <v>0</v>
      </c>
      <c r="FQ359" s="1">
        <v>0</v>
      </c>
      <c r="FR359" s="1">
        <v>0</v>
      </c>
      <c r="FS359" s="1">
        <v>0</v>
      </c>
      <c r="FT359" s="1">
        <v>0</v>
      </c>
      <c r="FU359" s="1">
        <v>0</v>
      </c>
      <c r="FV359" s="1">
        <v>0</v>
      </c>
      <c r="FW359" s="22">
        <v>0</v>
      </c>
    </row>
    <row r="360" spans="1:401" s="47" customFormat="1" ht="120" customHeight="1" x14ac:dyDescent="0.25">
      <c r="A360" s="35" t="s">
        <v>2590</v>
      </c>
      <c r="B360" s="1" t="s">
        <v>2221</v>
      </c>
      <c r="C360" s="1" t="s">
        <v>2222</v>
      </c>
      <c r="D360" s="1" t="s">
        <v>25</v>
      </c>
      <c r="E360" s="15">
        <v>1</v>
      </c>
      <c r="F360" s="1" t="s">
        <v>2223</v>
      </c>
      <c r="G360" s="1">
        <v>3</v>
      </c>
      <c r="H360" s="7">
        <v>43507</v>
      </c>
      <c r="I360" s="17">
        <v>2019</v>
      </c>
      <c r="J360" s="7">
        <v>44197</v>
      </c>
      <c r="K360" s="1">
        <v>2021</v>
      </c>
      <c r="L360" s="53" t="s">
        <v>29</v>
      </c>
      <c r="M360" s="1">
        <v>1</v>
      </c>
      <c r="N360" s="1" t="s">
        <v>29</v>
      </c>
      <c r="O360" s="53" t="s">
        <v>29</v>
      </c>
      <c r="P360" s="1" t="s">
        <v>29</v>
      </c>
      <c r="Q360" s="53" t="s">
        <v>29</v>
      </c>
      <c r="R360" s="53" t="s">
        <v>29</v>
      </c>
      <c r="S360" s="53" t="s">
        <v>29</v>
      </c>
      <c r="T360" s="53" t="s">
        <v>29</v>
      </c>
      <c r="U360" s="53" t="s">
        <v>29</v>
      </c>
      <c r="V360" s="53" t="s">
        <v>29</v>
      </c>
      <c r="W360" s="1" t="s">
        <v>71</v>
      </c>
      <c r="X360" s="1" t="s">
        <v>2224</v>
      </c>
      <c r="Y360" s="1">
        <v>1</v>
      </c>
      <c r="Z360" s="11"/>
      <c r="AA360" s="11"/>
      <c r="AB360" s="1">
        <v>0</v>
      </c>
      <c r="AC360" s="1">
        <v>0</v>
      </c>
      <c r="AD360" s="1">
        <v>0</v>
      </c>
      <c r="AE360" s="1">
        <v>0</v>
      </c>
      <c r="AF360" s="1">
        <v>0</v>
      </c>
      <c r="AG360" s="1">
        <v>0</v>
      </c>
      <c r="AH360" s="1">
        <v>0</v>
      </c>
      <c r="AI360" s="11"/>
      <c r="AJ360" s="1">
        <v>0</v>
      </c>
      <c r="AK360" s="1">
        <v>0</v>
      </c>
      <c r="AL360" s="11"/>
      <c r="AM360" s="1">
        <v>0</v>
      </c>
      <c r="AN360" s="1">
        <v>0</v>
      </c>
      <c r="AO360" s="1">
        <v>0</v>
      </c>
      <c r="AP360" s="41"/>
      <c r="AQ360" s="1">
        <v>0</v>
      </c>
      <c r="AR360" s="1">
        <v>0</v>
      </c>
      <c r="AS360" s="15">
        <v>0</v>
      </c>
      <c r="AT360" s="1">
        <v>0</v>
      </c>
      <c r="AU360" s="1">
        <v>0</v>
      </c>
      <c r="AV360" s="41"/>
      <c r="AW360" s="1">
        <v>0</v>
      </c>
      <c r="AX360" s="1">
        <v>0</v>
      </c>
      <c r="AY360" s="1">
        <v>0</v>
      </c>
      <c r="AZ360" s="1">
        <v>0</v>
      </c>
      <c r="BA360" s="1">
        <v>0</v>
      </c>
      <c r="BB360" s="1">
        <v>0</v>
      </c>
      <c r="BC360" s="15">
        <v>0</v>
      </c>
      <c r="BD360" s="15">
        <v>0</v>
      </c>
      <c r="BE360" s="1">
        <v>0</v>
      </c>
      <c r="BF360" s="15">
        <v>0</v>
      </c>
      <c r="BG360" s="41"/>
      <c r="BH360" s="1">
        <v>0</v>
      </c>
      <c r="BI360" s="1">
        <v>0</v>
      </c>
      <c r="BJ360" s="1">
        <v>0</v>
      </c>
      <c r="BK360" s="1">
        <v>0</v>
      </c>
      <c r="BL360" s="1">
        <v>0</v>
      </c>
      <c r="BM360" s="1">
        <v>0</v>
      </c>
      <c r="BN360" s="41"/>
      <c r="BO360" s="1">
        <v>0</v>
      </c>
      <c r="BP360" s="1">
        <v>0</v>
      </c>
      <c r="BQ360" s="1">
        <v>0</v>
      </c>
      <c r="BR360" s="41"/>
      <c r="BS360" s="1">
        <v>0</v>
      </c>
      <c r="BT360" s="1">
        <v>0</v>
      </c>
      <c r="BU360" s="41"/>
      <c r="BV360" s="1">
        <v>0</v>
      </c>
      <c r="BW360" s="1">
        <v>0</v>
      </c>
      <c r="BX360" s="1">
        <v>0</v>
      </c>
      <c r="BY360" s="1">
        <v>0</v>
      </c>
      <c r="BZ360" s="41"/>
      <c r="CA360" s="1">
        <v>0</v>
      </c>
      <c r="CB360" s="1">
        <v>0</v>
      </c>
      <c r="CC360" s="1">
        <v>0</v>
      </c>
      <c r="CD360" s="1">
        <v>0</v>
      </c>
      <c r="CE360" s="41"/>
      <c r="CF360" s="1">
        <v>0</v>
      </c>
      <c r="CG360" s="42"/>
      <c r="CH360" s="1">
        <v>0</v>
      </c>
      <c r="CI360" s="41"/>
      <c r="CJ360" s="1">
        <v>0</v>
      </c>
      <c r="CK360" s="1">
        <v>0</v>
      </c>
      <c r="CL360" s="1">
        <v>0</v>
      </c>
      <c r="CM360" s="41"/>
      <c r="CN360" s="1">
        <v>0</v>
      </c>
      <c r="CO360" s="1">
        <v>0</v>
      </c>
      <c r="CP360" s="11"/>
      <c r="CQ360" s="1">
        <v>0</v>
      </c>
      <c r="CR360" s="1">
        <v>0</v>
      </c>
      <c r="CS360" s="41"/>
      <c r="CT360" s="1">
        <v>0</v>
      </c>
      <c r="CU360" s="1">
        <v>0</v>
      </c>
      <c r="CV360" s="11"/>
      <c r="CW360" s="1" t="s">
        <v>1082</v>
      </c>
      <c r="CX360" s="1" t="s">
        <v>1082</v>
      </c>
      <c r="CY360" s="1" t="s">
        <v>1082</v>
      </c>
      <c r="CZ360" s="41"/>
      <c r="DA360" s="41"/>
      <c r="DB360" s="1">
        <v>0</v>
      </c>
      <c r="DC360" s="1" t="s">
        <v>1082</v>
      </c>
      <c r="DD360" s="1">
        <v>0</v>
      </c>
      <c r="DE360" s="1">
        <v>0</v>
      </c>
      <c r="DF360" s="1">
        <v>0</v>
      </c>
      <c r="DG360" s="1" t="s">
        <v>1082</v>
      </c>
      <c r="DH360" s="41"/>
      <c r="DI360" s="1">
        <v>0</v>
      </c>
      <c r="DJ360" s="1">
        <v>0</v>
      </c>
      <c r="DK360" s="1">
        <v>0</v>
      </c>
      <c r="DL360" s="1">
        <v>0</v>
      </c>
      <c r="DM360" s="1">
        <v>0</v>
      </c>
      <c r="DN360" s="41"/>
      <c r="DO360" s="1">
        <v>0</v>
      </c>
      <c r="DP360" s="1">
        <v>0</v>
      </c>
      <c r="DQ360" s="1">
        <v>0</v>
      </c>
      <c r="DR360" s="1">
        <v>0</v>
      </c>
      <c r="DS360" s="41"/>
      <c r="DT360" s="1">
        <v>0</v>
      </c>
      <c r="DU360" s="1">
        <v>0</v>
      </c>
      <c r="DV360" s="1">
        <v>0</v>
      </c>
      <c r="DW360" s="1">
        <v>0</v>
      </c>
      <c r="DX360" s="41"/>
      <c r="DY360" s="1">
        <v>0</v>
      </c>
      <c r="DZ360" s="1">
        <v>0</v>
      </c>
      <c r="EA360" s="41"/>
      <c r="EB360" s="1">
        <v>0</v>
      </c>
      <c r="EC360" s="41"/>
      <c r="ED360" s="1">
        <v>0</v>
      </c>
      <c r="EE360" s="1">
        <v>0</v>
      </c>
      <c r="EF360" s="1">
        <v>0</v>
      </c>
      <c r="EG360" s="1">
        <v>0</v>
      </c>
      <c r="EH360" s="1">
        <v>0</v>
      </c>
      <c r="EI360" s="1">
        <v>0</v>
      </c>
      <c r="EJ360" s="1">
        <v>0</v>
      </c>
      <c r="EK360" s="1">
        <v>0</v>
      </c>
      <c r="EL360" s="41"/>
      <c r="EM360" s="1">
        <v>0</v>
      </c>
      <c r="EN360" s="1">
        <v>0</v>
      </c>
      <c r="EO360" s="1">
        <v>0</v>
      </c>
      <c r="EP360" s="1">
        <v>0</v>
      </c>
      <c r="EQ360" s="1">
        <v>0</v>
      </c>
      <c r="ER360" s="1">
        <v>0</v>
      </c>
      <c r="ES360" s="1">
        <v>0</v>
      </c>
      <c r="ET360" s="1">
        <v>0</v>
      </c>
      <c r="EU360" s="1">
        <v>0</v>
      </c>
      <c r="EV360" s="1">
        <v>0</v>
      </c>
      <c r="EW360" s="1">
        <v>0</v>
      </c>
      <c r="EX360" s="1">
        <v>0</v>
      </c>
      <c r="EY360" s="1">
        <v>0</v>
      </c>
      <c r="EZ360" s="11"/>
      <c r="FA360" s="1">
        <v>0</v>
      </c>
      <c r="FB360" s="1">
        <v>0</v>
      </c>
      <c r="FC360" s="1">
        <v>0</v>
      </c>
      <c r="FD360" s="1">
        <v>0</v>
      </c>
      <c r="FE360" s="1">
        <v>0</v>
      </c>
      <c r="FF360" s="1">
        <v>0</v>
      </c>
      <c r="FG360" s="1">
        <v>0</v>
      </c>
      <c r="FH360" s="16">
        <v>0</v>
      </c>
      <c r="FI360" s="1">
        <v>0</v>
      </c>
      <c r="FJ360" s="1">
        <v>0</v>
      </c>
      <c r="FK360" s="1">
        <v>0</v>
      </c>
      <c r="FL360" s="1">
        <v>0</v>
      </c>
      <c r="FM360" s="1">
        <v>0</v>
      </c>
      <c r="FN360" s="1">
        <v>0</v>
      </c>
      <c r="FO360" s="1">
        <v>0</v>
      </c>
      <c r="FP360" s="1">
        <v>0</v>
      </c>
      <c r="FQ360" s="1">
        <v>0</v>
      </c>
      <c r="FR360" s="1">
        <v>0</v>
      </c>
      <c r="FS360" s="1">
        <v>0</v>
      </c>
      <c r="FT360" s="1">
        <v>0</v>
      </c>
      <c r="FU360" s="1">
        <v>0</v>
      </c>
      <c r="FV360" s="1">
        <v>0</v>
      </c>
      <c r="FW360" s="1">
        <v>0</v>
      </c>
    </row>
    <row r="361" spans="1:401" s="47" customFormat="1" ht="120" customHeight="1" x14ac:dyDescent="0.25">
      <c r="A361" s="35" t="s">
        <v>2591</v>
      </c>
      <c r="B361" s="15" t="s">
        <v>2183</v>
      </c>
      <c r="C361" s="1" t="s">
        <v>2184</v>
      </c>
      <c r="D361" s="1" t="s">
        <v>1030</v>
      </c>
      <c r="E361" s="1">
        <v>1</v>
      </c>
      <c r="F361" s="1" t="s">
        <v>2185</v>
      </c>
      <c r="G361" s="1">
        <v>1</v>
      </c>
      <c r="H361" s="7">
        <v>43514</v>
      </c>
      <c r="I361" s="17">
        <v>2019</v>
      </c>
      <c r="J361" s="7">
        <v>44197</v>
      </c>
      <c r="K361" s="1">
        <v>2021</v>
      </c>
      <c r="L361" s="53" t="s">
        <v>29</v>
      </c>
      <c r="M361" s="1">
        <v>1</v>
      </c>
      <c r="N361" s="1" t="s">
        <v>29</v>
      </c>
      <c r="O361" s="53" t="s">
        <v>29</v>
      </c>
      <c r="P361" s="1">
        <v>6</v>
      </c>
      <c r="Q361" s="53" t="s">
        <v>29</v>
      </c>
      <c r="R361" s="53" t="s">
        <v>29</v>
      </c>
      <c r="S361" s="53" t="s">
        <v>29</v>
      </c>
      <c r="T361" s="53" t="s">
        <v>29</v>
      </c>
      <c r="U361" s="53" t="s">
        <v>29</v>
      </c>
      <c r="V361" s="53" t="s">
        <v>29</v>
      </c>
      <c r="W361" s="1" t="s">
        <v>30</v>
      </c>
      <c r="X361" s="1" t="s">
        <v>549</v>
      </c>
      <c r="Y361" s="1">
        <v>1</v>
      </c>
      <c r="Z361" s="11"/>
      <c r="AA361" s="11"/>
      <c r="AB361" s="1">
        <v>1</v>
      </c>
      <c r="AC361" s="15">
        <v>0</v>
      </c>
      <c r="AD361" s="1">
        <v>0</v>
      </c>
      <c r="AE361" s="1">
        <v>0</v>
      </c>
      <c r="AF361" s="1">
        <v>0</v>
      </c>
      <c r="AG361" s="22">
        <v>0</v>
      </c>
      <c r="AH361" s="1">
        <v>0</v>
      </c>
      <c r="AI361" s="11"/>
      <c r="AJ361" s="22">
        <v>0</v>
      </c>
      <c r="AK361" s="22">
        <v>0</v>
      </c>
      <c r="AL361" s="11"/>
      <c r="AM361" s="30">
        <v>0</v>
      </c>
      <c r="AN361" s="30">
        <v>0</v>
      </c>
      <c r="AO361" s="15">
        <v>0</v>
      </c>
      <c r="AP361" s="41"/>
      <c r="AQ361" s="1">
        <v>0</v>
      </c>
      <c r="AR361" s="1">
        <v>0</v>
      </c>
      <c r="AS361" s="15">
        <v>0</v>
      </c>
      <c r="AT361" s="15">
        <v>0</v>
      </c>
      <c r="AU361" s="22">
        <v>0</v>
      </c>
      <c r="AV361" s="41"/>
      <c r="AW361" s="30">
        <v>0</v>
      </c>
      <c r="AX361" s="1">
        <v>0</v>
      </c>
      <c r="AY361" s="1">
        <v>0</v>
      </c>
      <c r="AZ361" s="1">
        <v>0</v>
      </c>
      <c r="BA361" s="1">
        <v>0</v>
      </c>
      <c r="BB361" s="1">
        <v>0</v>
      </c>
      <c r="BC361" s="30">
        <v>0</v>
      </c>
      <c r="BD361" s="15">
        <v>0</v>
      </c>
      <c r="BE361" s="15">
        <v>0</v>
      </c>
      <c r="BF361" s="15">
        <v>0</v>
      </c>
      <c r="BG361" s="41"/>
      <c r="BH361" s="22">
        <v>0</v>
      </c>
      <c r="BI361" s="15">
        <v>0</v>
      </c>
      <c r="BJ361" s="15">
        <v>0</v>
      </c>
      <c r="BK361" s="1">
        <v>0</v>
      </c>
      <c r="BL361" s="1">
        <v>0</v>
      </c>
      <c r="BM361" s="1">
        <v>0</v>
      </c>
      <c r="BN361" s="41"/>
      <c r="BO361" s="1">
        <v>0</v>
      </c>
      <c r="BP361" s="15">
        <v>0</v>
      </c>
      <c r="BQ361" s="22">
        <v>0</v>
      </c>
      <c r="BR361" s="41"/>
      <c r="BS361" s="1">
        <v>0</v>
      </c>
      <c r="BT361" s="30">
        <v>0</v>
      </c>
      <c r="BU361" s="41"/>
      <c r="BV361" s="22">
        <v>0</v>
      </c>
      <c r="BW361" s="22">
        <v>0</v>
      </c>
      <c r="BX361" s="22">
        <v>0</v>
      </c>
      <c r="BY361" s="1">
        <v>0</v>
      </c>
      <c r="BZ361" s="41"/>
      <c r="CA361" s="1">
        <v>0</v>
      </c>
      <c r="CB361" s="15">
        <v>0</v>
      </c>
      <c r="CC361" s="1">
        <v>0</v>
      </c>
      <c r="CD361" s="15">
        <v>0</v>
      </c>
      <c r="CE361" s="41"/>
      <c r="CF361" s="1">
        <v>0</v>
      </c>
      <c r="CG361" s="42"/>
      <c r="CH361" s="22">
        <v>0</v>
      </c>
      <c r="CI361" s="41"/>
      <c r="CJ361" s="21">
        <v>1</v>
      </c>
      <c r="CK361" s="22">
        <v>0</v>
      </c>
      <c r="CL361" s="1">
        <v>0</v>
      </c>
      <c r="CM361" s="41"/>
      <c r="CN361" s="1">
        <v>0</v>
      </c>
      <c r="CO361" s="1">
        <v>0</v>
      </c>
      <c r="CP361" s="11"/>
      <c r="CQ361" s="1">
        <v>0</v>
      </c>
      <c r="CR361" s="1">
        <v>0</v>
      </c>
      <c r="CS361" s="41"/>
      <c r="CT361" s="1">
        <v>0</v>
      </c>
      <c r="CU361" s="15">
        <v>0</v>
      </c>
      <c r="CV361" s="11"/>
      <c r="CW361" s="1" t="s">
        <v>1082</v>
      </c>
      <c r="CX361" s="1" t="s">
        <v>1082</v>
      </c>
      <c r="CY361" s="1" t="s">
        <v>1082</v>
      </c>
      <c r="CZ361" s="41"/>
      <c r="DA361" s="41"/>
      <c r="DB361" s="1">
        <v>0</v>
      </c>
      <c r="DC361" s="22" t="s">
        <v>1082</v>
      </c>
      <c r="DD361" s="30">
        <v>0</v>
      </c>
      <c r="DE361" s="29">
        <v>0</v>
      </c>
      <c r="DF361" s="1">
        <v>0</v>
      </c>
      <c r="DG361" s="30" t="s">
        <v>1082</v>
      </c>
      <c r="DH361" s="41"/>
      <c r="DI361" s="30">
        <v>0</v>
      </c>
      <c r="DJ361" s="30">
        <v>0</v>
      </c>
      <c r="DK361" s="1">
        <v>0</v>
      </c>
      <c r="DL361" s="1">
        <v>0</v>
      </c>
      <c r="DM361" s="15">
        <v>0</v>
      </c>
      <c r="DN361" s="41"/>
      <c r="DO361" s="1">
        <v>0</v>
      </c>
      <c r="DP361" s="1">
        <v>0</v>
      </c>
      <c r="DQ361" s="1">
        <v>0</v>
      </c>
      <c r="DR361" s="15">
        <v>0</v>
      </c>
      <c r="DS361" s="41"/>
      <c r="DT361" s="30">
        <v>0</v>
      </c>
      <c r="DU361" s="1">
        <v>0</v>
      </c>
      <c r="DV361" s="1">
        <v>0</v>
      </c>
      <c r="DW361" s="30">
        <v>0</v>
      </c>
      <c r="DX361" s="41"/>
      <c r="DY361" s="22">
        <v>0</v>
      </c>
      <c r="DZ361" s="1">
        <v>0</v>
      </c>
      <c r="EA361" s="41"/>
      <c r="EB361" s="15">
        <v>0</v>
      </c>
      <c r="EC361" s="41"/>
      <c r="ED361" s="16">
        <v>0</v>
      </c>
      <c r="EE361" s="15">
        <v>0</v>
      </c>
      <c r="EF361" s="16">
        <v>0</v>
      </c>
      <c r="EG361" s="15">
        <v>0</v>
      </c>
      <c r="EH361" s="16">
        <v>0</v>
      </c>
      <c r="EI361" s="15">
        <v>0</v>
      </c>
      <c r="EJ361" s="16">
        <v>0</v>
      </c>
      <c r="EK361" s="15">
        <v>0</v>
      </c>
      <c r="EL361" s="41"/>
      <c r="EM361" s="30">
        <v>0</v>
      </c>
      <c r="EN361" s="30">
        <v>0</v>
      </c>
      <c r="EO361" s="30">
        <v>0</v>
      </c>
      <c r="EP361" s="30">
        <v>0</v>
      </c>
      <c r="EQ361" s="30">
        <v>0</v>
      </c>
      <c r="ER361" s="30">
        <v>0</v>
      </c>
      <c r="ES361" s="30">
        <v>0</v>
      </c>
      <c r="ET361" s="30">
        <v>0</v>
      </c>
      <c r="EU361" s="30">
        <v>0</v>
      </c>
      <c r="EV361" s="30">
        <v>0</v>
      </c>
      <c r="EW361" s="30">
        <v>0</v>
      </c>
      <c r="EX361" s="30">
        <v>0</v>
      </c>
      <c r="EY361" s="30">
        <v>0</v>
      </c>
      <c r="EZ361" s="11"/>
      <c r="FA361" s="1">
        <v>0</v>
      </c>
      <c r="FB361" s="1">
        <v>0</v>
      </c>
      <c r="FC361" s="1">
        <v>0</v>
      </c>
      <c r="FD361" s="1">
        <v>0</v>
      </c>
      <c r="FE361" s="1">
        <v>0</v>
      </c>
      <c r="FF361" s="1">
        <v>0</v>
      </c>
      <c r="FG361" s="1">
        <v>0</v>
      </c>
      <c r="FH361" s="1">
        <v>0</v>
      </c>
      <c r="FI361" s="1">
        <v>0</v>
      </c>
      <c r="FJ361" s="1">
        <v>0</v>
      </c>
      <c r="FK361" s="1">
        <v>0</v>
      </c>
      <c r="FL361" s="1">
        <v>0</v>
      </c>
      <c r="FM361" s="1">
        <v>0</v>
      </c>
      <c r="FN361" s="1">
        <v>0</v>
      </c>
      <c r="FO361" s="1">
        <v>0</v>
      </c>
      <c r="FP361" s="1">
        <v>0</v>
      </c>
      <c r="FQ361" s="1">
        <v>0</v>
      </c>
      <c r="FR361" s="1">
        <v>0</v>
      </c>
      <c r="FS361" s="1">
        <v>0</v>
      </c>
      <c r="FT361" s="1">
        <v>0</v>
      </c>
      <c r="FU361" s="1">
        <v>0</v>
      </c>
      <c r="FV361" s="1">
        <v>0</v>
      </c>
      <c r="FW361" s="1">
        <v>0</v>
      </c>
    </row>
    <row r="362" spans="1:401" s="47" customFormat="1" ht="120" customHeight="1" x14ac:dyDescent="0.25">
      <c r="A362" s="35" t="s">
        <v>2592</v>
      </c>
      <c r="B362" s="15" t="s">
        <v>2161</v>
      </c>
      <c r="C362" s="1" t="s">
        <v>2162</v>
      </c>
      <c r="D362" s="1" t="s">
        <v>25</v>
      </c>
      <c r="E362" s="1">
        <v>1</v>
      </c>
      <c r="F362" s="1" t="s">
        <v>2163</v>
      </c>
      <c r="G362" s="1">
        <v>1</v>
      </c>
      <c r="H362" s="7">
        <v>43514</v>
      </c>
      <c r="I362" s="17">
        <v>2019</v>
      </c>
      <c r="J362" s="7">
        <v>44197</v>
      </c>
      <c r="K362" s="1">
        <v>2021</v>
      </c>
      <c r="L362" s="53" t="s">
        <v>29</v>
      </c>
      <c r="M362" s="1">
        <v>1</v>
      </c>
      <c r="N362" s="1" t="s">
        <v>29</v>
      </c>
      <c r="O362" s="53" t="s">
        <v>29</v>
      </c>
      <c r="P362" s="1">
        <v>6</v>
      </c>
      <c r="Q362" s="53" t="s">
        <v>29</v>
      </c>
      <c r="R362" s="53" t="s">
        <v>29</v>
      </c>
      <c r="S362" s="53" t="s">
        <v>29</v>
      </c>
      <c r="T362" s="53" t="s">
        <v>29</v>
      </c>
      <c r="U362" s="53" t="s">
        <v>29</v>
      </c>
      <c r="V362" s="53" t="s">
        <v>29</v>
      </c>
      <c r="W362" s="1" t="s">
        <v>30</v>
      </c>
      <c r="X362" s="1" t="s">
        <v>31</v>
      </c>
      <c r="Y362" s="1">
        <v>1</v>
      </c>
      <c r="Z362" s="11"/>
      <c r="AA362" s="11"/>
      <c r="AB362" s="1">
        <v>0</v>
      </c>
      <c r="AC362" s="15">
        <v>0</v>
      </c>
      <c r="AD362" s="1">
        <v>0</v>
      </c>
      <c r="AE362" s="1">
        <v>0</v>
      </c>
      <c r="AF362" s="1">
        <v>0</v>
      </c>
      <c r="AG362" s="22">
        <v>0</v>
      </c>
      <c r="AH362" s="1">
        <v>0</v>
      </c>
      <c r="AI362" s="11"/>
      <c r="AJ362" s="22">
        <v>0</v>
      </c>
      <c r="AK362" s="22">
        <v>0</v>
      </c>
      <c r="AL362" s="11"/>
      <c r="AM362" s="30">
        <v>0</v>
      </c>
      <c r="AN362" s="30">
        <v>0</v>
      </c>
      <c r="AO362" s="15">
        <v>0</v>
      </c>
      <c r="AP362" s="41"/>
      <c r="AQ362" s="1">
        <v>0</v>
      </c>
      <c r="AR362" s="1">
        <v>0</v>
      </c>
      <c r="AS362" s="15">
        <v>0</v>
      </c>
      <c r="AT362" s="15">
        <v>0</v>
      </c>
      <c r="AU362" s="22">
        <v>0</v>
      </c>
      <c r="AV362" s="41"/>
      <c r="AW362" s="30">
        <v>0</v>
      </c>
      <c r="AX362" s="1">
        <v>0</v>
      </c>
      <c r="AY362" s="1">
        <v>0</v>
      </c>
      <c r="AZ362" s="1">
        <v>0</v>
      </c>
      <c r="BA362" s="1">
        <v>0</v>
      </c>
      <c r="BB362" s="1">
        <v>0</v>
      </c>
      <c r="BC362" s="30">
        <v>0</v>
      </c>
      <c r="BD362" s="15"/>
      <c r="BE362" s="15">
        <v>0</v>
      </c>
      <c r="BF362" s="15">
        <v>0</v>
      </c>
      <c r="BG362" s="41"/>
      <c r="BH362" s="22">
        <v>0</v>
      </c>
      <c r="BI362" s="15">
        <v>0</v>
      </c>
      <c r="BJ362" s="15">
        <v>0</v>
      </c>
      <c r="BK362" s="1">
        <v>0</v>
      </c>
      <c r="BL362" s="1">
        <v>0</v>
      </c>
      <c r="BM362" s="1">
        <v>0</v>
      </c>
      <c r="BN362" s="41"/>
      <c r="BO362" s="1">
        <v>0</v>
      </c>
      <c r="BP362" s="15">
        <v>0</v>
      </c>
      <c r="BQ362" s="22">
        <v>0</v>
      </c>
      <c r="BR362" s="41"/>
      <c r="BS362" s="1">
        <v>0</v>
      </c>
      <c r="BT362" s="30" t="s">
        <v>1082</v>
      </c>
      <c r="BU362" s="41"/>
      <c r="BV362" s="22">
        <v>0</v>
      </c>
      <c r="BW362" s="22">
        <v>0</v>
      </c>
      <c r="BX362" s="22">
        <v>0</v>
      </c>
      <c r="BY362" s="1">
        <v>0</v>
      </c>
      <c r="BZ362" s="41"/>
      <c r="CA362" s="1">
        <v>0</v>
      </c>
      <c r="CB362" s="15">
        <v>0</v>
      </c>
      <c r="CC362" s="1">
        <v>0</v>
      </c>
      <c r="CD362" s="15">
        <v>0</v>
      </c>
      <c r="CE362" s="41"/>
      <c r="CF362" s="1">
        <v>0</v>
      </c>
      <c r="CG362" s="42"/>
      <c r="CH362" s="22">
        <v>0</v>
      </c>
      <c r="CI362" s="41"/>
      <c r="CJ362" s="1">
        <v>0</v>
      </c>
      <c r="CK362" s="22">
        <v>0</v>
      </c>
      <c r="CL362" s="1">
        <v>0</v>
      </c>
      <c r="CM362" s="41"/>
      <c r="CN362" s="1">
        <v>0</v>
      </c>
      <c r="CO362" s="1">
        <v>0</v>
      </c>
      <c r="CP362" s="11"/>
      <c r="CQ362" s="1">
        <v>0</v>
      </c>
      <c r="CR362" s="1">
        <v>0</v>
      </c>
      <c r="CS362" s="41"/>
      <c r="CT362" s="1">
        <v>0</v>
      </c>
      <c r="CU362" s="15">
        <v>0</v>
      </c>
      <c r="CV362" s="11"/>
      <c r="CW362" s="1" t="s">
        <v>1082</v>
      </c>
      <c r="CX362" s="1" t="s">
        <v>1082</v>
      </c>
      <c r="CY362" s="1" t="s">
        <v>1082</v>
      </c>
      <c r="CZ362" s="41"/>
      <c r="DA362" s="41"/>
      <c r="DB362" s="1">
        <v>0</v>
      </c>
      <c r="DC362" s="22" t="s">
        <v>1082</v>
      </c>
      <c r="DD362" s="30">
        <v>0</v>
      </c>
      <c r="DE362" s="29">
        <v>0</v>
      </c>
      <c r="DF362" s="1">
        <v>0</v>
      </c>
      <c r="DG362" s="30" t="s">
        <v>1082</v>
      </c>
      <c r="DH362" s="41"/>
      <c r="DI362" s="30">
        <v>0</v>
      </c>
      <c r="DJ362" s="30">
        <v>0</v>
      </c>
      <c r="DK362" s="1">
        <v>0</v>
      </c>
      <c r="DL362" s="1">
        <v>0</v>
      </c>
      <c r="DM362" s="15">
        <v>0</v>
      </c>
      <c r="DN362" s="41"/>
      <c r="DO362" s="1">
        <v>0</v>
      </c>
      <c r="DP362" s="1">
        <v>0</v>
      </c>
      <c r="DQ362" s="1">
        <v>0</v>
      </c>
      <c r="DR362" s="15">
        <v>0</v>
      </c>
      <c r="DS362" s="41"/>
      <c r="DT362" s="30">
        <v>0</v>
      </c>
      <c r="DU362" s="1">
        <v>0</v>
      </c>
      <c r="DV362" s="1">
        <v>0</v>
      </c>
      <c r="DW362" s="30">
        <v>0</v>
      </c>
      <c r="DX362" s="41"/>
      <c r="DY362" s="22">
        <v>0</v>
      </c>
      <c r="DZ362" s="1">
        <v>0</v>
      </c>
      <c r="EA362" s="41"/>
      <c r="EB362" s="15">
        <v>0</v>
      </c>
      <c r="EC362" s="41"/>
      <c r="ED362" s="16">
        <v>0</v>
      </c>
      <c r="EE362" s="15">
        <v>0</v>
      </c>
      <c r="EF362" s="16">
        <v>0</v>
      </c>
      <c r="EG362" s="15">
        <v>0</v>
      </c>
      <c r="EH362" s="16">
        <v>0</v>
      </c>
      <c r="EI362" s="15">
        <v>0</v>
      </c>
      <c r="EJ362" s="16">
        <v>0</v>
      </c>
      <c r="EK362" s="15">
        <v>0</v>
      </c>
      <c r="EL362" s="41"/>
      <c r="EM362" s="30">
        <v>0</v>
      </c>
      <c r="EN362" s="30">
        <v>0</v>
      </c>
      <c r="EO362" s="30">
        <v>0</v>
      </c>
      <c r="EP362" s="30">
        <v>0</v>
      </c>
      <c r="EQ362" s="30">
        <v>0</v>
      </c>
      <c r="ER362" s="30">
        <v>0</v>
      </c>
      <c r="ES362" s="30">
        <v>0</v>
      </c>
      <c r="ET362" s="30">
        <v>0</v>
      </c>
      <c r="EU362" s="30">
        <v>0</v>
      </c>
      <c r="EV362" s="30">
        <v>0</v>
      </c>
      <c r="EW362" s="30">
        <v>0</v>
      </c>
      <c r="EX362" s="30">
        <v>0</v>
      </c>
      <c r="EY362" s="30">
        <v>0</v>
      </c>
      <c r="EZ362" s="11"/>
      <c r="FA362" s="1">
        <v>0</v>
      </c>
      <c r="FB362" s="1">
        <v>0</v>
      </c>
      <c r="FC362" s="1">
        <v>0</v>
      </c>
      <c r="FD362" s="1">
        <v>0</v>
      </c>
      <c r="FE362" s="1">
        <v>0</v>
      </c>
      <c r="FF362" s="1">
        <v>0</v>
      </c>
      <c r="FG362" s="1">
        <v>0</v>
      </c>
      <c r="FH362" s="1">
        <v>0</v>
      </c>
      <c r="FI362" s="1">
        <v>0</v>
      </c>
      <c r="FJ362" s="1">
        <v>0</v>
      </c>
      <c r="FK362" s="1">
        <v>0</v>
      </c>
      <c r="FL362" s="1">
        <v>0</v>
      </c>
      <c r="FM362" s="1">
        <v>0</v>
      </c>
      <c r="FN362" s="1">
        <v>0</v>
      </c>
      <c r="FO362" s="1">
        <v>0</v>
      </c>
      <c r="FP362" s="1">
        <v>0</v>
      </c>
      <c r="FQ362" s="1">
        <v>0</v>
      </c>
      <c r="FR362" s="1">
        <v>0</v>
      </c>
      <c r="FS362" s="1">
        <v>0</v>
      </c>
      <c r="FT362" s="1">
        <v>0</v>
      </c>
      <c r="FU362" s="1">
        <v>0</v>
      </c>
      <c r="FV362" s="1">
        <v>0</v>
      </c>
      <c r="FW362" s="1">
        <v>0</v>
      </c>
    </row>
    <row r="363" spans="1:401" ht="120" customHeight="1" x14ac:dyDescent="0.25">
      <c r="A363" s="35" t="s">
        <v>2593</v>
      </c>
      <c r="B363" s="75" t="s">
        <v>952</v>
      </c>
      <c r="C363" s="75" t="s">
        <v>953</v>
      </c>
      <c r="D363" s="75" t="s">
        <v>34</v>
      </c>
      <c r="E363" s="75">
        <v>1</v>
      </c>
      <c r="F363" s="75" t="s">
        <v>954</v>
      </c>
      <c r="G363" s="75">
        <v>1</v>
      </c>
      <c r="H363" s="7" t="s">
        <v>2006</v>
      </c>
      <c r="I363" s="77">
        <v>2019</v>
      </c>
      <c r="J363" s="26" t="s">
        <v>2013</v>
      </c>
      <c r="K363" s="15">
        <v>2020</v>
      </c>
      <c r="L363" s="107" t="s">
        <v>29</v>
      </c>
      <c r="M363" s="15">
        <v>1</v>
      </c>
      <c r="N363" s="75" t="s">
        <v>29</v>
      </c>
      <c r="O363" s="107" t="s">
        <v>29</v>
      </c>
      <c r="P363" s="107" t="s">
        <v>29</v>
      </c>
      <c r="Q363" s="2" t="s">
        <v>29</v>
      </c>
      <c r="R363" s="107" t="s">
        <v>29</v>
      </c>
      <c r="S363" s="107" t="s">
        <v>29</v>
      </c>
      <c r="T363" s="107" t="s">
        <v>29</v>
      </c>
      <c r="U363" s="107" t="s">
        <v>29</v>
      </c>
      <c r="V363" s="35" t="s">
        <v>29</v>
      </c>
      <c r="W363" s="75" t="s">
        <v>43</v>
      </c>
      <c r="X363" s="75" t="s">
        <v>65</v>
      </c>
      <c r="Y363" s="75">
        <v>1</v>
      </c>
      <c r="Z363" s="87"/>
      <c r="AA363" s="87"/>
      <c r="AB363" s="88">
        <v>1</v>
      </c>
      <c r="AC363" s="88">
        <v>1</v>
      </c>
      <c r="AD363" s="75">
        <v>0</v>
      </c>
      <c r="AE363" s="75">
        <v>0</v>
      </c>
      <c r="AF363" s="94">
        <v>1</v>
      </c>
      <c r="AG363" s="94">
        <v>1</v>
      </c>
      <c r="AH363" s="94">
        <v>1</v>
      </c>
      <c r="AI363" s="87"/>
      <c r="AJ363" s="75">
        <v>0</v>
      </c>
      <c r="AK363" s="75">
        <v>0</v>
      </c>
      <c r="AL363" s="87"/>
      <c r="AM363" s="86">
        <v>2</v>
      </c>
      <c r="AN363" s="86">
        <v>2</v>
      </c>
      <c r="AO363" s="86">
        <v>2</v>
      </c>
      <c r="AP363" s="78"/>
      <c r="AQ363" s="75">
        <v>0</v>
      </c>
      <c r="AR363" s="86">
        <v>2</v>
      </c>
      <c r="AS363" s="95">
        <v>0</v>
      </c>
      <c r="AT363" s="75">
        <v>0</v>
      </c>
      <c r="AU363" s="75">
        <v>0</v>
      </c>
      <c r="AV363" s="78"/>
      <c r="AW363" s="75">
        <v>0</v>
      </c>
      <c r="AX363" s="75">
        <v>0</v>
      </c>
      <c r="AY363" s="75">
        <v>0</v>
      </c>
      <c r="AZ363" s="75">
        <v>0</v>
      </c>
      <c r="BA363" s="75">
        <v>0</v>
      </c>
      <c r="BB363" s="75">
        <v>0</v>
      </c>
      <c r="BC363" s="88">
        <v>0</v>
      </c>
      <c r="BD363" s="88">
        <v>0</v>
      </c>
      <c r="BE363" s="75">
        <v>0</v>
      </c>
      <c r="BF363" s="88">
        <v>0</v>
      </c>
      <c r="BG363" s="78"/>
      <c r="BH363" s="125">
        <v>1</v>
      </c>
      <c r="BI363" s="86">
        <v>2</v>
      </c>
      <c r="BJ363" s="86">
        <v>2</v>
      </c>
      <c r="BK363" s="30" t="s">
        <v>1082</v>
      </c>
      <c r="BL363" s="15" t="s">
        <v>1082</v>
      </c>
      <c r="BM363" s="109">
        <v>1</v>
      </c>
      <c r="BN363" s="78"/>
      <c r="BO363" s="109">
        <v>1</v>
      </c>
      <c r="BP363" s="15" t="s">
        <v>1082</v>
      </c>
      <c r="BQ363" s="109">
        <v>1</v>
      </c>
      <c r="BR363" s="78"/>
      <c r="BS363" s="109">
        <v>1</v>
      </c>
      <c r="BT363" s="109">
        <v>1</v>
      </c>
      <c r="BU363" s="78"/>
      <c r="BV363" s="75">
        <v>0</v>
      </c>
      <c r="BW363" s="75">
        <v>0</v>
      </c>
      <c r="BX363" s="75">
        <v>0</v>
      </c>
      <c r="BY363" s="1">
        <v>0</v>
      </c>
      <c r="BZ363" s="78"/>
      <c r="CA363" s="86">
        <v>2</v>
      </c>
      <c r="CB363" s="30" t="s">
        <v>1082</v>
      </c>
      <c r="CC363" s="1">
        <v>0</v>
      </c>
      <c r="CD363" s="15" t="s">
        <v>1082</v>
      </c>
      <c r="CE363" s="78"/>
      <c r="CF363" s="94">
        <v>1</v>
      </c>
      <c r="CG363" s="79"/>
      <c r="CH363" s="94">
        <v>1</v>
      </c>
      <c r="CI363" s="78"/>
      <c r="CJ363" s="94">
        <v>1</v>
      </c>
      <c r="CK363" s="94">
        <v>1</v>
      </c>
      <c r="CL363" s="86">
        <v>2</v>
      </c>
      <c r="CM363" s="78"/>
      <c r="CN363" s="75">
        <v>0</v>
      </c>
      <c r="CO363" s="94">
        <v>1</v>
      </c>
      <c r="CP363" s="87"/>
      <c r="CQ363" s="95">
        <v>2</v>
      </c>
      <c r="CR363" s="75">
        <v>0</v>
      </c>
      <c r="CS363" s="78"/>
      <c r="CT363" s="75">
        <v>13</v>
      </c>
      <c r="CU363" s="75">
        <v>2276</v>
      </c>
      <c r="CV363" s="87"/>
      <c r="CW363" s="75">
        <v>1</v>
      </c>
      <c r="CX363" s="75">
        <v>0</v>
      </c>
      <c r="CY363" s="75">
        <v>0</v>
      </c>
      <c r="CZ363" s="78"/>
      <c r="DA363" s="78"/>
      <c r="DB363" s="109">
        <v>1</v>
      </c>
      <c r="DC363" s="94">
        <v>1</v>
      </c>
      <c r="DD363" s="109">
        <v>1</v>
      </c>
      <c r="DE363" s="109">
        <v>1</v>
      </c>
      <c r="DF363" s="109">
        <v>1</v>
      </c>
      <c r="DG363" s="86">
        <v>2</v>
      </c>
      <c r="DH363" s="78"/>
      <c r="DI363" s="86">
        <v>2</v>
      </c>
      <c r="DJ363" s="75">
        <v>1</v>
      </c>
      <c r="DK363" s="86">
        <v>2</v>
      </c>
      <c r="DL363" s="86">
        <v>2</v>
      </c>
      <c r="DM363" s="15" t="s">
        <v>1082</v>
      </c>
      <c r="DN363" s="78"/>
      <c r="DO363" s="86">
        <v>2</v>
      </c>
      <c r="DP363" s="75">
        <v>0</v>
      </c>
      <c r="DQ363" s="75">
        <v>0</v>
      </c>
      <c r="DR363" s="15" t="s">
        <v>1082</v>
      </c>
      <c r="DS363" s="78"/>
      <c r="DT363" s="86">
        <v>2</v>
      </c>
      <c r="DU363" s="75">
        <v>0</v>
      </c>
      <c r="DV363" s="75">
        <v>0</v>
      </c>
      <c r="DW363" s="86">
        <v>2</v>
      </c>
      <c r="DX363" s="78"/>
      <c r="DY363" s="94">
        <v>1</v>
      </c>
      <c r="DZ363" s="1">
        <v>0</v>
      </c>
      <c r="EA363" s="78"/>
      <c r="EB363" s="15" t="s">
        <v>1082</v>
      </c>
      <c r="EC363" s="78"/>
      <c r="ED363" s="15" t="s">
        <v>1082</v>
      </c>
      <c r="EE363" s="15" t="s">
        <v>1082</v>
      </c>
      <c r="EF363" s="15" t="s">
        <v>1082</v>
      </c>
      <c r="EG363" s="15" t="s">
        <v>1082</v>
      </c>
      <c r="EH363" s="15" t="s">
        <v>1082</v>
      </c>
      <c r="EI363" s="75">
        <v>0</v>
      </c>
      <c r="EJ363" s="75">
        <v>0</v>
      </c>
      <c r="EK363" s="15">
        <v>0</v>
      </c>
      <c r="EL363" s="78"/>
      <c r="EM363" s="95">
        <v>1</v>
      </c>
      <c r="EN363" s="95">
        <v>1</v>
      </c>
      <c r="EO363" s="95">
        <v>1</v>
      </c>
      <c r="EP363" s="95" t="s">
        <v>1082</v>
      </c>
      <c r="EQ363" s="88">
        <v>0</v>
      </c>
      <c r="ER363" s="88">
        <v>0</v>
      </c>
      <c r="ES363" s="95" t="s">
        <v>1082</v>
      </c>
      <c r="ET363" s="95">
        <v>1</v>
      </c>
      <c r="EU363" s="15" t="s">
        <v>1082</v>
      </c>
      <c r="EV363" s="15" t="s">
        <v>1082</v>
      </c>
      <c r="EW363" s="1" t="s">
        <v>1082</v>
      </c>
      <c r="EX363" s="95">
        <v>1</v>
      </c>
      <c r="EY363" s="75">
        <v>0</v>
      </c>
      <c r="EZ363" s="87"/>
      <c r="FA363" s="75">
        <v>0</v>
      </c>
      <c r="FB363" s="75">
        <v>0</v>
      </c>
      <c r="FC363" s="75">
        <v>0</v>
      </c>
      <c r="FD363" s="75">
        <v>0</v>
      </c>
      <c r="FE363" s="75">
        <v>0</v>
      </c>
      <c r="FF363" s="75">
        <v>0</v>
      </c>
      <c r="FG363" s="106">
        <v>0</v>
      </c>
      <c r="FH363" s="93">
        <v>0</v>
      </c>
      <c r="FI363" s="75">
        <v>0</v>
      </c>
      <c r="FJ363" s="75">
        <v>0</v>
      </c>
      <c r="FK363" s="75">
        <v>0</v>
      </c>
      <c r="FL363" s="75">
        <v>0</v>
      </c>
      <c r="FM363" s="75">
        <v>0</v>
      </c>
      <c r="FN363" s="75">
        <v>0</v>
      </c>
      <c r="FO363" s="75">
        <v>0</v>
      </c>
      <c r="FP363" s="75">
        <v>0</v>
      </c>
      <c r="FQ363" s="75">
        <v>0</v>
      </c>
      <c r="FR363" s="75">
        <v>0</v>
      </c>
      <c r="FS363" s="75">
        <v>0</v>
      </c>
      <c r="FT363" s="75">
        <v>0</v>
      </c>
      <c r="FU363" s="75">
        <v>0</v>
      </c>
      <c r="FV363" s="75">
        <v>0</v>
      </c>
      <c r="FW363" s="75">
        <v>0</v>
      </c>
    </row>
    <row r="364" spans="1:401" s="47" customFormat="1" ht="120" customHeight="1" x14ac:dyDescent="0.25">
      <c r="A364" s="35" t="s">
        <v>2594</v>
      </c>
      <c r="B364" s="1" t="s">
        <v>2121</v>
      </c>
      <c r="C364" s="1" t="s">
        <v>2122</v>
      </c>
      <c r="D364" s="1" t="s">
        <v>34</v>
      </c>
      <c r="E364" s="1">
        <v>1</v>
      </c>
      <c r="F364" s="1" t="s">
        <v>2123</v>
      </c>
      <c r="G364" s="1">
        <v>2</v>
      </c>
      <c r="H364" s="7">
        <v>43538</v>
      </c>
      <c r="I364" s="17">
        <v>2019</v>
      </c>
      <c r="J364" s="26">
        <v>44197</v>
      </c>
      <c r="K364" s="15">
        <v>2021</v>
      </c>
      <c r="L364" s="53" t="s">
        <v>2124</v>
      </c>
      <c r="M364" s="15">
        <v>1</v>
      </c>
      <c r="N364" s="1" t="s">
        <v>29</v>
      </c>
      <c r="O364" s="53" t="s">
        <v>29</v>
      </c>
      <c r="P364" s="53" t="s">
        <v>29</v>
      </c>
      <c r="Q364" s="53" t="s">
        <v>29</v>
      </c>
      <c r="R364" s="53" t="s">
        <v>29</v>
      </c>
      <c r="S364" s="53" t="s">
        <v>29</v>
      </c>
      <c r="T364" s="53" t="s">
        <v>29</v>
      </c>
      <c r="U364" s="53" t="s">
        <v>29</v>
      </c>
      <c r="V364" s="53" t="s">
        <v>29</v>
      </c>
      <c r="W364" s="1" t="s">
        <v>30</v>
      </c>
      <c r="X364" s="1" t="s">
        <v>31</v>
      </c>
      <c r="Y364" s="1">
        <v>1</v>
      </c>
      <c r="Z364" s="11"/>
      <c r="AA364" s="11"/>
      <c r="AB364" s="15">
        <v>1</v>
      </c>
      <c r="AC364" s="15">
        <v>0</v>
      </c>
      <c r="AD364" s="1">
        <v>0</v>
      </c>
      <c r="AE364" s="1">
        <v>0</v>
      </c>
      <c r="AF364" s="21">
        <v>1</v>
      </c>
      <c r="AG364" s="1">
        <v>0</v>
      </c>
      <c r="AH364" s="21">
        <v>1</v>
      </c>
      <c r="AI364" s="11"/>
      <c r="AJ364" s="1">
        <v>0</v>
      </c>
      <c r="AK364" s="1">
        <v>0</v>
      </c>
      <c r="AL364" s="11"/>
      <c r="AM364" s="1">
        <v>0</v>
      </c>
      <c r="AN364" s="1">
        <v>0</v>
      </c>
      <c r="AO364" s="1">
        <v>0</v>
      </c>
      <c r="AP364" s="41"/>
      <c r="AQ364" s="1">
        <v>0</v>
      </c>
      <c r="AR364" s="1">
        <v>0</v>
      </c>
      <c r="AS364" s="15">
        <v>0</v>
      </c>
      <c r="AT364" s="1">
        <v>0</v>
      </c>
      <c r="AU364" s="1">
        <v>0</v>
      </c>
      <c r="AV364" s="41"/>
      <c r="AW364" s="1">
        <v>0</v>
      </c>
      <c r="AX364" s="1">
        <v>0</v>
      </c>
      <c r="AY364" s="1">
        <v>0</v>
      </c>
      <c r="AZ364" s="1">
        <v>0</v>
      </c>
      <c r="BA364" s="1">
        <v>0</v>
      </c>
      <c r="BB364" s="1">
        <v>0</v>
      </c>
      <c r="BC364" s="15">
        <v>0</v>
      </c>
      <c r="BD364" s="15">
        <v>0</v>
      </c>
      <c r="BE364" s="1">
        <v>0</v>
      </c>
      <c r="BF364" s="15">
        <v>0</v>
      </c>
      <c r="BG364" s="41"/>
      <c r="BH364" s="1">
        <v>0</v>
      </c>
      <c r="BI364" s="1">
        <v>0</v>
      </c>
      <c r="BJ364" s="1">
        <v>0</v>
      </c>
      <c r="BK364" s="30">
        <v>0</v>
      </c>
      <c r="BL364" s="15">
        <v>0</v>
      </c>
      <c r="BM364" s="1">
        <v>0</v>
      </c>
      <c r="BN364" s="41"/>
      <c r="BO364" s="1">
        <v>0</v>
      </c>
      <c r="BP364" s="15">
        <v>0</v>
      </c>
      <c r="BQ364" s="1">
        <v>0</v>
      </c>
      <c r="BR364" s="41"/>
      <c r="BS364" s="1">
        <v>0</v>
      </c>
      <c r="BT364" s="1">
        <v>0</v>
      </c>
      <c r="BU364" s="41"/>
      <c r="BV364" s="1">
        <v>0</v>
      </c>
      <c r="BW364" s="1">
        <v>0</v>
      </c>
      <c r="BX364" s="1">
        <v>0</v>
      </c>
      <c r="BY364" s="1">
        <v>0</v>
      </c>
      <c r="BZ364" s="41"/>
      <c r="CA364" s="1">
        <v>0</v>
      </c>
      <c r="CB364" s="30">
        <v>0</v>
      </c>
      <c r="CC364" s="1">
        <v>0</v>
      </c>
      <c r="CD364" s="15">
        <v>0</v>
      </c>
      <c r="CE364" s="41"/>
      <c r="CF364" s="1">
        <v>0</v>
      </c>
      <c r="CG364" s="42"/>
      <c r="CH364" s="1">
        <v>0</v>
      </c>
      <c r="CI364" s="41"/>
      <c r="CJ364" s="1">
        <v>0</v>
      </c>
      <c r="CK364" s="1">
        <v>0</v>
      </c>
      <c r="CL364" s="1">
        <v>0</v>
      </c>
      <c r="CM364" s="41"/>
      <c r="CN364" s="1">
        <v>0</v>
      </c>
      <c r="CO364" s="1">
        <v>0</v>
      </c>
      <c r="CP364" s="11"/>
      <c r="CQ364" s="1">
        <v>0</v>
      </c>
      <c r="CR364" s="1">
        <v>0</v>
      </c>
      <c r="CS364" s="41"/>
      <c r="CT364" s="1" t="s">
        <v>1082</v>
      </c>
      <c r="CU364" s="1" t="s">
        <v>1082</v>
      </c>
      <c r="CV364" s="11"/>
      <c r="CW364" s="1" t="s">
        <v>1082</v>
      </c>
      <c r="CX364" s="1" t="s">
        <v>1082</v>
      </c>
      <c r="CY364" s="1" t="s">
        <v>1082</v>
      </c>
      <c r="CZ364" s="41"/>
      <c r="DA364" s="41"/>
      <c r="DB364" s="1">
        <v>0</v>
      </c>
      <c r="DC364" s="1">
        <v>0</v>
      </c>
      <c r="DD364" s="1">
        <v>0</v>
      </c>
      <c r="DE364" s="1">
        <v>0</v>
      </c>
      <c r="DF364" s="1">
        <v>0</v>
      </c>
      <c r="DG364" s="1">
        <v>0</v>
      </c>
      <c r="DH364" s="41"/>
      <c r="DI364" s="1">
        <v>0</v>
      </c>
      <c r="DJ364" s="1">
        <v>0</v>
      </c>
      <c r="DK364" s="1">
        <v>0</v>
      </c>
      <c r="DL364" s="1">
        <v>0</v>
      </c>
      <c r="DM364" s="15">
        <v>0</v>
      </c>
      <c r="DN364" s="41"/>
      <c r="DO364" s="1">
        <v>0</v>
      </c>
      <c r="DP364" s="1">
        <v>0</v>
      </c>
      <c r="DQ364" s="1">
        <v>0</v>
      </c>
      <c r="DR364" s="15">
        <v>0</v>
      </c>
      <c r="DS364" s="41"/>
      <c r="DT364" s="1">
        <v>0</v>
      </c>
      <c r="DU364" s="1">
        <v>0</v>
      </c>
      <c r="DV364" s="1">
        <v>0</v>
      </c>
      <c r="DW364" s="1">
        <v>0</v>
      </c>
      <c r="DX364" s="41"/>
      <c r="DY364" s="1">
        <v>0</v>
      </c>
      <c r="DZ364" s="1">
        <v>0</v>
      </c>
      <c r="EA364" s="41"/>
      <c r="EB364" s="15">
        <v>0</v>
      </c>
      <c r="EC364" s="41"/>
      <c r="ED364" s="15">
        <v>0</v>
      </c>
      <c r="EE364" s="15">
        <v>0</v>
      </c>
      <c r="EF364" s="15">
        <v>0</v>
      </c>
      <c r="EG364" s="15">
        <v>0</v>
      </c>
      <c r="EH364" s="15">
        <v>0</v>
      </c>
      <c r="EI364" s="1">
        <v>0</v>
      </c>
      <c r="EJ364" s="1">
        <v>0</v>
      </c>
      <c r="EK364" s="15">
        <v>0</v>
      </c>
      <c r="EL364" s="41"/>
      <c r="EM364" s="1">
        <v>0</v>
      </c>
      <c r="EN364" s="1">
        <v>0</v>
      </c>
      <c r="EO364" s="1">
        <v>0</v>
      </c>
      <c r="EP364" s="1">
        <v>0</v>
      </c>
      <c r="EQ364" s="1">
        <v>0</v>
      </c>
      <c r="ER364" s="1">
        <v>0</v>
      </c>
      <c r="ES364" s="1">
        <v>0</v>
      </c>
      <c r="ET364" s="1">
        <v>0</v>
      </c>
      <c r="EU364" s="1">
        <v>0</v>
      </c>
      <c r="EV364" s="1">
        <v>0</v>
      </c>
      <c r="EW364" s="1">
        <v>0</v>
      </c>
      <c r="EX364" s="1">
        <v>0</v>
      </c>
      <c r="EY364" s="1">
        <v>0</v>
      </c>
      <c r="EZ364" s="11"/>
      <c r="FA364" s="1">
        <v>0</v>
      </c>
      <c r="FB364" s="1">
        <v>0</v>
      </c>
      <c r="FC364" s="1">
        <v>0</v>
      </c>
      <c r="FD364" s="1">
        <v>0</v>
      </c>
      <c r="FE364" s="1">
        <v>0</v>
      </c>
      <c r="FF364" s="1">
        <v>0</v>
      </c>
      <c r="FG364" s="1">
        <v>0</v>
      </c>
      <c r="FH364" s="1">
        <v>0</v>
      </c>
      <c r="FI364" s="1">
        <v>0</v>
      </c>
      <c r="FJ364" s="1">
        <v>0</v>
      </c>
      <c r="FK364" s="1">
        <v>0</v>
      </c>
      <c r="FL364" s="1">
        <v>0</v>
      </c>
      <c r="FM364" s="1">
        <v>0</v>
      </c>
      <c r="FN364" s="1">
        <v>0</v>
      </c>
      <c r="FO364" s="1">
        <v>0</v>
      </c>
      <c r="FP364" s="1">
        <v>0</v>
      </c>
      <c r="FQ364" s="1">
        <v>0</v>
      </c>
      <c r="FR364" s="1">
        <v>0</v>
      </c>
      <c r="FS364" s="1">
        <v>0</v>
      </c>
      <c r="FT364" s="1">
        <v>0</v>
      </c>
      <c r="FU364" s="1">
        <v>0</v>
      </c>
      <c r="FV364" s="1">
        <v>0</v>
      </c>
      <c r="FW364" s="1">
        <v>0</v>
      </c>
    </row>
    <row r="365" spans="1:401" s="47" customFormat="1" ht="120" customHeight="1" x14ac:dyDescent="0.25">
      <c r="A365" s="35" t="s">
        <v>2595</v>
      </c>
      <c r="B365" s="1" t="s">
        <v>2111</v>
      </c>
      <c r="C365" s="1" t="s">
        <v>2112</v>
      </c>
      <c r="D365" s="1" t="s">
        <v>34</v>
      </c>
      <c r="E365" s="1">
        <v>1</v>
      </c>
      <c r="F365" s="1" t="s">
        <v>2113</v>
      </c>
      <c r="G365" s="1">
        <v>1</v>
      </c>
      <c r="H365" s="7">
        <v>43546</v>
      </c>
      <c r="I365" s="17">
        <v>2019</v>
      </c>
      <c r="J365" s="26">
        <v>44197</v>
      </c>
      <c r="K365" s="15">
        <v>2021</v>
      </c>
      <c r="L365" s="53" t="s">
        <v>29</v>
      </c>
      <c r="M365" s="15">
        <v>1</v>
      </c>
      <c r="N365" s="1" t="s">
        <v>29</v>
      </c>
      <c r="O365" s="53" t="s">
        <v>29</v>
      </c>
      <c r="P365" s="53" t="s">
        <v>29</v>
      </c>
      <c r="Q365" s="53" t="s">
        <v>29</v>
      </c>
      <c r="R365" s="53" t="s">
        <v>29</v>
      </c>
      <c r="S365" s="53" t="s">
        <v>29</v>
      </c>
      <c r="T365" s="53" t="s">
        <v>29</v>
      </c>
      <c r="U365" s="53" t="s">
        <v>29</v>
      </c>
      <c r="V365" s="53" t="s">
        <v>29</v>
      </c>
      <c r="W365" s="1" t="s">
        <v>30</v>
      </c>
      <c r="X365" s="1" t="s">
        <v>2114</v>
      </c>
      <c r="Y365" s="1">
        <v>1</v>
      </c>
      <c r="Z365" s="11"/>
      <c r="AA365" s="11"/>
      <c r="AB365" s="15">
        <v>1</v>
      </c>
      <c r="AC365" s="15">
        <v>1</v>
      </c>
      <c r="AD365" s="1">
        <v>0</v>
      </c>
      <c r="AE365" s="1">
        <v>0</v>
      </c>
      <c r="AF365" s="1">
        <v>0</v>
      </c>
      <c r="AG365" s="1">
        <v>0</v>
      </c>
      <c r="AH365" s="19">
        <v>2</v>
      </c>
      <c r="AI365" s="11"/>
      <c r="AJ365" s="1">
        <v>0</v>
      </c>
      <c r="AK365" s="1">
        <v>0</v>
      </c>
      <c r="AL365" s="11"/>
      <c r="AM365" s="19">
        <v>2</v>
      </c>
      <c r="AN365" s="19">
        <v>2</v>
      </c>
      <c r="AO365" s="19">
        <v>2</v>
      </c>
      <c r="AP365" s="41"/>
      <c r="AQ365" s="1">
        <v>0</v>
      </c>
      <c r="AR365" s="1">
        <v>1</v>
      </c>
      <c r="AS365" s="15">
        <v>0</v>
      </c>
      <c r="AT365" s="1">
        <v>1</v>
      </c>
      <c r="AU365" s="1">
        <v>0</v>
      </c>
      <c r="AV365" s="41"/>
      <c r="AW365" s="15">
        <v>1</v>
      </c>
      <c r="AX365" s="1">
        <v>0</v>
      </c>
      <c r="AY365" s="1">
        <v>0</v>
      </c>
      <c r="AZ365" s="1">
        <v>0</v>
      </c>
      <c r="BA365" s="1">
        <v>0</v>
      </c>
      <c r="BB365" s="1">
        <v>0</v>
      </c>
      <c r="BC365" s="15">
        <v>0</v>
      </c>
      <c r="BD365" s="15">
        <v>0</v>
      </c>
      <c r="BE365" s="1">
        <v>0</v>
      </c>
      <c r="BF365" s="1">
        <v>1</v>
      </c>
      <c r="BG365" s="41"/>
      <c r="BH365" s="1">
        <v>0</v>
      </c>
      <c r="BI365" s="1">
        <v>0</v>
      </c>
      <c r="BJ365" s="1">
        <v>0</v>
      </c>
      <c r="BK365" s="30">
        <v>0</v>
      </c>
      <c r="BL365" s="15">
        <v>0</v>
      </c>
      <c r="BM365" s="21">
        <v>1</v>
      </c>
      <c r="BN365" s="41"/>
      <c r="BO365" s="1">
        <v>0</v>
      </c>
      <c r="BP365" s="15">
        <v>0</v>
      </c>
      <c r="BQ365" s="1">
        <v>0</v>
      </c>
      <c r="BR365" s="41"/>
      <c r="BS365" s="21">
        <v>1</v>
      </c>
      <c r="BT365" s="21">
        <v>1</v>
      </c>
      <c r="BU365" s="41"/>
      <c r="BV365" s="1">
        <v>0</v>
      </c>
      <c r="BW365" s="1">
        <v>0</v>
      </c>
      <c r="BX365" s="1">
        <v>0</v>
      </c>
      <c r="BY365" s="21">
        <v>1</v>
      </c>
      <c r="BZ365" s="41"/>
      <c r="CA365" s="1">
        <v>0</v>
      </c>
      <c r="CB365" s="30"/>
      <c r="CC365" s="1">
        <v>0</v>
      </c>
      <c r="CD365" s="15">
        <v>0</v>
      </c>
      <c r="CE365" s="41"/>
      <c r="CF365" s="1">
        <v>0</v>
      </c>
      <c r="CG365" s="42"/>
      <c r="CH365" s="1">
        <v>0</v>
      </c>
      <c r="CI365" s="41"/>
      <c r="CJ365" s="21">
        <v>1</v>
      </c>
      <c r="CK365" s="1">
        <v>0</v>
      </c>
      <c r="CL365" s="1">
        <v>0</v>
      </c>
      <c r="CM365" s="41"/>
      <c r="CN365" s="1">
        <v>0</v>
      </c>
      <c r="CO365" s="1">
        <v>0</v>
      </c>
      <c r="CP365" s="11"/>
      <c r="CQ365" s="1">
        <v>2</v>
      </c>
      <c r="CR365" s="1">
        <v>0</v>
      </c>
      <c r="CS365" s="41"/>
      <c r="CT365" s="1">
        <v>2</v>
      </c>
      <c r="CU365" s="1">
        <v>240</v>
      </c>
      <c r="CV365" s="11"/>
      <c r="CW365" s="1" t="s">
        <v>1082</v>
      </c>
      <c r="CX365" s="1" t="s">
        <v>1082</v>
      </c>
      <c r="CY365" s="1" t="s">
        <v>1082</v>
      </c>
      <c r="CZ365" s="41"/>
      <c r="DA365" s="41"/>
      <c r="DB365" s="21">
        <v>1</v>
      </c>
      <c r="DC365" s="1">
        <v>0</v>
      </c>
      <c r="DD365" s="1">
        <v>0</v>
      </c>
      <c r="DE365" s="21">
        <v>1</v>
      </c>
      <c r="DF365" s="21">
        <v>1</v>
      </c>
      <c r="DG365" s="1" t="s">
        <v>1082</v>
      </c>
      <c r="DH365" s="41"/>
      <c r="DI365" s="1">
        <v>0</v>
      </c>
      <c r="DJ365" s="1">
        <v>0</v>
      </c>
      <c r="DK365" s="1">
        <v>0</v>
      </c>
      <c r="DL365" s="1">
        <v>0</v>
      </c>
      <c r="DM365" s="15">
        <v>0</v>
      </c>
      <c r="DN365" s="41"/>
      <c r="DO365" s="19">
        <v>2</v>
      </c>
      <c r="DP365" s="1">
        <v>0</v>
      </c>
      <c r="DQ365" s="1">
        <v>0</v>
      </c>
      <c r="DR365" s="15">
        <v>0</v>
      </c>
      <c r="DS365" s="41"/>
      <c r="DT365" s="1">
        <v>0</v>
      </c>
      <c r="DU365" s="1">
        <v>0</v>
      </c>
      <c r="DV365" s="1">
        <v>0</v>
      </c>
      <c r="DW365" s="19">
        <v>2</v>
      </c>
      <c r="DX365" s="41"/>
      <c r="DY365" s="1">
        <v>0</v>
      </c>
      <c r="DZ365" s="1">
        <v>0</v>
      </c>
      <c r="EA365" s="41"/>
      <c r="EB365" s="15">
        <v>0</v>
      </c>
      <c r="EC365" s="41"/>
      <c r="ED365" s="15">
        <v>0</v>
      </c>
      <c r="EE365" s="15">
        <v>0</v>
      </c>
      <c r="EF365" s="15">
        <v>0</v>
      </c>
      <c r="EG365" s="15">
        <v>0</v>
      </c>
      <c r="EH365" s="15">
        <v>0</v>
      </c>
      <c r="EI365" s="1">
        <v>0</v>
      </c>
      <c r="EJ365" s="1">
        <v>0</v>
      </c>
      <c r="EK365" s="15">
        <v>0</v>
      </c>
      <c r="EL365" s="41"/>
      <c r="EM365" s="15">
        <v>1</v>
      </c>
      <c r="EN365" s="16" t="s">
        <v>1082</v>
      </c>
      <c r="EO365" s="15">
        <v>1</v>
      </c>
      <c r="EP365" s="1">
        <v>0</v>
      </c>
      <c r="EQ365" s="15">
        <v>0</v>
      </c>
      <c r="ER365" s="1">
        <v>0</v>
      </c>
      <c r="ES365" s="1">
        <v>0</v>
      </c>
      <c r="ET365" s="1">
        <v>0</v>
      </c>
      <c r="EU365" s="1">
        <v>1</v>
      </c>
      <c r="EV365" s="1">
        <v>1</v>
      </c>
      <c r="EW365" s="1">
        <v>0</v>
      </c>
      <c r="EX365" s="1">
        <v>0</v>
      </c>
      <c r="EY365" s="1">
        <v>1</v>
      </c>
      <c r="EZ365" s="11"/>
      <c r="FA365" s="19">
        <v>2</v>
      </c>
      <c r="FB365" s="21">
        <v>1</v>
      </c>
      <c r="FC365" s="19">
        <v>2</v>
      </c>
      <c r="FD365" s="21">
        <v>1</v>
      </c>
      <c r="FE365" s="1">
        <v>0</v>
      </c>
      <c r="FF365" s="1">
        <v>0</v>
      </c>
      <c r="FG365" s="22">
        <v>0</v>
      </c>
      <c r="FH365" s="16">
        <v>0</v>
      </c>
      <c r="FI365" s="1">
        <v>0</v>
      </c>
      <c r="FJ365" s="1">
        <v>0</v>
      </c>
      <c r="FK365" s="1">
        <v>0</v>
      </c>
      <c r="FL365" s="1">
        <v>0</v>
      </c>
      <c r="FM365" s="1">
        <v>0</v>
      </c>
      <c r="FN365" s="1">
        <v>0</v>
      </c>
      <c r="FO365" s="1">
        <v>0</v>
      </c>
      <c r="FP365" s="1">
        <v>0</v>
      </c>
      <c r="FQ365" s="1">
        <v>0</v>
      </c>
      <c r="FR365" s="1">
        <v>0</v>
      </c>
      <c r="FS365" s="1">
        <v>0</v>
      </c>
      <c r="FT365" s="1">
        <v>0</v>
      </c>
      <c r="FU365" s="1">
        <v>0</v>
      </c>
      <c r="FV365" s="1">
        <v>0</v>
      </c>
      <c r="FW365" s="1">
        <v>0</v>
      </c>
    </row>
    <row r="366" spans="1:401" s="1" customFormat="1" ht="120" customHeight="1" x14ac:dyDescent="0.25">
      <c r="A366" s="35" t="s">
        <v>2596</v>
      </c>
      <c r="B366" s="1" t="s">
        <v>1870</v>
      </c>
      <c r="C366" s="1" t="s">
        <v>1871</v>
      </c>
      <c r="D366" s="1" t="s">
        <v>25</v>
      </c>
      <c r="E366" s="1">
        <v>1</v>
      </c>
      <c r="F366" s="1" t="s">
        <v>1872</v>
      </c>
      <c r="G366" s="1">
        <v>1</v>
      </c>
      <c r="H366" s="7" t="s">
        <v>2017</v>
      </c>
      <c r="I366" s="1">
        <v>2019</v>
      </c>
      <c r="J366" s="7" t="s">
        <v>2016</v>
      </c>
      <c r="K366" s="1">
        <v>2020</v>
      </c>
      <c r="L366" s="1" t="s">
        <v>29</v>
      </c>
      <c r="M366" s="1">
        <v>1</v>
      </c>
      <c r="N366" s="1" t="s">
        <v>29</v>
      </c>
      <c r="O366" s="1" t="s">
        <v>29</v>
      </c>
      <c r="P366" s="1" t="s">
        <v>29</v>
      </c>
      <c r="Q366" s="2" t="s">
        <v>29</v>
      </c>
      <c r="R366" s="1" t="s">
        <v>29</v>
      </c>
      <c r="S366" s="1" t="s">
        <v>29</v>
      </c>
      <c r="T366" s="1" t="s">
        <v>29</v>
      </c>
      <c r="U366" s="1" t="s">
        <v>29</v>
      </c>
      <c r="V366" s="35" t="s">
        <v>29</v>
      </c>
      <c r="W366" s="1" t="s">
        <v>30</v>
      </c>
      <c r="X366" s="1" t="s">
        <v>31</v>
      </c>
      <c r="Y366" s="1">
        <v>1</v>
      </c>
      <c r="Z366" s="87"/>
      <c r="AA366" s="87"/>
      <c r="AB366" s="15">
        <v>1</v>
      </c>
      <c r="AC366" s="15">
        <v>1</v>
      </c>
      <c r="AD366" s="1">
        <v>0</v>
      </c>
      <c r="AE366" s="1">
        <v>0</v>
      </c>
      <c r="AF366" s="1">
        <v>0</v>
      </c>
      <c r="AG366" s="21">
        <v>1</v>
      </c>
      <c r="AH366" s="1">
        <v>0</v>
      </c>
      <c r="AI366" s="11"/>
      <c r="AJ366" s="1">
        <v>0</v>
      </c>
      <c r="AK366" s="1">
        <v>0</v>
      </c>
      <c r="AL366" s="87"/>
      <c r="AM366" s="1">
        <v>0</v>
      </c>
      <c r="AN366" s="1">
        <v>0</v>
      </c>
      <c r="AO366" s="86">
        <v>2</v>
      </c>
      <c r="AP366" s="78"/>
      <c r="AQ366" s="1">
        <v>0</v>
      </c>
      <c r="AR366" s="1">
        <v>0</v>
      </c>
      <c r="AS366" s="1">
        <v>0</v>
      </c>
      <c r="AT366" s="1">
        <v>0</v>
      </c>
      <c r="AU366" s="1">
        <v>0</v>
      </c>
      <c r="AV366" s="78"/>
      <c r="AW366" s="75">
        <v>1</v>
      </c>
      <c r="AX366" s="75">
        <v>1</v>
      </c>
      <c r="AY366" s="75">
        <v>0</v>
      </c>
      <c r="AZ366" s="75">
        <v>1</v>
      </c>
      <c r="BA366" s="75">
        <v>0</v>
      </c>
      <c r="BB366" s="75">
        <v>0</v>
      </c>
      <c r="BC366" s="95">
        <v>0</v>
      </c>
      <c r="BD366" s="1">
        <v>1</v>
      </c>
      <c r="BE366" s="1">
        <v>0</v>
      </c>
      <c r="BF366" s="1">
        <v>0</v>
      </c>
      <c r="BG366" s="78"/>
      <c r="BH366" s="21">
        <v>1</v>
      </c>
      <c r="BI366" s="86">
        <v>2</v>
      </c>
      <c r="BJ366" s="86">
        <v>2</v>
      </c>
      <c r="BK366" s="1">
        <v>0</v>
      </c>
      <c r="BL366" s="1">
        <v>0</v>
      </c>
      <c r="BM366" s="86">
        <v>2</v>
      </c>
      <c r="BN366" s="78"/>
      <c r="BO366" s="109">
        <v>1</v>
      </c>
      <c r="BP366" s="1">
        <v>0</v>
      </c>
      <c r="BQ366" s="1">
        <v>0</v>
      </c>
      <c r="BR366" s="78"/>
      <c r="BS366" s="86">
        <v>2</v>
      </c>
      <c r="BT366" s="86">
        <v>2</v>
      </c>
      <c r="BU366" s="78"/>
      <c r="BV366" s="1">
        <v>0</v>
      </c>
      <c r="BW366" s="1">
        <v>0</v>
      </c>
      <c r="BX366" s="1">
        <v>0</v>
      </c>
      <c r="BY366" s="1">
        <v>0</v>
      </c>
      <c r="BZ366" s="78">
        <v>1</v>
      </c>
      <c r="CA366" s="86">
        <v>2</v>
      </c>
      <c r="CB366" s="1">
        <v>0</v>
      </c>
      <c r="CC366" s="1">
        <v>0</v>
      </c>
      <c r="CD366" s="1">
        <v>0</v>
      </c>
      <c r="CE366" s="78"/>
      <c r="CF366" s="1">
        <v>0</v>
      </c>
      <c r="CG366" s="79"/>
      <c r="CH366" s="94">
        <v>1</v>
      </c>
      <c r="CI366" s="78"/>
      <c r="CJ366" s="94">
        <v>1</v>
      </c>
      <c r="CK366" s="94">
        <v>1</v>
      </c>
      <c r="CL366" s="1">
        <v>0</v>
      </c>
      <c r="CM366" s="78"/>
      <c r="CN366" s="1">
        <v>0</v>
      </c>
      <c r="CO366" s="1">
        <v>0</v>
      </c>
      <c r="CP366" s="87"/>
      <c r="CQ366" s="75">
        <v>2</v>
      </c>
      <c r="CR366" s="1">
        <v>0</v>
      </c>
      <c r="CS366" s="41" t="s">
        <v>2702</v>
      </c>
      <c r="CT366" s="1">
        <v>15</v>
      </c>
      <c r="CU366" s="1">
        <v>2560</v>
      </c>
      <c r="CV366" s="87"/>
      <c r="CW366" s="1" t="s">
        <v>1082</v>
      </c>
      <c r="CX366" s="1" t="s">
        <v>1082</v>
      </c>
      <c r="CY366" s="1" t="s">
        <v>1082</v>
      </c>
      <c r="CZ366" s="78"/>
      <c r="DA366" s="78"/>
      <c r="DB366" s="86">
        <v>2</v>
      </c>
      <c r="DC366" s="1" t="s">
        <v>1082</v>
      </c>
      <c r="DD366" s="1">
        <v>0</v>
      </c>
      <c r="DE366" s="106">
        <v>0</v>
      </c>
      <c r="DF366" s="94">
        <v>1</v>
      </c>
      <c r="DG366" s="21">
        <v>1</v>
      </c>
      <c r="DH366" s="78"/>
      <c r="DI366" s="86">
        <v>2</v>
      </c>
      <c r="DJ366" s="75">
        <v>1</v>
      </c>
      <c r="DK366" s="1">
        <v>0</v>
      </c>
      <c r="DL366" s="86">
        <v>2</v>
      </c>
      <c r="DM366" s="1">
        <v>0</v>
      </c>
      <c r="DN366" s="78"/>
      <c r="DO366" s="86">
        <v>2</v>
      </c>
      <c r="DP366" s="1">
        <v>0</v>
      </c>
      <c r="DQ366" s="1">
        <v>0</v>
      </c>
      <c r="DR366" s="1">
        <v>0</v>
      </c>
      <c r="DS366" s="78"/>
      <c r="DT366" s="1">
        <v>0</v>
      </c>
      <c r="DU366" s="1">
        <v>0</v>
      </c>
      <c r="DV366" s="1">
        <v>0</v>
      </c>
      <c r="DW366" s="1">
        <v>0</v>
      </c>
      <c r="DX366" s="78"/>
      <c r="DY366" s="3">
        <v>1</v>
      </c>
      <c r="DZ366" s="1">
        <v>0</v>
      </c>
      <c r="EA366" s="78"/>
      <c r="EB366" s="21">
        <v>1</v>
      </c>
      <c r="EC366" s="78"/>
      <c r="ED366" s="3">
        <v>1</v>
      </c>
      <c r="EE366" s="1">
        <v>0</v>
      </c>
      <c r="EF366" s="1">
        <v>0</v>
      </c>
      <c r="EG366" s="1">
        <v>0</v>
      </c>
      <c r="EH366" s="1">
        <v>0</v>
      </c>
      <c r="EI366" s="1">
        <v>0</v>
      </c>
      <c r="EJ366" s="1">
        <v>0</v>
      </c>
      <c r="EK366" s="1">
        <v>0</v>
      </c>
      <c r="EL366" s="78"/>
      <c r="EM366" s="95">
        <v>1</v>
      </c>
      <c r="EN366" s="95">
        <v>1</v>
      </c>
      <c r="EO366" s="95">
        <v>1</v>
      </c>
      <c r="EP366" s="95">
        <v>1</v>
      </c>
      <c r="EQ366" s="95">
        <v>1</v>
      </c>
      <c r="ER366" s="15">
        <v>0</v>
      </c>
      <c r="ES366" s="95" t="s">
        <v>1082</v>
      </c>
      <c r="ET366" s="95">
        <v>1</v>
      </c>
      <c r="EU366" s="15" t="s">
        <v>1082</v>
      </c>
      <c r="EV366" s="1" t="s">
        <v>1082</v>
      </c>
      <c r="EW366" s="1" t="s">
        <v>1082</v>
      </c>
      <c r="EX366" s="1">
        <v>0</v>
      </c>
      <c r="EY366" s="1">
        <v>0</v>
      </c>
      <c r="EZ366" s="87"/>
      <c r="FA366" s="86">
        <v>2</v>
      </c>
      <c r="FB366" s="86">
        <v>2</v>
      </c>
      <c r="FC366" s="86">
        <v>2</v>
      </c>
      <c r="FD366" s="113">
        <v>1</v>
      </c>
      <c r="FE366" s="1">
        <v>0</v>
      </c>
      <c r="FF366" s="21">
        <v>1</v>
      </c>
      <c r="FG366" s="21">
        <v>1</v>
      </c>
      <c r="FH366" s="93">
        <v>0</v>
      </c>
      <c r="FI366" s="1">
        <v>0</v>
      </c>
      <c r="FJ366" s="1">
        <v>0</v>
      </c>
      <c r="FK366" s="86">
        <v>2</v>
      </c>
      <c r="FL366" s="1">
        <v>0</v>
      </c>
      <c r="FM366" s="1">
        <v>0</v>
      </c>
      <c r="FN366" s="1">
        <v>0</v>
      </c>
      <c r="FO366" s="1">
        <v>0</v>
      </c>
      <c r="FP366" s="1">
        <v>0</v>
      </c>
      <c r="FQ366" s="1">
        <v>0</v>
      </c>
      <c r="FR366" s="1">
        <v>0</v>
      </c>
      <c r="FS366" s="1">
        <v>0</v>
      </c>
      <c r="FT366" s="1">
        <v>0</v>
      </c>
      <c r="FU366" s="1">
        <v>0</v>
      </c>
      <c r="FV366" s="1">
        <v>0</v>
      </c>
      <c r="FW366" s="1">
        <v>0</v>
      </c>
      <c r="FX366" s="34"/>
      <c r="FY366" s="34"/>
      <c r="FZ366" s="34"/>
      <c r="GA366" s="34"/>
      <c r="GB366" s="34"/>
      <c r="GC366" s="34"/>
      <c r="GD366" s="34"/>
      <c r="GE366" s="34"/>
      <c r="GF366" s="34"/>
      <c r="GG366" s="34"/>
      <c r="GH366" s="34"/>
      <c r="GI366" s="34"/>
      <c r="GJ366" s="34"/>
      <c r="GK366" s="34"/>
      <c r="GL366" s="34"/>
      <c r="GM366" s="34"/>
      <c r="GN366" s="34"/>
      <c r="GO366" s="34"/>
      <c r="GP366" s="34"/>
      <c r="GQ366" s="34"/>
      <c r="GR366" s="34"/>
      <c r="GS366" s="34"/>
      <c r="GT366" s="34"/>
      <c r="GU366" s="34"/>
      <c r="GV366" s="34"/>
      <c r="GW366" s="34"/>
      <c r="GX366" s="34"/>
      <c r="GY366" s="34"/>
      <c r="GZ366" s="34"/>
      <c r="HA366" s="34"/>
      <c r="HB366" s="34"/>
      <c r="HC366" s="34"/>
      <c r="HD366" s="34"/>
      <c r="HE366" s="34"/>
      <c r="HF366" s="34"/>
      <c r="HG366" s="34"/>
      <c r="HH366" s="34"/>
      <c r="HI366" s="34"/>
      <c r="HJ366" s="34"/>
      <c r="HK366" s="34"/>
      <c r="HL366" s="34"/>
      <c r="HM366" s="34"/>
      <c r="HN366" s="34"/>
      <c r="HO366" s="34"/>
      <c r="HP366" s="34"/>
      <c r="HQ366" s="34"/>
      <c r="HR366" s="34"/>
      <c r="HS366" s="34"/>
      <c r="HT366" s="34"/>
      <c r="HU366" s="34"/>
      <c r="HV366" s="34"/>
      <c r="HW366" s="34"/>
      <c r="HX366" s="34"/>
      <c r="HY366" s="34"/>
      <c r="HZ366" s="34"/>
      <c r="IA366" s="34"/>
      <c r="IB366" s="34"/>
      <c r="IC366" s="34"/>
      <c r="ID366" s="34"/>
      <c r="IE366" s="34"/>
      <c r="IF366" s="34"/>
      <c r="IG366" s="34"/>
      <c r="IH366" s="34"/>
      <c r="II366" s="34"/>
      <c r="IJ366" s="34"/>
      <c r="IK366" s="34"/>
      <c r="IL366" s="34"/>
      <c r="IM366" s="34"/>
      <c r="IN366" s="34"/>
      <c r="IO366" s="34"/>
      <c r="IP366" s="34"/>
      <c r="IQ366" s="34"/>
      <c r="IR366" s="34"/>
      <c r="IS366" s="34"/>
      <c r="IT366" s="34"/>
      <c r="IU366" s="34"/>
      <c r="IV366" s="34"/>
      <c r="IW366" s="34"/>
      <c r="IX366" s="34"/>
      <c r="IY366" s="34"/>
      <c r="IZ366" s="34"/>
      <c r="JA366" s="34"/>
      <c r="JB366" s="34"/>
      <c r="JC366" s="34"/>
      <c r="JD366" s="34"/>
      <c r="JE366" s="34"/>
      <c r="JF366" s="34"/>
      <c r="JG366" s="34"/>
      <c r="JH366" s="34"/>
      <c r="JI366" s="34"/>
      <c r="JJ366" s="34"/>
      <c r="JK366" s="34"/>
      <c r="JL366" s="34"/>
      <c r="JM366" s="34"/>
      <c r="JN366" s="34"/>
      <c r="JO366" s="34"/>
      <c r="JP366" s="34"/>
      <c r="JQ366" s="34"/>
      <c r="JR366" s="34"/>
      <c r="JS366" s="34"/>
      <c r="JT366" s="34"/>
      <c r="JU366" s="34"/>
      <c r="JV366" s="34"/>
      <c r="JW366" s="34"/>
      <c r="JX366" s="34"/>
      <c r="JY366" s="34"/>
      <c r="JZ366" s="34"/>
      <c r="KA366" s="34"/>
      <c r="KB366" s="34"/>
      <c r="KC366" s="34"/>
      <c r="KD366" s="34"/>
      <c r="KE366" s="34"/>
      <c r="KF366" s="34"/>
      <c r="KG366" s="34"/>
      <c r="KH366" s="34"/>
      <c r="KI366" s="34"/>
      <c r="KJ366" s="34"/>
      <c r="KK366" s="34"/>
      <c r="KL366" s="34"/>
      <c r="KM366" s="34"/>
      <c r="KN366" s="34"/>
      <c r="KO366" s="34"/>
      <c r="KP366" s="34"/>
      <c r="KQ366" s="34"/>
      <c r="KR366" s="34"/>
      <c r="KS366" s="34"/>
      <c r="KT366" s="34"/>
      <c r="KU366" s="34"/>
      <c r="KV366" s="34"/>
      <c r="KW366" s="34"/>
      <c r="KX366" s="34"/>
      <c r="KY366" s="34"/>
      <c r="KZ366" s="34"/>
      <c r="LA366" s="34"/>
      <c r="LB366" s="34"/>
      <c r="LC366" s="34"/>
      <c r="LD366" s="34"/>
      <c r="LE366" s="34"/>
      <c r="LF366" s="34"/>
      <c r="LG366" s="34"/>
      <c r="LH366" s="34"/>
      <c r="LI366" s="34"/>
      <c r="LJ366" s="34"/>
      <c r="LK366" s="34"/>
      <c r="LL366" s="34"/>
      <c r="LM366" s="34"/>
      <c r="LN366" s="34"/>
      <c r="LO366" s="34"/>
      <c r="LP366" s="34"/>
      <c r="LQ366" s="34"/>
      <c r="LR366" s="34"/>
      <c r="LS366" s="34"/>
      <c r="LT366" s="34"/>
      <c r="LU366" s="34"/>
      <c r="LV366" s="34"/>
      <c r="LW366" s="34"/>
      <c r="LX366" s="34"/>
      <c r="LY366" s="34"/>
      <c r="LZ366" s="34"/>
      <c r="MA366" s="34"/>
      <c r="MB366" s="34"/>
      <c r="MC366" s="34"/>
      <c r="MD366" s="34"/>
      <c r="ME366" s="34"/>
      <c r="MF366" s="34"/>
      <c r="MG366" s="34"/>
      <c r="MH366" s="34"/>
      <c r="MI366" s="34"/>
      <c r="MJ366" s="34"/>
      <c r="MK366" s="34"/>
      <c r="ML366" s="34"/>
      <c r="MM366" s="34"/>
      <c r="MN366" s="34"/>
      <c r="MO366" s="34"/>
      <c r="MP366" s="34"/>
      <c r="MQ366" s="34"/>
      <c r="MR366" s="34"/>
      <c r="MS366" s="34"/>
      <c r="MT366" s="34"/>
      <c r="MU366" s="34"/>
      <c r="MV366" s="34"/>
      <c r="MW366" s="34"/>
      <c r="MX366" s="34"/>
      <c r="MY366" s="34"/>
      <c r="MZ366" s="34"/>
      <c r="NA366" s="34"/>
      <c r="NB366" s="34"/>
      <c r="NC366" s="34"/>
      <c r="ND366" s="34"/>
      <c r="NE366" s="34"/>
      <c r="NF366" s="34"/>
      <c r="NG366" s="34"/>
      <c r="NH366" s="34"/>
      <c r="NI366" s="34"/>
      <c r="NJ366" s="34"/>
      <c r="NK366" s="34"/>
      <c r="NL366" s="34"/>
      <c r="NM366" s="34"/>
      <c r="NN366" s="34"/>
      <c r="NO366" s="34"/>
      <c r="NP366" s="34"/>
      <c r="NQ366" s="34"/>
      <c r="NR366" s="34"/>
      <c r="NS366" s="34"/>
      <c r="NT366" s="34"/>
      <c r="NU366" s="34"/>
      <c r="NV366" s="34"/>
      <c r="NW366" s="34"/>
      <c r="NX366" s="34"/>
      <c r="NY366" s="34"/>
      <c r="NZ366" s="34"/>
      <c r="OA366" s="34"/>
      <c r="OB366" s="34"/>
      <c r="OC366" s="34"/>
      <c r="OD366" s="34"/>
      <c r="OE366" s="34"/>
      <c r="OF366" s="34"/>
      <c r="OG366" s="34"/>
      <c r="OH366" s="34"/>
      <c r="OI366" s="34"/>
      <c r="OJ366" s="34"/>
      <c r="OK366" s="34"/>
    </row>
    <row r="367" spans="1:401" s="48" customFormat="1" ht="120" customHeight="1" x14ac:dyDescent="0.25">
      <c r="A367" s="35" t="s">
        <v>2597</v>
      </c>
      <c r="B367" s="1" t="s">
        <v>2133</v>
      </c>
      <c r="C367" s="1" t="s">
        <v>2134</v>
      </c>
      <c r="D367" s="1" t="s">
        <v>25</v>
      </c>
      <c r="E367" s="1">
        <v>2</v>
      </c>
      <c r="F367" s="1" t="s">
        <v>2135</v>
      </c>
      <c r="G367" s="1">
        <v>1</v>
      </c>
      <c r="H367" s="7">
        <v>43600</v>
      </c>
      <c r="I367" s="1">
        <v>2019</v>
      </c>
      <c r="J367" s="7" t="s">
        <v>2136</v>
      </c>
      <c r="K367" s="1">
        <v>2021</v>
      </c>
      <c r="L367" s="1" t="s">
        <v>29</v>
      </c>
      <c r="M367" s="1">
        <v>1</v>
      </c>
      <c r="N367" s="1" t="s">
        <v>29</v>
      </c>
      <c r="O367" s="1" t="s">
        <v>29</v>
      </c>
      <c r="P367" s="1">
        <v>6</v>
      </c>
      <c r="Q367" s="1" t="s">
        <v>29</v>
      </c>
      <c r="R367" s="1" t="s">
        <v>29</v>
      </c>
      <c r="S367" s="1" t="s">
        <v>29</v>
      </c>
      <c r="T367" s="1" t="s">
        <v>29</v>
      </c>
      <c r="U367" s="143" t="s">
        <v>2505</v>
      </c>
      <c r="V367" s="1" t="s">
        <v>29</v>
      </c>
      <c r="W367" s="1" t="s">
        <v>30</v>
      </c>
      <c r="X367" s="1" t="s">
        <v>137</v>
      </c>
      <c r="Y367" s="1">
        <v>1</v>
      </c>
      <c r="Z367" s="11"/>
      <c r="AA367" s="11"/>
      <c r="AB367" s="83">
        <v>1</v>
      </c>
      <c r="AC367" s="83">
        <v>1</v>
      </c>
      <c r="AD367" s="83">
        <v>0</v>
      </c>
      <c r="AE367" s="86">
        <v>2</v>
      </c>
      <c r="AF367" s="75">
        <v>0</v>
      </c>
      <c r="AG367" s="94">
        <v>1</v>
      </c>
      <c r="AH367" s="86">
        <v>2</v>
      </c>
      <c r="AI367" s="11"/>
      <c r="AJ367" s="1">
        <v>0</v>
      </c>
      <c r="AK367" s="1">
        <v>0</v>
      </c>
      <c r="AL367" s="11"/>
      <c r="AM367" s="1" t="s">
        <v>1082</v>
      </c>
      <c r="AN367" s="1" t="s">
        <v>1082</v>
      </c>
      <c r="AO367" s="1" t="s">
        <v>1082</v>
      </c>
      <c r="AP367" s="41"/>
      <c r="AQ367" s="1">
        <v>0</v>
      </c>
      <c r="AR367" s="1">
        <v>1</v>
      </c>
      <c r="AS367" s="15">
        <v>0</v>
      </c>
      <c r="AT367" s="1">
        <v>1</v>
      </c>
      <c r="AU367" s="1">
        <v>0</v>
      </c>
      <c r="AV367" s="41"/>
      <c r="AW367" s="15">
        <v>1</v>
      </c>
      <c r="AX367" s="1">
        <v>0</v>
      </c>
      <c r="AY367" s="1">
        <v>0</v>
      </c>
      <c r="AZ367" s="1">
        <v>0</v>
      </c>
      <c r="BA367" s="1">
        <v>0</v>
      </c>
      <c r="BB367" s="1">
        <v>0</v>
      </c>
      <c r="BC367" s="15">
        <v>0</v>
      </c>
      <c r="BD367" s="15">
        <v>0</v>
      </c>
      <c r="BE367" s="1">
        <v>0</v>
      </c>
      <c r="BF367" s="1">
        <v>1</v>
      </c>
      <c r="BG367" s="41"/>
      <c r="BH367" s="1">
        <v>0</v>
      </c>
      <c r="BI367" s="1">
        <v>0</v>
      </c>
      <c r="BJ367" s="1">
        <v>0</v>
      </c>
      <c r="BK367" s="15">
        <v>0</v>
      </c>
      <c r="BL367" s="15">
        <v>0</v>
      </c>
      <c r="BM367" s="94">
        <v>1</v>
      </c>
      <c r="BN367" s="41"/>
      <c r="BO367" s="94">
        <v>1</v>
      </c>
      <c r="BP367" s="15">
        <v>0</v>
      </c>
      <c r="BQ367" s="94">
        <v>1</v>
      </c>
      <c r="BR367" s="78"/>
      <c r="BS367" s="94">
        <v>1</v>
      </c>
      <c r="BT367" s="94">
        <v>1</v>
      </c>
      <c r="BU367" s="41"/>
      <c r="BV367" s="1">
        <v>0</v>
      </c>
      <c r="BW367" s="1">
        <v>0</v>
      </c>
      <c r="BX367" s="1">
        <v>0</v>
      </c>
      <c r="BY367" s="21">
        <v>1</v>
      </c>
      <c r="BZ367" s="41"/>
      <c r="CA367" s="1">
        <v>0</v>
      </c>
      <c r="CB367" s="1">
        <v>0</v>
      </c>
      <c r="CC367" s="1">
        <v>0</v>
      </c>
      <c r="CD367" s="1">
        <v>0</v>
      </c>
      <c r="CE367" s="41"/>
      <c r="CF367" s="94">
        <v>1</v>
      </c>
      <c r="CG367" s="79"/>
      <c r="CH367" s="94">
        <v>1</v>
      </c>
      <c r="CI367" s="78"/>
      <c r="CJ367" s="94">
        <v>1</v>
      </c>
      <c r="CK367" s="121">
        <v>1</v>
      </c>
      <c r="CL367" s="94">
        <v>1</v>
      </c>
      <c r="CM367" s="41"/>
      <c r="CN367" s="21">
        <v>1</v>
      </c>
      <c r="CO367" s="1">
        <v>0</v>
      </c>
      <c r="CP367" s="11"/>
      <c r="CQ367" s="1">
        <v>2</v>
      </c>
      <c r="CR367" s="1">
        <v>0</v>
      </c>
      <c r="CS367" s="41"/>
      <c r="CT367" s="1">
        <v>6</v>
      </c>
      <c r="CU367" s="1">
        <v>660</v>
      </c>
      <c r="CV367" s="11"/>
      <c r="CW367" s="1" t="s">
        <v>1082</v>
      </c>
      <c r="CX367" s="1" t="s">
        <v>1082</v>
      </c>
      <c r="CY367" s="1" t="s">
        <v>1082</v>
      </c>
      <c r="CZ367" s="41"/>
      <c r="DA367" s="41"/>
      <c r="DB367" s="21">
        <v>1</v>
      </c>
      <c r="DC367" s="1" t="s">
        <v>1082</v>
      </c>
      <c r="DD367" s="21">
        <v>1</v>
      </c>
      <c r="DE367" s="22">
        <v>0</v>
      </c>
      <c r="DF367" s="21">
        <v>2</v>
      </c>
      <c r="DG367" s="1" t="s">
        <v>1082</v>
      </c>
      <c r="DH367" s="41"/>
      <c r="DI367" s="1">
        <v>0</v>
      </c>
      <c r="DJ367" s="1">
        <v>0</v>
      </c>
      <c r="DK367" s="1">
        <v>0</v>
      </c>
      <c r="DL367" s="1">
        <v>0</v>
      </c>
      <c r="DM367" s="1">
        <v>0</v>
      </c>
      <c r="DN367" s="41"/>
      <c r="DO367" s="19">
        <v>2</v>
      </c>
      <c r="DP367" s="1">
        <v>0</v>
      </c>
      <c r="DQ367" s="1">
        <v>0</v>
      </c>
      <c r="DR367" s="1">
        <v>0</v>
      </c>
      <c r="DS367" s="41"/>
      <c r="DT367" s="1">
        <v>0</v>
      </c>
      <c r="DU367" s="1">
        <v>0</v>
      </c>
      <c r="DV367" s="1">
        <v>0</v>
      </c>
      <c r="DW367" s="19">
        <v>2</v>
      </c>
      <c r="DX367" s="41"/>
      <c r="DY367" s="1">
        <v>0</v>
      </c>
      <c r="DZ367" s="1">
        <v>0</v>
      </c>
      <c r="EA367" s="41"/>
      <c r="EB367" s="1">
        <v>0</v>
      </c>
      <c r="EC367" s="41"/>
      <c r="ED367" s="1">
        <v>0</v>
      </c>
      <c r="EE367" s="1">
        <v>0</v>
      </c>
      <c r="EF367" s="1">
        <v>0</v>
      </c>
      <c r="EG367" s="1">
        <v>0</v>
      </c>
      <c r="EH367" s="1">
        <v>0</v>
      </c>
      <c r="EI367" s="94">
        <v>1</v>
      </c>
      <c r="EJ367" s="21">
        <v>1</v>
      </c>
      <c r="EK367" s="1">
        <v>0</v>
      </c>
      <c r="EL367" s="41"/>
      <c r="EM367" s="1">
        <v>1</v>
      </c>
      <c r="EN367" s="1">
        <v>0</v>
      </c>
      <c r="EO367" s="1">
        <v>1</v>
      </c>
      <c r="EP367" s="1">
        <v>1</v>
      </c>
      <c r="EQ367" s="1">
        <v>1</v>
      </c>
      <c r="ER367" s="1">
        <v>0</v>
      </c>
      <c r="ES367" s="1">
        <v>0</v>
      </c>
      <c r="ET367" s="1">
        <v>0</v>
      </c>
      <c r="EU367" s="1">
        <v>1</v>
      </c>
      <c r="EV367" s="1">
        <v>1</v>
      </c>
      <c r="EW367" s="1">
        <v>0</v>
      </c>
      <c r="EX367" s="1">
        <v>0</v>
      </c>
      <c r="EY367" s="1">
        <v>1</v>
      </c>
      <c r="EZ367" s="11"/>
      <c r="FA367" s="86">
        <v>2</v>
      </c>
      <c r="FB367" s="86">
        <v>2</v>
      </c>
      <c r="FC367" s="86">
        <v>2</v>
      </c>
      <c r="FD367" s="113">
        <v>1</v>
      </c>
      <c r="FE367" s="86">
        <v>2</v>
      </c>
      <c r="FF367" s="106">
        <v>0</v>
      </c>
      <c r="FG367" s="83">
        <v>0</v>
      </c>
      <c r="FH367" s="1">
        <v>0</v>
      </c>
      <c r="FI367" s="86">
        <v>2</v>
      </c>
      <c r="FJ367" s="86">
        <v>2</v>
      </c>
      <c r="FK367" s="86">
        <v>2</v>
      </c>
      <c r="FL367" s="83">
        <v>0</v>
      </c>
      <c r="FM367" s="83">
        <v>0</v>
      </c>
      <c r="FN367" s="83">
        <v>0</v>
      </c>
      <c r="FO367" s="86">
        <v>2</v>
      </c>
      <c r="FP367" s="86">
        <v>2</v>
      </c>
      <c r="FQ367" s="83">
        <v>0</v>
      </c>
      <c r="FR367" s="83">
        <v>0</v>
      </c>
      <c r="FS367" s="83">
        <v>0</v>
      </c>
      <c r="FT367" s="83">
        <v>0</v>
      </c>
      <c r="FU367" s="83">
        <v>0</v>
      </c>
      <c r="FV367" s="83">
        <v>0</v>
      </c>
      <c r="FW367" s="83">
        <v>0</v>
      </c>
    </row>
    <row r="368" spans="1:401" ht="120" customHeight="1" x14ac:dyDescent="0.25">
      <c r="A368" s="35" t="s">
        <v>2598</v>
      </c>
      <c r="B368" s="1" t="s">
        <v>958</v>
      </c>
      <c r="C368" s="75" t="s">
        <v>959</v>
      </c>
      <c r="D368" s="75" t="s">
        <v>86</v>
      </c>
      <c r="E368" s="75">
        <v>1</v>
      </c>
      <c r="F368" s="75" t="s">
        <v>960</v>
      </c>
      <c r="G368" s="75">
        <v>1</v>
      </c>
      <c r="H368" s="7">
        <v>43644</v>
      </c>
      <c r="I368" s="77">
        <v>2019</v>
      </c>
      <c r="J368" s="76" t="s">
        <v>747</v>
      </c>
      <c r="K368" s="77" t="s">
        <v>29</v>
      </c>
      <c r="L368" s="75" t="s">
        <v>29</v>
      </c>
      <c r="M368" s="88">
        <v>2</v>
      </c>
      <c r="N368" s="75" t="s">
        <v>29</v>
      </c>
      <c r="O368" s="75" t="s">
        <v>29</v>
      </c>
      <c r="P368" s="75" t="s">
        <v>29</v>
      </c>
      <c r="Q368" s="2" t="s">
        <v>29</v>
      </c>
      <c r="R368" s="75" t="s">
        <v>29</v>
      </c>
      <c r="S368" s="75" t="s">
        <v>29</v>
      </c>
      <c r="T368" s="75" t="s">
        <v>29</v>
      </c>
      <c r="U368" s="75" t="s">
        <v>29</v>
      </c>
      <c r="V368" s="35" t="s">
        <v>29</v>
      </c>
      <c r="W368" s="75" t="s">
        <v>30</v>
      </c>
      <c r="X368" s="75" t="s">
        <v>31</v>
      </c>
      <c r="Y368" s="75">
        <v>0</v>
      </c>
      <c r="Z368" s="87"/>
      <c r="AA368" s="87"/>
      <c r="AB368" s="83">
        <v>1</v>
      </c>
      <c r="AC368" s="88">
        <v>1</v>
      </c>
      <c r="AD368" s="94">
        <v>1</v>
      </c>
      <c r="AE368" s="75">
        <v>0</v>
      </c>
      <c r="AF368" s="75">
        <v>0</v>
      </c>
      <c r="AG368" s="75">
        <v>0</v>
      </c>
      <c r="AH368" s="94">
        <v>1</v>
      </c>
      <c r="AI368" s="87"/>
      <c r="AJ368" s="75">
        <v>0</v>
      </c>
      <c r="AK368" s="75">
        <v>0</v>
      </c>
      <c r="AL368" s="87"/>
      <c r="AM368" s="92">
        <v>2</v>
      </c>
      <c r="AN368" s="92">
        <v>2</v>
      </c>
      <c r="AO368" s="92">
        <v>2</v>
      </c>
      <c r="AP368" s="78"/>
      <c r="AQ368" s="75">
        <v>0</v>
      </c>
      <c r="AR368" s="75">
        <v>0</v>
      </c>
      <c r="AS368" s="75">
        <v>0</v>
      </c>
      <c r="AT368" s="75">
        <v>1</v>
      </c>
      <c r="AU368" s="75">
        <v>0</v>
      </c>
      <c r="AV368" s="78"/>
      <c r="AW368" s="75">
        <v>1</v>
      </c>
      <c r="AX368" s="75">
        <v>0</v>
      </c>
      <c r="AY368" s="75">
        <v>0</v>
      </c>
      <c r="AZ368" s="75">
        <v>1</v>
      </c>
      <c r="BA368" s="75">
        <v>0</v>
      </c>
      <c r="BB368" s="75">
        <v>0</v>
      </c>
      <c r="BC368" s="95">
        <v>0</v>
      </c>
      <c r="BD368" s="75">
        <v>1</v>
      </c>
      <c r="BE368" s="75">
        <v>0</v>
      </c>
      <c r="BF368" s="75">
        <v>0</v>
      </c>
      <c r="BG368" s="78"/>
      <c r="BH368" s="112">
        <v>2</v>
      </c>
      <c r="BI368" s="75">
        <v>0</v>
      </c>
      <c r="BJ368" s="75">
        <v>0</v>
      </c>
      <c r="BK368" s="30" t="s">
        <v>1082</v>
      </c>
      <c r="BL368" s="15" t="s">
        <v>1082</v>
      </c>
      <c r="BM368" s="86">
        <v>2</v>
      </c>
      <c r="BN368" s="78"/>
      <c r="BO368" s="94">
        <v>1</v>
      </c>
      <c r="BP368" s="15" t="s">
        <v>1082</v>
      </c>
      <c r="BQ368" s="109">
        <v>1</v>
      </c>
      <c r="BR368" s="78"/>
      <c r="BS368" s="109">
        <v>1</v>
      </c>
      <c r="BT368" s="109">
        <v>1</v>
      </c>
      <c r="BU368" s="78"/>
      <c r="BV368" s="75">
        <v>0</v>
      </c>
      <c r="BW368" s="75">
        <v>0</v>
      </c>
      <c r="BX368" s="75">
        <v>0</v>
      </c>
      <c r="BY368" s="1">
        <v>0</v>
      </c>
      <c r="BZ368" s="78"/>
      <c r="CA368" s="75">
        <v>0</v>
      </c>
      <c r="CB368" s="30" t="s">
        <v>1082</v>
      </c>
      <c r="CC368" s="1">
        <v>0</v>
      </c>
      <c r="CD368" s="15" t="s">
        <v>1082</v>
      </c>
      <c r="CE368" s="78"/>
      <c r="CF368" s="75">
        <v>0</v>
      </c>
      <c r="CG368" s="79"/>
      <c r="CH368" s="75">
        <v>0</v>
      </c>
      <c r="CI368" s="78"/>
      <c r="CJ368" s="94">
        <v>1</v>
      </c>
      <c r="CK368" s="75">
        <v>0</v>
      </c>
      <c r="CL368" s="86">
        <v>2</v>
      </c>
      <c r="CM368" s="78"/>
      <c r="CN368" s="75">
        <v>0</v>
      </c>
      <c r="CO368" s="75">
        <v>0</v>
      </c>
      <c r="CP368" s="87"/>
      <c r="CQ368" s="75">
        <v>0</v>
      </c>
      <c r="CR368" s="75">
        <v>0</v>
      </c>
      <c r="CS368" s="78"/>
      <c r="CT368" s="75">
        <v>13</v>
      </c>
      <c r="CU368" s="75">
        <v>2174</v>
      </c>
      <c r="CV368" s="87"/>
      <c r="CW368" s="75">
        <v>0</v>
      </c>
      <c r="CX368" s="75">
        <v>1</v>
      </c>
      <c r="CY368" s="75">
        <v>0</v>
      </c>
      <c r="CZ368" s="78"/>
      <c r="DA368" s="78"/>
      <c r="DB368" s="109">
        <v>1</v>
      </c>
      <c r="DC368" s="75">
        <v>0</v>
      </c>
      <c r="DD368" s="75">
        <v>0</v>
      </c>
      <c r="DE368" s="75">
        <v>0</v>
      </c>
      <c r="DF368" s="75">
        <v>0</v>
      </c>
      <c r="DG368" s="86">
        <v>2</v>
      </c>
      <c r="DH368" s="78"/>
      <c r="DI368" s="75">
        <v>0</v>
      </c>
      <c r="DJ368" s="1" t="s">
        <v>1082</v>
      </c>
      <c r="DK368" s="75">
        <v>0</v>
      </c>
      <c r="DL368" s="75">
        <v>0</v>
      </c>
      <c r="DM368" s="15" t="s">
        <v>1082</v>
      </c>
      <c r="DN368" s="78"/>
      <c r="DO368" s="75">
        <v>0</v>
      </c>
      <c r="DP368" s="75">
        <v>0</v>
      </c>
      <c r="DQ368" s="75">
        <v>0</v>
      </c>
      <c r="DR368" s="15" t="s">
        <v>1082</v>
      </c>
      <c r="DS368" s="78"/>
      <c r="DT368" s="86">
        <v>2</v>
      </c>
      <c r="DU368" s="86">
        <v>2</v>
      </c>
      <c r="DV368" s="75">
        <v>0</v>
      </c>
      <c r="DW368" s="86">
        <v>2</v>
      </c>
      <c r="DX368" s="78"/>
      <c r="DY368" s="75">
        <v>0</v>
      </c>
      <c r="DZ368" s="1">
        <v>0</v>
      </c>
      <c r="EA368" s="78"/>
      <c r="EB368" s="15" t="s">
        <v>1082</v>
      </c>
      <c r="EC368" s="78"/>
      <c r="ED368" s="15" t="s">
        <v>1082</v>
      </c>
      <c r="EE368" s="15" t="s">
        <v>1082</v>
      </c>
      <c r="EF368" s="15" t="s">
        <v>1082</v>
      </c>
      <c r="EG368" s="15" t="s">
        <v>1082</v>
      </c>
      <c r="EH368" s="15" t="s">
        <v>1082</v>
      </c>
      <c r="EI368" s="109">
        <v>1</v>
      </c>
      <c r="EJ368" s="75">
        <v>0</v>
      </c>
      <c r="EK368" s="15">
        <v>0</v>
      </c>
      <c r="EL368" s="78"/>
      <c r="EM368" s="95">
        <v>1</v>
      </c>
      <c r="EN368" s="95">
        <v>1</v>
      </c>
      <c r="EO368" s="95">
        <v>1</v>
      </c>
      <c r="EP368" s="88">
        <v>0</v>
      </c>
      <c r="EQ368" s="95">
        <v>1</v>
      </c>
      <c r="ER368" s="88">
        <v>0</v>
      </c>
      <c r="ES368" s="88" t="s">
        <v>1082</v>
      </c>
      <c r="ET368" s="75">
        <v>0</v>
      </c>
      <c r="EU368" s="1" t="s">
        <v>1082</v>
      </c>
      <c r="EV368" s="1" t="s">
        <v>1082</v>
      </c>
      <c r="EW368" s="1" t="s">
        <v>1082</v>
      </c>
      <c r="EX368" s="75">
        <v>0</v>
      </c>
      <c r="EY368" s="75">
        <v>0</v>
      </c>
      <c r="EZ368" s="87"/>
      <c r="FA368" s="109">
        <v>1</v>
      </c>
      <c r="FB368" s="109">
        <v>1</v>
      </c>
      <c r="FC368" s="86">
        <v>2</v>
      </c>
      <c r="FD368" s="86">
        <v>2</v>
      </c>
      <c r="FE368" s="86">
        <v>2</v>
      </c>
      <c r="FF368" s="86">
        <v>2</v>
      </c>
      <c r="FG368" s="83">
        <v>0</v>
      </c>
      <c r="FH368" s="93">
        <v>0</v>
      </c>
      <c r="FI368" s="86">
        <v>2</v>
      </c>
      <c r="FJ368" s="86">
        <v>2</v>
      </c>
      <c r="FK368" s="86">
        <v>2</v>
      </c>
      <c r="FL368" s="75">
        <v>0</v>
      </c>
      <c r="FM368" s="75">
        <v>0</v>
      </c>
      <c r="FN368" s="75">
        <v>0</v>
      </c>
      <c r="FO368" s="94">
        <v>1</v>
      </c>
      <c r="FP368" s="75">
        <v>0</v>
      </c>
      <c r="FQ368" s="75">
        <v>0</v>
      </c>
      <c r="FR368" s="75">
        <v>0</v>
      </c>
      <c r="FS368" s="86">
        <v>2</v>
      </c>
      <c r="FT368" s="86">
        <v>2</v>
      </c>
      <c r="FU368" s="75">
        <v>0</v>
      </c>
      <c r="FV368" s="75">
        <v>0</v>
      </c>
      <c r="FW368" s="75">
        <v>0</v>
      </c>
    </row>
    <row r="369" spans="1:180" ht="120" customHeight="1" x14ac:dyDescent="0.25">
      <c r="A369" s="35" t="s">
        <v>2599</v>
      </c>
      <c r="B369" s="75" t="s">
        <v>955</v>
      </c>
      <c r="C369" s="75" t="s">
        <v>956</v>
      </c>
      <c r="D369" s="75" t="s">
        <v>25</v>
      </c>
      <c r="E369" s="75">
        <v>1</v>
      </c>
      <c r="F369" s="75" t="s">
        <v>957</v>
      </c>
      <c r="G369" s="75">
        <v>1</v>
      </c>
      <c r="H369" s="7" t="s">
        <v>2007</v>
      </c>
      <c r="I369" s="77">
        <v>2019</v>
      </c>
      <c r="J369" s="26" t="s">
        <v>2014</v>
      </c>
      <c r="K369" s="27">
        <v>2020</v>
      </c>
      <c r="L369" s="75" t="s">
        <v>29</v>
      </c>
      <c r="M369" s="15">
        <v>1</v>
      </c>
      <c r="N369" s="75" t="s">
        <v>29</v>
      </c>
      <c r="O369" s="75" t="s">
        <v>29</v>
      </c>
      <c r="P369" s="75" t="s">
        <v>29</v>
      </c>
      <c r="Q369" s="2" t="s">
        <v>29</v>
      </c>
      <c r="R369" s="75" t="s">
        <v>29</v>
      </c>
      <c r="S369" s="75" t="s">
        <v>29</v>
      </c>
      <c r="T369" s="75" t="s">
        <v>29</v>
      </c>
      <c r="U369" s="75" t="s">
        <v>29</v>
      </c>
      <c r="V369" s="35" t="s">
        <v>29</v>
      </c>
      <c r="W369" s="75" t="s">
        <v>30</v>
      </c>
      <c r="X369" s="75" t="s">
        <v>31</v>
      </c>
      <c r="Y369" s="75">
        <v>1</v>
      </c>
      <c r="Z369" s="87"/>
      <c r="AA369" s="87"/>
      <c r="AB369" s="83">
        <v>1</v>
      </c>
      <c r="AC369" s="88">
        <v>1</v>
      </c>
      <c r="AD369" s="75">
        <v>0</v>
      </c>
      <c r="AE369" s="75">
        <v>0</v>
      </c>
      <c r="AF369" s="94">
        <v>1</v>
      </c>
      <c r="AG369" s="75">
        <v>0</v>
      </c>
      <c r="AH369" s="75">
        <v>0</v>
      </c>
      <c r="AI369" s="87"/>
      <c r="AJ369" s="75">
        <v>0</v>
      </c>
      <c r="AK369" s="75">
        <v>0</v>
      </c>
      <c r="AL369" s="87"/>
      <c r="AM369" s="92">
        <v>2</v>
      </c>
      <c r="AN369" s="92">
        <v>2</v>
      </c>
      <c r="AO369" s="92">
        <v>2</v>
      </c>
      <c r="AP369" s="78"/>
      <c r="AQ369" s="75">
        <v>0</v>
      </c>
      <c r="AR369" s="75">
        <v>0</v>
      </c>
      <c r="AS369" s="88">
        <v>0</v>
      </c>
      <c r="AT369" s="75">
        <v>1</v>
      </c>
      <c r="AU369" s="75">
        <v>0</v>
      </c>
      <c r="AV369" s="78"/>
      <c r="AW369" s="95">
        <v>1</v>
      </c>
      <c r="AX369" s="75">
        <v>0</v>
      </c>
      <c r="AY369" s="75">
        <v>0</v>
      </c>
      <c r="AZ369" s="75">
        <v>0</v>
      </c>
      <c r="BA369" s="75">
        <v>0</v>
      </c>
      <c r="BB369" s="75">
        <v>0</v>
      </c>
      <c r="BC369" s="95">
        <v>0</v>
      </c>
      <c r="BD369" s="88">
        <v>0</v>
      </c>
      <c r="BE369" s="75">
        <v>0</v>
      </c>
      <c r="BF369" s="88">
        <v>0</v>
      </c>
      <c r="BG369" s="78"/>
      <c r="BH369" s="88">
        <v>0</v>
      </c>
      <c r="BI369" s="75">
        <v>0</v>
      </c>
      <c r="BJ369" s="75">
        <v>0</v>
      </c>
      <c r="BK369" s="30" t="s">
        <v>1082</v>
      </c>
      <c r="BL369" s="15" t="s">
        <v>1082</v>
      </c>
      <c r="BM369" s="94">
        <v>1</v>
      </c>
      <c r="BN369" s="78"/>
      <c r="BO369" s="75">
        <v>0</v>
      </c>
      <c r="BP369" s="15" t="s">
        <v>1082</v>
      </c>
      <c r="BQ369" s="86">
        <v>2</v>
      </c>
      <c r="BR369" s="78"/>
      <c r="BS369" s="109">
        <v>1</v>
      </c>
      <c r="BT369" s="94">
        <v>1</v>
      </c>
      <c r="BU369" s="78"/>
      <c r="BV369" s="75">
        <v>0</v>
      </c>
      <c r="BW369" s="75">
        <v>0</v>
      </c>
      <c r="BX369" s="75">
        <v>0</v>
      </c>
      <c r="BY369" s="1">
        <v>0</v>
      </c>
      <c r="BZ369" s="78"/>
      <c r="CA369" s="75">
        <v>0</v>
      </c>
      <c r="CB369" s="30" t="s">
        <v>1082</v>
      </c>
      <c r="CC369" s="1">
        <v>0</v>
      </c>
      <c r="CD369" s="15" t="s">
        <v>1082</v>
      </c>
      <c r="CE369" s="78"/>
      <c r="CF369" s="75">
        <v>0</v>
      </c>
      <c r="CG369" s="79"/>
      <c r="CH369" s="75">
        <v>0</v>
      </c>
      <c r="CI369" s="78"/>
      <c r="CJ369" s="94">
        <v>1</v>
      </c>
      <c r="CK369" s="75">
        <v>0</v>
      </c>
      <c r="CL369" s="86">
        <v>2</v>
      </c>
      <c r="CM369" s="78"/>
      <c r="CN369" s="75">
        <v>0</v>
      </c>
      <c r="CO369" s="75">
        <v>0</v>
      </c>
      <c r="CP369" s="87"/>
      <c r="CQ369" s="75">
        <v>2</v>
      </c>
      <c r="CR369" s="75">
        <v>0</v>
      </c>
      <c r="CS369" s="78"/>
      <c r="CT369" s="75">
        <v>3</v>
      </c>
      <c r="CU369" s="75">
        <v>311</v>
      </c>
      <c r="CV369" s="87"/>
      <c r="CW369" s="75">
        <v>0</v>
      </c>
      <c r="CX369" s="75">
        <v>1</v>
      </c>
      <c r="CY369" s="75">
        <v>0</v>
      </c>
      <c r="CZ369" s="78"/>
      <c r="DA369" s="78"/>
      <c r="DB369" s="109">
        <v>1</v>
      </c>
      <c r="DC369" s="83">
        <v>0</v>
      </c>
      <c r="DD369" s="86">
        <v>2</v>
      </c>
      <c r="DE369" s="83">
        <v>0</v>
      </c>
      <c r="DF369" s="83">
        <v>0</v>
      </c>
      <c r="DG369" s="86">
        <v>2</v>
      </c>
      <c r="DH369" s="78"/>
      <c r="DI369" s="75">
        <v>0</v>
      </c>
      <c r="DJ369" s="1" t="s">
        <v>1082</v>
      </c>
      <c r="DK369" s="75">
        <v>0</v>
      </c>
      <c r="DL369" s="75">
        <v>0</v>
      </c>
      <c r="DM369" s="15" t="s">
        <v>1082</v>
      </c>
      <c r="DN369" s="78"/>
      <c r="DO369" s="86">
        <v>2</v>
      </c>
      <c r="DP369" s="75">
        <v>0</v>
      </c>
      <c r="DQ369" s="75">
        <v>0</v>
      </c>
      <c r="DR369" s="15" t="s">
        <v>1082</v>
      </c>
      <c r="DS369" s="78"/>
      <c r="DT369" s="86">
        <v>2</v>
      </c>
      <c r="DU369" s="86">
        <v>2</v>
      </c>
      <c r="DV369" s="75">
        <v>0</v>
      </c>
      <c r="DW369" s="86">
        <v>2</v>
      </c>
      <c r="DX369" s="78"/>
      <c r="DY369" s="75">
        <v>0</v>
      </c>
      <c r="DZ369" s="1">
        <v>0</v>
      </c>
      <c r="EA369" s="78"/>
      <c r="EB369" s="15" t="s">
        <v>1082</v>
      </c>
      <c r="EC369" s="78"/>
      <c r="ED369" s="15" t="s">
        <v>1082</v>
      </c>
      <c r="EE369" s="15" t="s">
        <v>1082</v>
      </c>
      <c r="EF369" s="15" t="s">
        <v>1082</v>
      </c>
      <c r="EG369" s="15" t="s">
        <v>1082</v>
      </c>
      <c r="EH369" s="15" t="s">
        <v>1082</v>
      </c>
      <c r="EI369" s="94">
        <v>1</v>
      </c>
      <c r="EJ369" s="75">
        <v>0</v>
      </c>
      <c r="EK369" s="15">
        <v>0</v>
      </c>
      <c r="EL369" s="78"/>
      <c r="EM369" s="95">
        <v>1</v>
      </c>
      <c r="EN369" s="88">
        <v>0</v>
      </c>
      <c r="EO369" s="95">
        <v>1</v>
      </c>
      <c r="EP369" s="95" t="s">
        <v>1082</v>
      </c>
      <c r="EQ369" s="88">
        <v>0</v>
      </c>
      <c r="ER369" s="88">
        <v>0</v>
      </c>
      <c r="ES369" s="95" t="s">
        <v>1082</v>
      </c>
      <c r="ET369" s="95">
        <v>0</v>
      </c>
      <c r="EU369" s="15" t="s">
        <v>1082</v>
      </c>
      <c r="EV369" s="1" t="s">
        <v>1082</v>
      </c>
      <c r="EW369" s="1" t="s">
        <v>1082</v>
      </c>
      <c r="EX369" s="75">
        <v>0</v>
      </c>
      <c r="EY369" s="75">
        <v>0</v>
      </c>
      <c r="EZ369" s="87"/>
      <c r="FA369" s="86">
        <v>2</v>
      </c>
      <c r="FB369" s="86">
        <v>2</v>
      </c>
      <c r="FC369" s="86">
        <v>2</v>
      </c>
      <c r="FD369" s="94">
        <v>1</v>
      </c>
      <c r="FE369" s="86">
        <v>2</v>
      </c>
      <c r="FF369" s="94">
        <v>1</v>
      </c>
      <c r="FG369" s="108">
        <v>0</v>
      </c>
      <c r="FH369" s="93">
        <v>0</v>
      </c>
      <c r="FI369" s="86">
        <v>2</v>
      </c>
      <c r="FJ369" s="86">
        <v>2</v>
      </c>
      <c r="FK369" s="86">
        <v>2</v>
      </c>
      <c r="FL369" s="83">
        <v>0</v>
      </c>
      <c r="FM369" s="83">
        <v>0</v>
      </c>
      <c r="FN369" s="83">
        <v>0</v>
      </c>
      <c r="FO369" s="86">
        <v>2</v>
      </c>
      <c r="FP369" s="86">
        <v>2</v>
      </c>
      <c r="FQ369" s="83">
        <v>0</v>
      </c>
      <c r="FR369" s="83">
        <v>0</v>
      </c>
      <c r="FS369" s="86">
        <v>2</v>
      </c>
      <c r="FT369" s="86">
        <v>2</v>
      </c>
      <c r="FU369" s="83">
        <v>0</v>
      </c>
      <c r="FV369" s="83">
        <v>0</v>
      </c>
      <c r="FW369" s="83">
        <v>0</v>
      </c>
    </row>
    <row r="370" spans="1:180" ht="120" customHeight="1" x14ac:dyDescent="0.25">
      <c r="A370" s="35" t="s">
        <v>2600</v>
      </c>
      <c r="B370" s="75" t="s">
        <v>961</v>
      </c>
      <c r="C370" s="75" t="s">
        <v>962</v>
      </c>
      <c r="D370" s="75" t="s">
        <v>86</v>
      </c>
      <c r="E370" s="75">
        <v>1</v>
      </c>
      <c r="F370" s="75" t="s">
        <v>963</v>
      </c>
      <c r="G370" s="75">
        <v>1</v>
      </c>
      <c r="H370" s="7" t="s">
        <v>2008</v>
      </c>
      <c r="I370" s="77">
        <v>2019</v>
      </c>
      <c r="J370" s="26" t="s">
        <v>1935</v>
      </c>
      <c r="K370" s="27">
        <v>2021</v>
      </c>
      <c r="L370" s="75" t="s">
        <v>29</v>
      </c>
      <c r="M370" s="15">
        <v>1</v>
      </c>
      <c r="N370" s="75" t="s">
        <v>29</v>
      </c>
      <c r="O370" s="75" t="s">
        <v>29</v>
      </c>
      <c r="P370" s="75">
        <v>6</v>
      </c>
      <c r="Q370" s="75" t="s">
        <v>29</v>
      </c>
      <c r="R370" s="75" t="s">
        <v>29</v>
      </c>
      <c r="S370" s="75" t="s">
        <v>29</v>
      </c>
      <c r="T370" s="75" t="s">
        <v>29</v>
      </c>
      <c r="U370" s="132" t="s">
        <v>2506</v>
      </c>
      <c r="V370" s="75" t="s">
        <v>29</v>
      </c>
      <c r="W370" s="75" t="s">
        <v>30</v>
      </c>
      <c r="X370" s="75" t="s">
        <v>31</v>
      </c>
      <c r="Y370" s="83">
        <v>1</v>
      </c>
      <c r="Z370" s="91"/>
      <c r="AA370" s="91"/>
      <c r="AB370" s="95">
        <v>1</v>
      </c>
      <c r="AC370" s="83">
        <v>1</v>
      </c>
      <c r="AD370" s="83">
        <v>0</v>
      </c>
      <c r="AE370" s="75">
        <v>0</v>
      </c>
      <c r="AF370" s="75">
        <v>0</v>
      </c>
      <c r="AG370" s="75">
        <v>0</v>
      </c>
      <c r="AH370" s="86">
        <v>2</v>
      </c>
      <c r="AI370" s="87"/>
      <c r="AJ370" s="83">
        <v>0</v>
      </c>
      <c r="AK370" s="83">
        <v>0</v>
      </c>
      <c r="AL370" s="87"/>
      <c r="AM370" s="92">
        <v>2</v>
      </c>
      <c r="AN370" s="92">
        <v>2</v>
      </c>
      <c r="AO370" s="92">
        <v>2</v>
      </c>
      <c r="AP370" s="78"/>
      <c r="AQ370" s="83">
        <v>0</v>
      </c>
      <c r="AR370" s="75">
        <v>0</v>
      </c>
      <c r="AS370" s="88">
        <v>0</v>
      </c>
      <c r="AT370" s="94">
        <v>1</v>
      </c>
      <c r="AU370" s="83">
        <v>0</v>
      </c>
      <c r="AV370" s="78"/>
      <c r="AW370" s="95">
        <v>1</v>
      </c>
      <c r="AX370" s="75">
        <v>0</v>
      </c>
      <c r="AY370" s="75">
        <v>0</v>
      </c>
      <c r="AZ370" s="75">
        <v>0</v>
      </c>
      <c r="BA370" s="75">
        <v>0</v>
      </c>
      <c r="BB370" s="75">
        <v>0</v>
      </c>
      <c r="BC370" s="95">
        <v>0</v>
      </c>
      <c r="BD370" s="83">
        <v>0</v>
      </c>
      <c r="BE370" s="83">
        <v>0</v>
      </c>
      <c r="BF370" s="83">
        <v>0</v>
      </c>
      <c r="BG370" s="78"/>
      <c r="BH370" s="83">
        <v>0</v>
      </c>
      <c r="BI370" s="83">
        <v>0</v>
      </c>
      <c r="BJ370" s="83">
        <v>0</v>
      </c>
      <c r="BK370" s="30" t="s">
        <v>1082</v>
      </c>
      <c r="BL370" s="15" t="s">
        <v>1082</v>
      </c>
      <c r="BM370" s="94">
        <v>1</v>
      </c>
      <c r="BN370" s="78"/>
      <c r="BO370" s="75">
        <v>0</v>
      </c>
      <c r="BP370" s="15" t="s">
        <v>1082</v>
      </c>
      <c r="BQ370" s="94">
        <v>1</v>
      </c>
      <c r="BR370" s="78"/>
      <c r="BS370" s="94">
        <v>1</v>
      </c>
      <c r="BT370" s="94">
        <v>1</v>
      </c>
      <c r="BU370" s="78"/>
      <c r="BV370" s="83">
        <v>0</v>
      </c>
      <c r="BW370" s="75">
        <v>0</v>
      </c>
      <c r="BX370" s="83">
        <v>0</v>
      </c>
      <c r="BY370" s="1">
        <v>0</v>
      </c>
      <c r="BZ370" s="78"/>
      <c r="CA370" s="83">
        <v>0</v>
      </c>
      <c r="CB370" s="30" t="s">
        <v>1082</v>
      </c>
      <c r="CC370" s="1">
        <v>0</v>
      </c>
      <c r="CD370" s="15" t="s">
        <v>1082</v>
      </c>
      <c r="CE370" s="78"/>
      <c r="CF370" s="83">
        <v>0</v>
      </c>
      <c r="CG370" s="79"/>
      <c r="CH370" s="83">
        <v>0</v>
      </c>
      <c r="CI370" s="78"/>
      <c r="CJ370" s="94">
        <v>1</v>
      </c>
      <c r="CK370" s="83">
        <v>0</v>
      </c>
      <c r="CL370" s="83">
        <v>0</v>
      </c>
      <c r="CM370" s="78"/>
      <c r="CN370" s="75">
        <v>0</v>
      </c>
      <c r="CO370" s="75">
        <v>0</v>
      </c>
      <c r="CP370" s="87"/>
      <c r="CQ370" s="75">
        <v>2</v>
      </c>
      <c r="CR370" s="75">
        <v>0</v>
      </c>
      <c r="CS370" s="78"/>
      <c r="CT370" s="83">
        <v>2</v>
      </c>
      <c r="CU370" s="83">
        <v>162</v>
      </c>
      <c r="CV370" s="91"/>
      <c r="CW370" s="83">
        <v>0</v>
      </c>
      <c r="CX370" s="83">
        <v>1</v>
      </c>
      <c r="CY370" s="83">
        <v>0</v>
      </c>
      <c r="CZ370" s="78"/>
      <c r="DA370" s="78"/>
      <c r="DB370" s="109">
        <v>1</v>
      </c>
      <c r="DC370" s="94">
        <v>1</v>
      </c>
      <c r="DD370" s="83">
        <v>0</v>
      </c>
      <c r="DE370" s="83">
        <v>0</v>
      </c>
      <c r="DF370" s="94">
        <v>1</v>
      </c>
      <c r="DG370" s="86">
        <v>2</v>
      </c>
      <c r="DH370" s="78"/>
      <c r="DI370" s="83">
        <v>0</v>
      </c>
      <c r="DJ370" s="1" t="s">
        <v>1082</v>
      </c>
      <c r="DK370" s="83">
        <v>0</v>
      </c>
      <c r="DL370" s="83">
        <v>0</v>
      </c>
      <c r="DM370" s="15" t="s">
        <v>1082</v>
      </c>
      <c r="DN370" s="78"/>
      <c r="DO370" s="94">
        <v>1</v>
      </c>
      <c r="DP370" s="83">
        <v>0</v>
      </c>
      <c r="DQ370" s="83">
        <v>0</v>
      </c>
      <c r="DR370" s="15" t="s">
        <v>1082</v>
      </c>
      <c r="DS370" s="78"/>
      <c r="DT370" s="94">
        <v>1</v>
      </c>
      <c r="DU370" s="86">
        <v>2</v>
      </c>
      <c r="DV370" s="94">
        <v>1</v>
      </c>
      <c r="DW370" s="86">
        <v>2</v>
      </c>
      <c r="DX370" s="78"/>
      <c r="DY370" s="83">
        <v>0</v>
      </c>
      <c r="DZ370" s="1">
        <v>0</v>
      </c>
      <c r="EA370" s="78"/>
      <c r="EB370" s="15" t="s">
        <v>1082</v>
      </c>
      <c r="EC370" s="78"/>
      <c r="ED370" s="15" t="s">
        <v>1082</v>
      </c>
      <c r="EE370" s="15" t="s">
        <v>1082</v>
      </c>
      <c r="EF370" s="15" t="s">
        <v>1082</v>
      </c>
      <c r="EG370" s="15" t="s">
        <v>1082</v>
      </c>
      <c r="EH370" s="15" t="s">
        <v>1082</v>
      </c>
      <c r="EI370" s="94">
        <v>1</v>
      </c>
      <c r="EJ370" s="83">
        <v>0</v>
      </c>
      <c r="EK370" s="15">
        <v>0</v>
      </c>
      <c r="EL370" s="78"/>
      <c r="EM370" s="95">
        <v>1</v>
      </c>
      <c r="EN370" s="83">
        <v>0</v>
      </c>
      <c r="EO370" s="95">
        <v>1</v>
      </c>
      <c r="EP370" s="95" t="s">
        <v>1082</v>
      </c>
      <c r="EQ370" s="83">
        <v>0</v>
      </c>
      <c r="ER370" s="83">
        <v>0</v>
      </c>
      <c r="ES370" s="95" t="s">
        <v>1082</v>
      </c>
      <c r="ET370" s="95">
        <v>0</v>
      </c>
      <c r="EU370" s="1" t="s">
        <v>1082</v>
      </c>
      <c r="EV370" s="1" t="s">
        <v>1082</v>
      </c>
      <c r="EW370" s="1" t="s">
        <v>1082</v>
      </c>
      <c r="EX370" s="83">
        <v>0</v>
      </c>
      <c r="EY370" s="83">
        <v>0</v>
      </c>
      <c r="EZ370" s="91"/>
      <c r="FA370" s="86">
        <v>2</v>
      </c>
      <c r="FB370" s="86">
        <v>2</v>
      </c>
      <c r="FC370" s="86">
        <v>2</v>
      </c>
      <c r="FD370" s="95">
        <v>0</v>
      </c>
      <c r="FE370" s="86">
        <v>2</v>
      </c>
      <c r="FF370" s="83">
        <v>0</v>
      </c>
      <c r="FG370" s="88">
        <v>0</v>
      </c>
      <c r="FH370" s="93">
        <v>0</v>
      </c>
      <c r="FI370" s="83">
        <v>0</v>
      </c>
      <c r="FJ370" s="83">
        <v>0</v>
      </c>
      <c r="FK370" s="83">
        <v>0</v>
      </c>
      <c r="FL370" s="83">
        <v>0</v>
      </c>
      <c r="FM370" s="83">
        <v>0</v>
      </c>
      <c r="FN370" s="83">
        <v>0</v>
      </c>
      <c r="FO370" s="86">
        <v>2</v>
      </c>
      <c r="FP370" s="86">
        <v>2</v>
      </c>
      <c r="FQ370" s="83">
        <v>0</v>
      </c>
      <c r="FR370" s="83">
        <v>0</v>
      </c>
      <c r="FS370" s="83">
        <v>0</v>
      </c>
      <c r="FT370" s="83">
        <v>0</v>
      </c>
      <c r="FU370" s="83">
        <v>0</v>
      </c>
      <c r="FV370" s="94">
        <v>1</v>
      </c>
      <c r="FW370" s="83">
        <v>0</v>
      </c>
      <c r="FX370" s="9"/>
    </row>
    <row r="371" spans="1:180" ht="120" customHeight="1" x14ac:dyDescent="0.25">
      <c r="A371" s="35" t="s">
        <v>2601</v>
      </c>
      <c r="B371" s="75" t="s">
        <v>964</v>
      </c>
      <c r="C371" s="75" t="s">
        <v>965</v>
      </c>
      <c r="D371" s="75" t="s">
        <v>25</v>
      </c>
      <c r="E371" s="75">
        <v>1</v>
      </c>
      <c r="F371" s="75" t="s">
        <v>966</v>
      </c>
      <c r="G371" s="75">
        <v>1</v>
      </c>
      <c r="H371" s="7" t="s">
        <v>2009</v>
      </c>
      <c r="I371" s="77">
        <v>2019</v>
      </c>
      <c r="J371" s="26" t="s">
        <v>1935</v>
      </c>
      <c r="K371" s="27">
        <v>2021</v>
      </c>
      <c r="L371" s="75" t="s">
        <v>29</v>
      </c>
      <c r="M371" s="15">
        <v>1</v>
      </c>
      <c r="N371" s="75" t="s">
        <v>29</v>
      </c>
      <c r="O371" s="75" t="s">
        <v>29</v>
      </c>
      <c r="P371" s="75" t="s">
        <v>29</v>
      </c>
      <c r="Q371" s="75" t="s">
        <v>29</v>
      </c>
      <c r="R371" s="75" t="s">
        <v>29</v>
      </c>
      <c r="S371" s="75" t="s">
        <v>29</v>
      </c>
      <c r="T371" s="75" t="s">
        <v>29</v>
      </c>
      <c r="U371" s="75" t="s">
        <v>29</v>
      </c>
      <c r="V371" s="75" t="s">
        <v>29</v>
      </c>
      <c r="W371" s="75" t="s">
        <v>30</v>
      </c>
      <c r="X371" s="75" t="s">
        <v>31</v>
      </c>
      <c r="Y371" s="75">
        <v>1</v>
      </c>
      <c r="Z371" s="87"/>
      <c r="AA371" s="87"/>
      <c r="AB371" s="75">
        <v>1</v>
      </c>
      <c r="AC371" s="88">
        <v>1</v>
      </c>
      <c r="AD371" s="75">
        <v>0</v>
      </c>
      <c r="AE371" s="86">
        <v>2</v>
      </c>
      <c r="AF371" s="94">
        <v>1</v>
      </c>
      <c r="AG371" s="75">
        <v>0</v>
      </c>
      <c r="AH371" s="94">
        <v>1</v>
      </c>
      <c r="AI371" s="87"/>
      <c r="AJ371" s="75">
        <v>0</v>
      </c>
      <c r="AK371" s="75">
        <v>0</v>
      </c>
      <c r="AL371" s="87"/>
      <c r="AM371" s="92">
        <v>2</v>
      </c>
      <c r="AN371" s="92">
        <v>2</v>
      </c>
      <c r="AO371" s="92">
        <v>2</v>
      </c>
      <c r="AP371" s="78"/>
      <c r="AQ371" s="75">
        <v>0</v>
      </c>
      <c r="AR371" s="86">
        <v>2</v>
      </c>
      <c r="AS371" s="95">
        <v>0</v>
      </c>
      <c r="AT371" s="86">
        <v>2</v>
      </c>
      <c r="AU371" s="75">
        <v>0</v>
      </c>
      <c r="AV371" s="78"/>
      <c r="AW371" s="95">
        <v>1</v>
      </c>
      <c r="AX371" s="75">
        <v>0</v>
      </c>
      <c r="AY371" s="75">
        <v>0</v>
      </c>
      <c r="AZ371" s="75">
        <v>0</v>
      </c>
      <c r="BA371" s="75">
        <v>0</v>
      </c>
      <c r="BB371" s="75">
        <v>0</v>
      </c>
      <c r="BC371" s="95">
        <v>0</v>
      </c>
      <c r="BD371" s="88">
        <v>0</v>
      </c>
      <c r="BE371" s="75">
        <v>0</v>
      </c>
      <c r="BF371" s="88">
        <v>0</v>
      </c>
      <c r="BG371" s="78"/>
      <c r="BH371" s="106">
        <v>1</v>
      </c>
      <c r="BI371" s="75">
        <v>0</v>
      </c>
      <c r="BJ371" s="75">
        <v>0</v>
      </c>
      <c r="BK371" s="30" t="s">
        <v>1082</v>
      </c>
      <c r="BL371" s="15" t="s">
        <v>1082</v>
      </c>
      <c r="BM371" s="94">
        <v>1</v>
      </c>
      <c r="BN371" s="78"/>
      <c r="BO371" s="94">
        <v>1</v>
      </c>
      <c r="BP371" s="15" t="s">
        <v>1082</v>
      </c>
      <c r="BQ371" s="109">
        <v>1</v>
      </c>
      <c r="BR371" s="78"/>
      <c r="BS371" s="94">
        <v>1</v>
      </c>
      <c r="BT371" s="94">
        <v>1</v>
      </c>
      <c r="BU371" s="78"/>
      <c r="BV371" s="75">
        <v>0</v>
      </c>
      <c r="BW371" s="75">
        <v>0</v>
      </c>
      <c r="BX371" s="75">
        <v>0</v>
      </c>
      <c r="BY371" s="1">
        <v>0</v>
      </c>
      <c r="BZ371" s="78"/>
      <c r="CA371" s="75">
        <v>0</v>
      </c>
      <c r="CB371" s="30" t="s">
        <v>1082</v>
      </c>
      <c r="CC371" s="1">
        <v>0</v>
      </c>
      <c r="CD371" s="15" t="s">
        <v>1082</v>
      </c>
      <c r="CE371" s="78"/>
      <c r="CF371" s="75">
        <v>0</v>
      </c>
      <c r="CG371" s="79"/>
      <c r="CH371" s="75">
        <v>0</v>
      </c>
      <c r="CI371" s="78"/>
      <c r="CJ371" s="94">
        <v>1</v>
      </c>
      <c r="CK371" s="86">
        <v>2</v>
      </c>
      <c r="CL371" s="75">
        <v>0</v>
      </c>
      <c r="CM371" s="78"/>
      <c r="CN371" s="75">
        <v>0</v>
      </c>
      <c r="CO371" s="75">
        <v>0</v>
      </c>
      <c r="CP371" s="87"/>
      <c r="CQ371" s="75">
        <v>2</v>
      </c>
      <c r="CR371" s="75">
        <v>0</v>
      </c>
      <c r="CS371" s="78"/>
      <c r="CT371" s="75">
        <v>2</v>
      </c>
      <c r="CU371" s="75">
        <v>271</v>
      </c>
      <c r="CV371" s="87"/>
      <c r="CW371" s="75">
        <v>0</v>
      </c>
      <c r="CX371" s="75">
        <v>1</v>
      </c>
      <c r="CY371" s="75">
        <v>0</v>
      </c>
      <c r="CZ371" s="78"/>
      <c r="DA371" s="78"/>
      <c r="DB371" s="86">
        <v>2</v>
      </c>
      <c r="DC371" s="75">
        <v>0</v>
      </c>
      <c r="DD371" s="75">
        <v>0</v>
      </c>
      <c r="DE371" s="75">
        <v>0</v>
      </c>
      <c r="DF371" s="86">
        <v>2</v>
      </c>
      <c r="DG371" s="75">
        <v>0</v>
      </c>
      <c r="DH371" s="78"/>
      <c r="DI371" s="75">
        <v>0</v>
      </c>
      <c r="DJ371" s="1" t="s">
        <v>1082</v>
      </c>
      <c r="DK371" s="75">
        <v>0</v>
      </c>
      <c r="DL371" s="75">
        <v>0</v>
      </c>
      <c r="DM371" s="15" t="s">
        <v>1082</v>
      </c>
      <c r="DN371" s="78"/>
      <c r="DO371" s="86">
        <v>2</v>
      </c>
      <c r="DP371" s="75">
        <v>0</v>
      </c>
      <c r="DQ371" s="75">
        <v>0</v>
      </c>
      <c r="DR371" s="15" t="s">
        <v>1082</v>
      </c>
      <c r="DS371" s="78"/>
      <c r="DT371" s="86">
        <v>2</v>
      </c>
      <c r="DU371" s="86">
        <v>2</v>
      </c>
      <c r="DV371" s="75">
        <v>0</v>
      </c>
      <c r="DW371" s="86">
        <v>2</v>
      </c>
      <c r="DX371" s="78"/>
      <c r="DY371" s="75">
        <v>0</v>
      </c>
      <c r="DZ371" s="1">
        <v>0</v>
      </c>
      <c r="EA371" s="78"/>
      <c r="EB371" s="15" t="s">
        <v>1082</v>
      </c>
      <c r="EC371" s="78"/>
      <c r="ED371" s="15" t="s">
        <v>1082</v>
      </c>
      <c r="EE371" s="15" t="s">
        <v>1082</v>
      </c>
      <c r="EF371" s="15" t="s">
        <v>1082</v>
      </c>
      <c r="EG371" s="15" t="s">
        <v>1082</v>
      </c>
      <c r="EH371" s="15" t="s">
        <v>1082</v>
      </c>
      <c r="EI371" s="75">
        <v>0</v>
      </c>
      <c r="EJ371" s="75">
        <v>0</v>
      </c>
      <c r="EK371" s="15">
        <v>0</v>
      </c>
      <c r="EL371" s="78"/>
      <c r="EM371" s="95">
        <v>1</v>
      </c>
      <c r="EN371" s="96">
        <v>0</v>
      </c>
      <c r="EO371" s="95">
        <v>1</v>
      </c>
      <c r="EP371" s="88">
        <v>0</v>
      </c>
      <c r="EQ371" s="88">
        <v>0</v>
      </c>
      <c r="ER371" s="88">
        <v>0</v>
      </c>
      <c r="ES371" s="88" t="s">
        <v>1082</v>
      </c>
      <c r="ET371" s="88">
        <v>0</v>
      </c>
      <c r="EU371" s="1" t="s">
        <v>1082</v>
      </c>
      <c r="EV371" s="1" t="s">
        <v>1082</v>
      </c>
      <c r="EW371" s="1" t="s">
        <v>1082</v>
      </c>
      <c r="EX371" s="75">
        <v>0</v>
      </c>
      <c r="EY371" s="75">
        <v>0</v>
      </c>
      <c r="EZ371" s="87"/>
      <c r="FA371" s="86">
        <v>2</v>
      </c>
      <c r="FB371" s="86">
        <v>2</v>
      </c>
      <c r="FC371" s="86">
        <v>2</v>
      </c>
      <c r="FD371" s="95">
        <v>0</v>
      </c>
      <c r="FE371" s="86">
        <v>2</v>
      </c>
      <c r="FF371" s="109">
        <v>1</v>
      </c>
      <c r="FG371" s="75">
        <v>0</v>
      </c>
      <c r="FH371" s="93">
        <v>0</v>
      </c>
      <c r="FI371" s="86">
        <v>2</v>
      </c>
      <c r="FJ371" s="86">
        <v>2</v>
      </c>
      <c r="FK371" s="86">
        <v>2</v>
      </c>
      <c r="FL371" s="86">
        <v>2</v>
      </c>
      <c r="FM371" s="75">
        <v>0</v>
      </c>
      <c r="FN371" s="75">
        <v>0</v>
      </c>
      <c r="FO371" s="94">
        <v>1</v>
      </c>
      <c r="FP371" s="75">
        <v>0</v>
      </c>
      <c r="FQ371" s="75">
        <v>0</v>
      </c>
      <c r="FR371" s="75">
        <v>0</v>
      </c>
      <c r="FS371" s="75">
        <v>0</v>
      </c>
      <c r="FT371" s="75">
        <v>0</v>
      </c>
      <c r="FU371" s="75">
        <v>0</v>
      </c>
      <c r="FV371" s="75">
        <v>0</v>
      </c>
      <c r="FW371" s="75">
        <v>0</v>
      </c>
    </row>
    <row r="372" spans="1:180" s="47" customFormat="1" ht="120" customHeight="1" x14ac:dyDescent="0.25">
      <c r="A372" s="35" t="s">
        <v>2602</v>
      </c>
      <c r="B372" s="1" t="s">
        <v>2215</v>
      </c>
      <c r="C372" s="1" t="s">
        <v>2216</v>
      </c>
      <c r="D372" s="1" t="s">
        <v>1030</v>
      </c>
      <c r="E372" s="1">
        <v>1</v>
      </c>
      <c r="F372" s="1" t="s">
        <v>2217</v>
      </c>
      <c r="G372" s="1">
        <v>2</v>
      </c>
      <c r="H372" s="7">
        <v>43704</v>
      </c>
      <c r="I372" s="17">
        <v>2019</v>
      </c>
      <c r="J372" s="7">
        <v>44718</v>
      </c>
      <c r="K372" s="27">
        <v>2022</v>
      </c>
      <c r="L372" s="1" t="s">
        <v>29</v>
      </c>
      <c r="M372" s="15">
        <v>2</v>
      </c>
      <c r="N372" s="1" t="s">
        <v>29</v>
      </c>
      <c r="O372" s="1" t="s">
        <v>29</v>
      </c>
      <c r="P372" s="1" t="s">
        <v>29</v>
      </c>
      <c r="Q372" s="2" t="s">
        <v>29</v>
      </c>
      <c r="R372" s="1" t="s">
        <v>29</v>
      </c>
      <c r="S372" s="1" t="s">
        <v>29</v>
      </c>
      <c r="T372" s="1" t="s">
        <v>29</v>
      </c>
      <c r="U372" s="1" t="s">
        <v>29</v>
      </c>
      <c r="V372" s="35" t="s">
        <v>29</v>
      </c>
      <c r="W372" s="1" t="s">
        <v>30</v>
      </c>
      <c r="X372" s="1" t="s">
        <v>2218</v>
      </c>
      <c r="Y372" s="1">
        <v>0</v>
      </c>
      <c r="Z372" s="11"/>
      <c r="AA372" s="11"/>
      <c r="AB372" s="106">
        <v>1</v>
      </c>
      <c r="AC372" s="15">
        <v>0</v>
      </c>
      <c r="AD372" s="1">
        <v>0</v>
      </c>
      <c r="AE372" s="1">
        <v>0</v>
      </c>
      <c r="AF372" s="1">
        <v>0</v>
      </c>
      <c r="AG372" s="1">
        <v>0</v>
      </c>
      <c r="AH372" s="1">
        <v>0</v>
      </c>
      <c r="AI372" s="11"/>
      <c r="AJ372" s="1">
        <v>0</v>
      </c>
      <c r="AK372" s="1">
        <v>0</v>
      </c>
      <c r="AL372" s="11"/>
      <c r="AM372" s="16" t="s">
        <v>1082</v>
      </c>
      <c r="AN372" s="16" t="s">
        <v>1082</v>
      </c>
      <c r="AO372" s="16" t="s">
        <v>1082</v>
      </c>
      <c r="AP372" s="41"/>
      <c r="AQ372" s="1">
        <v>0</v>
      </c>
      <c r="AR372" s="1">
        <v>0</v>
      </c>
      <c r="AS372" s="15">
        <v>0</v>
      </c>
      <c r="AT372" s="1">
        <v>0</v>
      </c>
      <c r="AU372" s="1">
        <v>0</v>
      </c>
      <c r="AV372" s="41"/>
      <c r="AW372" s="1">
        <v>0</v>
      </c>
      <c r="AX372" s="1">
        <v>0</v>
      </c>
      <c r="AY372" s="1">
        <v>0</v>
      </c>
      <c r="AZ372" s="1">
        <v>0</v>
      </c>
      <c r="BA372" s="1">
        <v>0</v>
      </c>
      <c r="BB372" s="1">
        <v>0</v>
      </c>
      <c r="BC372" s="15">
        <v>0</v>
      </c>
      <c r="BD372" s="15">
        <v>0</v>
      </c>
      <c r="BE372" s="1">
        <v>0</v>
      </c>
      <c r="BF372" s="15">
        <v>0</v>
      </c>
      <c r="BG372" s="41"/>
      <c r="BH372" s="22">
        <v>0</v>
      </c>
      <c r="BI372" s="1">
        <v>0</v>
      </c>
      <c r="BJ372" s="1">
        <v>0</v>
      </c>
      <c r="BK372" s="30">
        <v>0</v>
      </c>
      <c r="BL372" s="15">
        <v>0</v>
      </c>
      <c r="BM372" s="1">
        <v>0</v>
      </c>
      <c r="BN372" s="41"/>
      <c r="BO372" s="1">
        <v>0</v>
      </c>
      <c r="BP372" s="15">
        <v>0</v>
      </c>
      <c r="BQ372" s="1">
        <v>0</v>
      </c>
      <c r="BR372" s="41"/>
      <c r="BS372" s="1">
        <v>0</v>
      </c>
      <c r="BT372" s="1">
        <v>0</v>
      </c>
      <c r="BU372" s="41"/>
      <c r="BV372" s="1">
        <v>0</v>
      </c>
      <c r="BW372" s="1">
        <v>0</v>
      </c>
      <c r="BX372" s="1">
        <v>0</v>
      </c>
      <c r="BY372" s="1">
        <v>0</v>
      </c>
      <c r="BZ372" s="41"/>
      <c r="CA372" s="1">
        <v>0</v>
      </c>
      <c r="CB372" s="30">
        <v>0</v>
      </c>
      <c r="CC372" s="1">
        <v>0</v>
      </c>
      <c r="CD372" s="15">
        <v>0</v>
      </c>
      <c r="CE372" s="41"/>
      <c r="CF372" s="1">
        <v>0</v>
      </c>
      <c r="CG372" s="42"/>
      <c r="CH372" s="1">
        <v>0</v>
      </c>
      <c r="CI372" s="41"/>
      <c r="CJ372" s="1">
        <v>0</v>
      </c>
      <c r="CK372" s="1">
        <v>0</v>
      </c>
      <c r="CL372" s="1">
        <v>0</v>
      </c>
      <c r="CM372" s="41"/>
      <c r="CN372" s="1">
        <v>0</v>
      </c>
      <c r="CO372" s="1">
        <v>0</v>
      </c>
      <c r="CP372" s="11"/>
      <c r="CQ372" s="1">
        <v>0</v>
      </c>
      <c r="CR372" s="1">
        <v>0</v>
      </c>
      <c r="CS372" s="41"/>
      <c r="CT372" s="1">
        <v>0</v>
      </c>
      <c r="CU372" s="1">
        <v>0</v>
      </c>
      <c r="CV372" s="11"/>
      <c r="CW372" s="1" t="s">
        <v>1082</v>
      </c>
      <c r="CX372" s="1" t="s">
        <v>1082</v>
      </c>
      <c r="CY372" s="1" t="s">
        <v>1082</v>
      </c>
      <c r="CZ372" s="41"/>
      <c r="DA372" s="41"/>
      <c r="DB372" s="1">
        <v>0</v>
      </c>
      <c r="DC372" s="1">
        <v>0</v>
      </c>
      <c r="DD372" s="1">
        <v>0</v>
      </c>
      <c r="DE372" s="1">
        <v>0</v>
      </c>
      <c r="DF372" s="1">
        <v>0</v>
      </c>
      <c r="DG372" s="1">
        <v>0</v>
      </c>
      <c r="DH372" s="41"/>
      <c r="DI372" s="1">
        <v>0</v>
      </c>
      <c r="DJ372" s="1" t="s">
        <v>1082</v>
      </c>
      <c r="DK372" s="1">
        <v>0</v>
      </c>
      <c r="DL372" s="1">
        <v>0</v>
      </c>
      <c r="DM372" s="15">
        <v>0</v>
      </c>
      <c r="DN372" s="41"/>
      <c r="DO372" s="1">
        <v>0</v>
      </c>
      <c r="DP372" s="1">
        <v>0</v>
      </c>
      <c r="DQ372" s="1">
        <v>0</v>
      </c>
      <c r="DR372" s="15">
        <v>0</v>
      </c>
      <c r="DS372" s="41"/>
      <c r="DT372" s="1">
        <v>0</v>
      </c>
      <c r="DU372" s="1">
        <v>0</v>
      </c>
      <c r="DV372" s="1">
        <v>0</v>
      </c>
      <c r="DW372" s="1">
        <v>0</v>
      </c>
      <c r="DX372" s="41"/>
      <c r="DY372" s="1">
        <v>0</v>
      </c>
      <c r="DZ372" s="1">
        <v>0</v>
      </c>
      <c r="EA372" s="41"/>
      <c r="EB372" s="15">
        <v>0</v>
      </c>
      <c r="EC372" s="41"/>
      <c r="ED372" s="15">
        <v>0</v>
      </c>
      <c r="EE372" s="15">
        <v>0</v>
      </c>
      <c r="EF372" s="15">
        <v>0</v>
      </c>
      <c r="EG372" s="15">
        <v>0</v>
      </c>
      <c r="EH372" s="15">
        <v>0</v>
      </c>
      <c r="EI372" s="1">
        <v>0</v>
      </c>
      <c r="EJ372" s="1">
        <v>0</v>
      </c>
      <c r="EK372" s="15">
        <v>0</v>
      </c>
      <c r="EL372" s="41"/>
      <c r="EM372" s="1">
        <v>0</v>
      </c>
      <c r="EN372" s="16">
        <v>0</v>
      </c>
      <c r="EO372" s="1">
        <v>0</v>
      </c>
      <c r="EP372" s="1">
        <v>0</v>
      </c>
      <c r="EQ372" s="1">
        <v>0</v>
      </c>
      <c r="ER372" s="1">
        <v>0</v>
      </c>
      <c r="ES372" s="1">
        <v>0</v>
      </c>
      <c r="ET372" s="1">
        <v>0</v>
      </c>
      <c r="EU372" s="1">
        <v>0</v>
      </c>
      <c r="EV372" s="1">
        <v>0</v>
      </c>
      <c r="EW372" s="1">
        <v>0</v>
      </c>
      <c r="EX372" s="1">
        <v>0</v>
      </c>
      <c r="EY372" s="1">
        <v>0</v>
      </c>
      <c r="EZ372" s="11"/>
      <c r="FA372" s="1">
        <v>0</v>
      </c>
      <c r="FB372" s="1">
        <v>0</v>
      </c>
      <c r="FC372" s="1">
        <v>0</v>
      </c>
      <c r="FD372" s="30">
        <v>0</v>
      </c>
      <c r="FE372" s="1">
        <v>0</v>
      </c>
      <c r="FF372" s="1">
        <v>0</v>
      </c>
      <c r="FG372" s="1">
        <v>0</v>
      </c>
      <c r="FH372" s="16">
        <v>0</v>
      </c>
      <c r="FI372" s="1">
        <v>0</v>
      </c>
      <c r="FJ372" s="1">
        <v>0</v>
      </c>
      <c r="FK372" s="1">
        <v>0</v>
      </c>
      <c r="FL372" s="1">
        <v>0</v>
      </c>
      <c r="FM372" s="1">
        <v>0</v>
      </c>
      <c r="FN372" s="1">
        <v>0</v>
      </c>
      <c r="FO372" s="1">
        <v>0</v>
      </c>
      <c r="FP372" s="1">
        <v>0</v>
      </c>
      <c r="FQ372" s="1">
        <v>0</v>
      </c>
      <c r="FR372" s="1">
        <v>0</v>
      </c>
      <c r="FS372" s="1">
        <v>0</v>
      </c>
      <c r="FT372" s="1">
        <v>0</v>
      </c>
      <c r="FU372" s="1">
        <v>0</v>
      </c>
      <c r="FV372" s="1">
        <v>0</v>
      </c>
      <c r="FW372" s="1">
        <v>0</v>
      </c>
    </row>
    <row r="373" spans="1:180" s="47" customFormat="1" ht="120" customHeight="1" x14ac:dyDescent="0.25">
      <c r="A373" s="35" t="s">
        <v>2603</v>
      </c>
      <c r="B373" s="1" t="s">
        <v>2170</v>
      </c>
      <c r="C373" s="1" t="s">
        <v>2171</v>
      </c>
      <c r="D373" s="1" t="s">
        <v>86</v>
      </c>
      <c r="E373" s="1">
        <v>1</v>
      </c>
      <c r="F373" s="1" t="s">
        <v>2172</v>
      </c>
      <c r="G373" s="1">
        <v>1</v>
      </c>
      <c r="H373" s="7">
        <v>43727</v>
      </c>
      <c r="I373" s="17">
        <v>2019</v>
      </c>
      <c r="J373" s="26">
        <v>44197</v>
      </c>
      <c r="K373" s="27">
        <v>2021</v>
      </c>
      <c r="L373" s="1" t="s">
        <v>29</v>
      </c>
      <c r="M373" s="15">
        <v>1</v>
      </c>
      <c r="N373" s="1" t="s">
        <v>29</v>
      </c>
      <c r="O373" s="1" t="s">
        <v>29</v>
      </c>
      <c r="P373" s="1">
        <v>6</v>
      </c>
      <c r="Q373" s="1" t="s">
        <v>29</v>
      </c>
      <c r="R373" s="1" t="s">
        <v>29</v>
      </c>
      <c r="S373" s="1" t="s">
        <v>29</v>
      </c>
      <c r="T373" s="1" t="s">
        <v>29</v>
      </c>
      <c r="U373" s="1" t="s">
        <v>2367</v>
      </c>
      <c r="V373" s="1" t="s">
        <v>29</v>
      </c>
      <c r="W373" s="1" t="s">
        <v>30</v>
      </c>
      <c r="X373" s="15" t="s">
        <v>2705</v>
      </c>
      <c r="Y373" s="1">
        <v>1</v>
      </c>
      <c r="Z373" s="11"/>
      <c r="AA373" s="11"/>
      <c r="AB373" s="75">
        <v>1</v>
      </c>
      <c r="AC373" s="15">
        <v>0</v>
      </c>
      <c r="AD373" s="1">
        <v>0</v>
      </c>
      <c r="AE373" s="1">
        <v>0</v>
      </c>
      <c r="AF373" s="1">
        <v>0</v>
      </c>
      <c r="AG373" s="1">
        <v>0</v>
      </c>
      <c r="AH373" s="1">
        <v>1</v>
      </c>
      <c r="AI373" s="11"/>
      <c r="AJ373" s="1">
        <v>0</v>
      </c>
      <c r="AK373" s="1">
        <v>0</v>
      </c>
      <c r="AL373" s="11"/>
      <c r="AM373" s="16" t="s">
        <v>1082</v>
      </c>
      <c r="AN373" s="16" t="s">
        <v>1082</v>
      </c>
      <c r="AO373" s="16" t="s">
        <v>1082</v>
      </c>
      <c r="AP373" s="41"/>
      <c r="AQ373" s="1">
        <v>0</v>
      </c>
      <c r="AR373" s="1">
        <v>0</v>
      </c>
      <c r="AS373" s="15">
        <v>0</v>
      </c>
      <c r="AT373" s="1">
        <v>0</v>
      </c>
      <c r="AU373" s="1">
        <v>0</v>
      </c>
      <c r="AV373" s="41"/>
      <c r="AW373" s="1">
        <v>0</v>
      </c>
      <c r="AX373" s="1">
        <v>0</v>
      </c>
      <c r="AY373" s="1">
        <v>0</v>
      </c>
      <c r="AZ373" s="1">
        <v>0</v>
      </c>
      <c r="BA373" s="1">
        <v>0</v>
      </c>
      <c r="BB373" s="1">
        <v>0</v>
      </c>
      <c r="BC373" s="15">
        <v>0</v>
      </c>
      <c r="BD373" s="15">
        <v>0</v>
      </c>
      <c r="BE373" s="1">
        <v>0</v>
      </c>
      <c r="BF373" s="15">
        <v>0</v>
      </c>
      <c r="BG373" s="41"/>
      <c r="BH373" s="22">
        <v>0</v>
      </c>
      <c r="BI373" s="1">
        <v>0</v>
      </c>
      <c r="BJ373" s="1">
        <v>0</v>
      </c>
      <c r="BK373" s="30">
        <v>0</v>
      </c>
      <c r="BL373" s="15">
        <v>0</v>
      </c>
      <c r="BM373" s="1">
        <v>0</v>
      </c>
      <c r="BN373" s="41"/>
      <c r="BO373" s="1">
        <v>0</v>
      </c>
      <c r="BP373" s="15">
        <v>0</v>
      </c>
      <c r="BQ373" s="1">
        <v>0</v>
      </c>
      <c r="BR373" s="41"/>
      <c r="BS373" s="1">
        <v>0</v>
      </c>
      <c r="BT373" s="1">
        <v>0</v>
      </c>
      <c r="BU373" s="41"/>
      <c r="BV373" s="1">
        <v>0</v>
      </c>
      <c r="BW373" s="1">
        <v>0</v>
      </c>
      <c r="BX373" s="1">
        <v>0</v>
      </c>
      <c r="BY373" s="1">
        <v>0</v>
      </c>
      <c r="BZ373" s="41"/>
      <c r="CA373" s="1">
        <v>0</v>
      </c>
      <c r="CB373" s="30">
        <v>0</v>
      </c>
      <c r="CC373" s="1">
        <v>0</v>
      </c>
      <c r="CD373" s="15">
        <v>0</v>
      </c>
      <c r="CE373" s="41"/>
      <c r="CF373" s="1">
        <v>0</v>
      </c>
      <c r="CG373" s="42"/>
      <c r="CH373" s="1">
        <v>0</v>
      </c>
      <c r="CI373" s="41"/>
      <c r="CJ373" s="121">
        <v>1</v>
      </c>
      <c r="CK373" s="1">
        <v>0</v>
      </c>
      <c r="CL373" s="1">
        <v>0</v>
      </c>
      <c r="CM373" s="41"/>
      <c r="CN373" s="1">
        <v>0</v>
      </c>
      <c r="CO373" s="1">
        <v>0</v>
      </c>
      <c r="CP373" s="11"/>
      <c r="CQ373" s="1">
        <v>0</v>
      </c>
      <c r="CR373" s="1">
        <v>0</v>
      </c>
      <c r="CS373" s="41"/>
      <c r="CT373" s="1">
        <v>0</v>
      </c>
      <c r="CU373" s="1">
        <v>0</v>
      </c>
      <c r="CV373" s="11"/>
      <c r="CW373" s="1" t="s">
        <v>1082</v>
      </c>
      <c r="CX373" s="1" t="s">
        <v>1082</v>
      </c>
      <c r="CY373" s="1" t="s">
        <v>1082</v>
      </c>
      <c r="CZ373" s="41"/>
      <c r="DA373" s="41"/>
      <c r="DB373" s="21">
        <v>1</v>
      </c>
      <c r="DC373" s="1" t="s">
        <v>1082</v>
      </c>
      <c r="DD373" s="1">
        <v>0</v>
      </c>
      <c r="DE373" s="1">
        <v>0</v>
      </c>
      <c r="DF373" s="1">
        <v>0</v>
      </c>
      <c r="DG373" s="1" t="s">
        <v>1082</v>
      </c>
      <c r="DH373" s="41"/>
      <c r="DI373" s="1">
        <v>0</v>
      </c>
      <c r="DJ373" s="1">
        <v>0</v>
      </c>
      <c r="DK373" s="1">
        <v>0</v>
      </c>
      <c r="DL373" s="1">
        <v>0</v>
      </c>
      <c r="DM373" s="15">
        <v>0</v>
      </c>
      <c r="DN373" s="41"/>
      <c r="DO373" s="1">
        <v>0</v>
      </c>
      <c r="DP373" s="1">
        <v>0</v>
      </c>
      <c r="DQ373" s="1">
        <v>0</v>
      </c>
      <c r="DR373" s="15">
        <v>0</v>
      </c>
      <c r="DS373" s="41"/>
      <c r="DT373" s="1">
        <v>0</v>
      </c>
      <c r="DU373" s="1">
        <v>0</v>
      </c>
      <c r="DV373" s="1">
        <v>0</v>
      </c>
      <c r="DW373" s="1">
        <v>0</v>
      </c>
      <c r="DX373" s="41"/>
      <c r="DY373" s="1">
        <v>0</v>
      </c>
      <c r="DZ373" s="1">
        <v>0</v>
      </c>
      <c r="EA373" s="41"/>
      <c r="EB373" s="15">
        <v>0</v>
      </c>
      <c r="EC373" s="41"/>
      <c r="ED373" s="15">
        <v>0</v>
      </c>
      <c r="EE373" s="15">
        <v>0</v>
      </c>
      <c r="EF373" s="15">
        <v>0</v>
      </c>
      <c r="EG373" s="15">
        <v>0</v>
      </c>
      <c r="EH373" s="15">
        <v>0</v>
      </c>
      <c r="EI373" s="1">
        <v>0</v>
      </c>
      <c r="EJ373" s="1">
        <v>0</v>
      </c>
      <c r="EK373" s="15">
        <v>0</v>
      </c>
      <c r="EL373" s="41"/>
      <c r="EM373" s="1">
        <v>0</v>
      </c>
      <c r="EN373" s="16">
        <v>0</v>
      </c>
      <c r="EO373" s="1">
        <v>0</v>
      </c>
      <c r="EP373" s="1">
        <v>0</v>
      </c>
      <c r="EQ373" s="1">
        <v>0</v>
      </c>
      <c r="ER373" s="1">
        <v>0</v>
      </c>
      <c r="ES373" s="1">
        <v>0</v>
      </c>
      <c r="ET373" s="1">
        <v>0</v>
      </c>
      <c r="EU373" s="1">
        <v>0</v>
      </c>
      <c r="EV373" s="1">
        <v>0</v>
      </c>
      <c r="EW373" s="1">
        <v>0</v>
      </c>
      <c r="EX373" s="1">
        <v>0</v>
      </c>
      <c r="EY373" s="1">
        <v>0</v>
      </c>
      <c r="EZ373" s="11"/>
      <c r="FA373" s="101">
        <v>1</v>
      </c>
      <c r="FB373" s="102">
        <v>1</v>
      </c>
      <c r="FC373" s="100">
        <v>1</v>
      </c>
      <c r="FD373" s="98">
        <v>0</v>
      </c>
      <c r="FE373" s="93">
        <v>0</v>
      </c>
      <c r="FF373" s="93">
        <v>0</v>
      </c>
      <c r="FG373" s="93">
        <v>0</v>
      </c>
      <c r="FH373" s="1">
        <v>0</v>
      </c>
      <c r="FI373" s="93">
        <v>0</v>
      </c>
      <c r="FJ373" s="93">
        <v>0</v>
      </c>
      <c r="FK373" s="93">
        <v>0</v>
      </c>
      <c r="FL373" s="93">
        <v>0</v>
      </c>
      <c r="FM373" s="93">
        <v>0</v>
      </c>
      <c r="FN373" s="93">
        <v>0</v>
      </c>
      <c r="FO373" s="93">
        <v>0</v>
      </c>
      <c r="FP373" s="93">
        <v>0</v>
      </c>
      <c r="FQ373" s="93">
        <v>0</v>
      </c>
      <c r="FR373" s="93">
        <v>0</v>
      </c>
      <c r="FS373" s="93">
        <v>0</v>
      </c>
      <c r="FT373" s="93">
        <v>0</v>
      </c>
      <c r="FU373" s="93">
        <v>0</v>
      </c>
      <c r="FV373" s="93">
        <v>0</v>
      </c>
      <c r="FW373" s="93">
        <v>0</v>
      </c>
    </row>
    <row r="374" spans="1:180" s="39" customFormat="1" ht="120" customHeight="1" x14ac:dyDescent="0.25">
      <c r="A374" s="35" t="s">
        <v>2604</v>
      </c>
      <c r="B374" s="15" t="s">
        <v>1865</v>
      </c>
      <c r="C374" s="15" t="s">
        <v>1910</v>
      </c>
      <c r="D374" s="15" t="s">
        <v>25</v>
      </c>
      <c r="E374" s="15">
        <v>1</v>
      </c>
      <c r="F374" s="15" t="s">
        <v>1942</v>
      </c>
      <c r="G374" s="15">
        <v>1</v>
      </c>
      <c r="H374" s="26" t="s">
        <v>1907</v>
      </c>
      <c r="I374" s="27">
        <v>2019</v>
      </c>
      <c r="J374" s="7" t="s">
        <v>1909</v>
      </c>
      <c r="K374" s="27" t="s">
        <v>29</v>
      </c>
      <c r="L374" s="15" t="s">
        <v>29</v>
      </c>
      <c r="M374" s="15">
        <v>2</v>
      </c>
      <c r="N374" s="15" t="s">
        <v>29</v>
      </c>
      <c r="O374" s="15" t="s">
        <v>29</v>
      </c>
      <c r="P374" s="15" t="s">
        <v>29</v>
      </c>
      <c r="Q374" s="2" t="s">
        <v>29</v>
      </c>
      <c r="R374" s="15" t="s">
        <v>29</v>
      </c>
      <c r="S374" s="15" t="s">
        <v>29</v>
      </c>
      <c r="T374" s="15" t="s">
        <v>29</v>
      </c>
      <c r="U374" s="15" t="s">
        <v>29</v>
      </c>
      <c r="V374" s="35" t="s">
        <v>29</v>
      </c>
      <c r="W374" s="15" t="s">
        <v>30</v>
      </c>
      <c r="X374" s="15" t="s">
        <v>31</v>
      </c>
      <c r="Y374" s="15">
        <v>0</v>
      </c>
      <c r="Z374" s="87"/>
      <c r="AA374" s="87"/>
      <c r="AB374" s="75">
        <v>1</v>
      </c>
      <c r="AC374" s="15">
        <v>1</v>
      </c>
      <c r="AD374" s="1">
        <v>0</v>
      </c>
      <c r="AE374" s="30">
        <v>0</v>
      </c>
      <c r="AF374" s="1">
        <v>0</v>
      </c>
      <c r="AG374" s="3">
        <v>1</v>
      </c>
      <c r="AH374" s="3">
        <v>1</v>
      </c>
      <c r="AI374" s="11"/>
      <c r="AJ374" s="1">
        <v>0</v>
      </c>
      <c r="AK374" s="1">
        <v>0</v>
      </c>
      <c r="AL374" s="11"/>
      <c r="AM374" s="40">
        <v>0</v>
      </c>
      <c r="AN374" s="40">
        <v>0</v>
      </c>
      <c r="AO374" s="40">
        <v>0</v>
      </c>
      <c r="AP374" s="41"/>
      <c r="AQ374" s="1">
        <v>0</v>
      </c>
      <c r="AR374" s="1">
        <v>0</v>
      </c>
      <c r="AS374" s="15">
        <v>0</v>
      </c>
      <c r="AT374" s="1">
        <v>0</v>
      </c>
      <c r="AU374" s="1">
        <v>0</v>
      </c>
      <c r="AV374" s="41"/>
      <c r="AW374" s="30">
        <v>1</v>
      </c>
      <c r="AX374" s="1">
        <v>0</v>
      </c>
      <c r="AY374" s="1">
        <v>0</v>
      </c>
      <c r="AZ374" s="1">
        <v>1</v>
      </c>
      <c r="BA374" s="1">
        <v>1</v>
      </c>
      <c r="BB374" s="1">
        <v>1</v>
      </c>
      <c r="BC374" s="30">
        <v>0</v>
      </c>
      <c r="BD374" s="15">
        <v>0</v>
      </c>
      <c r="BE374" s="1">
        <v>0</v>
      </c>
      <c r="BF374" s="15">
        <v>0</v>
      </c>
      <c r="BG374" s="41"/>
      <c r="BH374" s="19">
        <v>2</v>
      </c>
      <c r="BI374" s="1">
        <v>0</v>
      </c>
      <c r="BJ374" s="1">
        <v>0</v>
      </c>
      <c r="BK374" s="3">
        <v>1</v>
      </c>
      <c r="BL374" s="15">
        <v>0</v>
      </c>
      <c r="BM374" s="4">
        <v>2</v>
      </c>
      <c r="BN374" s="41"/>
      <c r="BO374" s="1">
        <v>0</v>
      </c>
      <c r="BP374" s="15">
        <v>0</v>
      </c>
      <c r="BQ374" s="22">
        <v>0</v>
      </c>
      <c r="BR374" s="41"/>
      <c r="BS374" s="4">
        <v>2</v>
      </c>
      <c r="BT374" s="3">
        <v>1</v>
      </c>
      <c r="BU374" s="41"/>
      <c r="BV374" s="1">
        <v>0</v>
      </c>
      <c r="BW374" s="1">
        <v>0</v>
      </c>
      <c r="BX374" s="1">
        <v>0</v>
      </c>
      <c r="BY374" s="1">
        <v>0</v>
      </c>
      <c r="BZ374" s="41"/>
      <c r="CA374" s="1">
        <v>0</v>
      </c>
      <c r="CB374" s="30">
        <v>0</v>
      </c>
      <c r="CC374" s="1">
        <v>0</v>
      </c>
      <c r="CD374" s="15">
        <v>0</v>
      </c>
      <c r="CE374" s="41"/>
      <c r="CF374" s="3">
        <v>1</v>
      </c>
      <c r="CG374" s="42"/>
      <c r="CH374" s="3">
        <v>1</v>
      </c>
      <c r="CI374" s="41"/>
      <c r="CJ374" s="3">
        <v>1</v>
      </c>
      <c r="CK374" s="30">
        <v>0</v>
      </c>
      <c r="CL374" s="3">
        <v>1</v>
      </c>
      <c r="CM374" s="41"/>
      <c r="CN374" s="1">
        <v>0</v>
      </c>
      <c r="CO374" s="1">
        <v>0</v>
      </c>
      <c r="CP374" s="11"/>
      <c r="CQ374" s="1">
        <v>2</v>
      </c>
      <c r="CR374" s="1">
        <v>0</v>
      </c>
      <c r="CS374" s="41"/>
      <c r="CT374" s="1">
        <v>14</v>
      </c>
      <c r="CU374" s="1">
        <v>1448</v>
      </c>
      <c r="CV374" s="11"/>
      <c r="CW374" s="1" t="s">
        <v>1082</v>
      </c>
      <c r="CX374" s="1" t="s">
        <v>1082</v>
      </c>
      <c r="CY374" s="1" t="s">
        <v>1082</v>
      </c>
      <c r="CZ374" s="41"/>
      <c r="DA374" s="41"/>
      <c r="DB374" s="4">
        <v>2</v>
      </c>
      <c r="DC374" s="1" t="s">
        <v>1082</v>
      </c>
      <c r="DD374" s="4">
        <v>2</v>
      </c>
      <c r="DE374" s="1">
        <v>0</v>
      </c>
      <c r="DF374" s="30">
        <v>0</v>
      </c>
      <c r="DG374" s="1">
        <v>0</v>
      </c>
      <c r="DH374" s="41"/>
      <c r="DI374" s="3">
        <v>1</v>
      </c>
      <c r="DJ374" s="1">
        <v>1</v>
      </c>
      <c r="DK374" s="1">
        <v>0</v>
      </c>
      <c r="DL374" s="1">
        <v>0</v>
      </c>
      <c r="DM374" s="15">
        <v>0</v>
      </c>
      <c r="DN374" s="41"/>
      <c r="DO374" s="30">
        <v>0</v>
      </c>
      <c r="DP374" s="1">
        <v>0</v>
      </c>
      <c r="DQ374" s="1">
        <v>0</v>
      </c>
      <c r="DR374" s="15">
        <v>0</v>
      </c>
      <c r="DS374" s="41"/>
      <c r="DT374" s="30">
        <v>0</v>
      </c>
      <c r="DU374" s="30">
        <v>0</v>
      </c>
      <c r="DV374" s="1">
        <v>0</v>
      </c>
      <c r="DW374" s="30">
        <v>0</v>
      </c>
      <c r="DX374" s="41"/>
      <c r="DY374" s="1">
        <v>0</v>
      </c>
      <c r="DZ374" s="1">
        <v>0</v>
      </c>
      <c r="EA374" s="41"/>
      <c r="EB374" s="15">
        <v>0</v>
      </c>
      <c r="EC374" s="41"/>
      <c r="ED374" s="15">
        <v>0</v>
      </c>
      <c r="EE374" s="15">
        <v>0</v>
      </c>
      <c r="EF374" s="15">
        <v>0</v>
      </c>
      <c r="EG374" s="15">
        <v>0</v>
      </c>
      <c r="EH374" s="15">
        <v>0</v>
      </c>
      <c r="EI374" s="1">
        <v>0</v>
      </c>
      <c r="EJ374" s="1">
        <v>0</v>
      </c>
      <c r="EK374" s="15">
        <v>0</v>
      </c>
      <c r="EL374" s="78"/>
      <c r="EM374" s="30">
        <v>0</v>
      </c>
      <c r="EN374" s="30">
        <v>1</v>
      </c>
      <c r="EO374" s="30">
        <v>1</v>
      </c>
      <c r="EP374" s="30">
        <v>0</v>
      </c>
      <c r="EQ374" s="15">
        <v>0</v>
      </c>
      <c r="ER374" s="15">
        <v>0</v>
      </c>
      <c r="ES374" s="15">
        <v>1</v>
      </c>
      <c r="ET374" s="15">
        <v>1</v>
      </c>
      <c r="EU374" s="15">
        <v>0</v>
      </c>
      <c r="EV374" s="15">
        <v>0</v>
      </c>
      <c r="EW374" s="15">
        <v>0</v>
      </c>
      <c r="EX374" s="15">
        <v>0</v>
      </c>
      <c r="EY374" s="15">
        <v>0</v>
      </c>
      <c r="EZ374" s="87"/>
      <c r="FA374" s="4">
        <v>2</v>
      </c>
      <c r="FB374" s="4">
        <v>2</v>
      </c>
      <c r="FC374" s="4">
        <v>2</v>
      </c>
      <c r="FD374" s="30">
        <v>0</v>
      </c>
      <c r="FE374" s="4">
        <v>2</v>
      </c>
      <c r="FF374" s="29">
        <v>0</v>
      </c>
      <c r="FG374" s="1">
        <v>0</v>
      </c>
      <c r="FH374" s="25">
        <v>0</v>
      </c>
      <c r="FI374" s="4">
        <v>2</v>
      </c>
      <c r="FJ374" s="4">
        <v>2</v>
      </c>
      <c r="FK374" s="1">
        <v>0</v>
      </c>
      <c r="FL374" s="1">
        <v>0</v>
      </c>
      <c r="FM374" s="1">
        <v>0</v>
      </c>
      <c r="FN374" s="1">
        <v>0</v>
      </c>
      <c r="FO374" s="30">
        <v>0</v>
      </c>
      <c r="FP374" s="1">
        <v>0</v>
      </c>
      <c r="FQ374" s="1">
        <v>0</v>
      </c>
      <c r="FR374" s="1">
        <v>0</v>
      </c>
      <c r="FS374" s="1">
        <v>0</v>
      </c>
      <c r="FT374" s="30">
        <v>0</v>
      </c>
      <c r="FU374" s="1">
        <v>0</v>
      </c>
      <c r="FV374" s="1">
        <v>0</v>
      </c>
      <c r="FW374" s="1">
        <v>0</v>
      </c>
    </row>
    <row r="375" spans="1:180" s="49" customFormat="1" ht="120" customHeight="1" x14ac:dyDescent="0.25">
      <c r="A375" s="35" t="s">
        <v>2605</v>
      </c>
      <c r="B375" s="15" t="s">
        <v>2186</v>
      </c>
      <c r="C375" s="15" t="s">
        <v>2187</v>
      </c>
      <c r="D375" s="15" t="s">
        <v>86</v>
      </c>
      <c r="E375" s="15">
        <v>1</v>
      </c>
      <c r="F375" s="15" t="s">
        <v>2188</v>
      </c>
      <c r="G375" s="15">
        <v>1</v>
      </c>
      <c r="H375" s="26">
        <v>43742</v>
      </c>
      <c r="I375" s="27">
        <v>2019</v>
      </c>
      <c r="J375" s="26">
        <v>44197</v>
      </c>
      <c r="K375" s="27">
        <v>2021</v>
      </c>
      <c r="L375" s="15" t="s">
        <v>29</v>
      </c>
      <c r="M375" s="15">
        <v>1</v>
      </c>
      <c r="N375" s="15" t="s">
        <v>29</v>
      </c>
      <c r="O375" s="15" t="s">
        <v>29</v>
      </c>
      <c r="P375" s="15">
        <v>6</v>
      </c>
      <c r="Q375" s="15" t="s">
        <v>29</v>
      </c>
      <c r="R375" s="15" t="s">
        <v>29</v>
      </c>
      <c r="S375" s="15" t="s">
        <v>29</v>
      </c>
      <c r="T375" s="15" t="s">
        <v>29</v>
      </c>
      <c r="U375" s="15" t="s">
        <v>29</v>
      </c>
      <c r="V375" s="15" t="s">
        <v>29</v>
      </c>
      <c r="W375" s="15" t="s">
        <v>30</v>
      </c>
      <c r="X375" s="15" t="s">
        <v>588</v>
      </c>
      <c r="Y375" s="15">
        <v>1</v>
      </c>
      <c r="Z375" s="11"/>
      <c r="AA375" s="11"/>
      <c r="AB375" s="83">
        <v>1</v>
      </c>
      <c r="AC375" s="15">
        <v>0</v>
      </c>
      <c r="AD375" s="1">
        <v>0</v>
      </c>
      <c r="AE375" s="30">
        <v>0</v>
      </c>
      <c r="AF375" s="1">
        <v>0</v>
      </c>
      <c r="AG375" s="1">
        <v>0</v>
      </c>
      <c r="AH375" s="1">
        <v>0</v>
      </c>
      <c r="AI375" s="11"/>
      <c r="AJ375" s="1">
        <v>0</v>
      </c>
      <c r="AK375" s="1">
        <v>0</v>
      </c>
      <c r="AL375" s="11"/>
      <c r="AM375" s="40" t="s">
        <v>1082</v>
      </c>
      <c r="AN375" s="40" t="s">
        <v>1082</v>
      </c>
      <c r="AO375" s="40" t="s">
        <v>1082</v>
      </c>
      <c r="AP375" s="41"/>
      <c r="AQ375" s="1">
        <v>0</v>
      </c>
      <c r="AR375" s="1">
        <v>0</v>
      </c>
      <c r="AS375" s="15">
        <v>0</v>
      </c>
      <c r="AT375" s="1">
        <v>0</v>
      </c>
      <c r="AU375" s="1">
        <v>0</v>
      </c>
      <c r="AV375" s="41"/>
      <c r="AW375" s="1">
        <v>0</v>
      </c>
      <c r="AX375" s="1">
        <v>0</v>
      </c>
      <c r="AY375" s="1">
        <v>0</v>
      </c>
      <c r="AZ375" s="1">
        <v>0</v>
      </c>
      <c r="BA375" s="1">
        <v>0</v>
      </c>
      <c r="BB375" s="1">
        <v>0</v>
      </c>
      <c r="BC375" s="15">
        <v>0</v>
      </c>
      <c r="BD375" s="15">
        <v>0</v>
      </c>
      <c r="BE375" s="1">
        <v>0</v>
      </c>
      <c r="BF375" s="15">
        <v>0</v>
      </c>
      <c r="BG375" s="41"/>
      <c r="BH375" s="1">
        <v>0</v>
      </c>
      <c r="BI375" s="1">
        <v>0</v>
      </c>
      <c r="BJ375" s="1">
        <v>0</v>
      </c>
      <c r="BK375" s="1">
        <v>0</v>
      </c>
      <c r="BL375" s="15">
        <v>0</v>
      </c>
      <c r="BM375" s="1">
        <v>0</v>
      </c>
      <c r="BN375" s="41"/>
      <c r="BO375" s="1">
        <v>0</v>
      </c>
      <c r="BP375" s="15">
        <v>0</v>
      </c>
      <c r="BQ375" s="22">
        <v>0</v>
      </c>
      <c r="BR375" s="41"/>
      <c r="BS375" s="1">
        <v>0</v>
      </c>
      <c r="BT375" s="1">
        <v>0</v>
      </c>
      <c r="BU375" s="41"/>
      <c r="BV375" s="1">
        <v>0</v>
      </c>
      <c r="BW375" s="1">
        <v>0</v>
      </c>
      <c r="BX375" s="1">
        <v>0</v>
      </c>
      <c r="BY375" s="1">
        <v>0</v>
      </c>
      <c r="BZ375" s="41"/>
      <c r="CA375" s="1">
        <v>0</v>
      </c>
      <c r="CB375" s="30">
        <v>0</v>
      </c>
      <c r="CC375" s="1">
        <v>0</v>
      </c>
      <c r="CD375" s="15">
        <v>0</v>
      </c>
      <c r="CE375" s="41"/>
      <c r="CF375" s="1">
        <v>0</v>
      </c>
      <c r="CG375" s="42"/>
      <c r="CH375" s="1">
        <v>0</v>
      </c>
      <c r="CI375" s="41"/>
      <c r="CJ375" s="110">
        <v>1</v>
      </c>
      <c r="CK375" s="30">
        <v>0</v>
      </c>
      <c r="CL375" s="1">
        <v>0</v>
      </c>
      <c r="CM375" s="41"/>
      <c r="CN375" s="1">
        <v>0</v>
      </c>
      <c r="CO375" s="1">
        <v>0</v>
      </c>
      <c r="CP375" s="11"/>
      <c r="CQ375" s="1">
        <v>0</v>
      </c>
      <c r="CR375" s="1">
        <v>0</v>
      </c>
      <c r="CS375" s="41"/>
      <c r="CT375" s="1">
        <v>0</v>
      </c>
      <c r="CU375" s="1">
        <v>0</v>
      </c>
      <c r="CV375" s="11"/>
      <c r="CW375" s="1" t="s">
        <v>1082</v>
      </c>
      <c r="CX375" s="1" t="s">
        <v>1082</v>
      </c>
      <c r="CY375" s="1" t="s">
        <v>1082</v>
      </c>
      <c r="CZ375" s="41"/>
      <c r="DA375" s="41"/>
      <c r="DB375" s="21">
        <v>1</v>
      </c>
      <c r="DC375" s="1" t="s">
        <v>1082</v>
      </c>
      <c r="DD375" s="1">
        <v>0</v>
      </c>
      <c r="DE375" s="21"/>
      <c r="DF375" s="30">
        <v>0</v>
      </c>
      <c r="DG375" s="1" t="s">
        <v>1082</v>
      </c>
      <c r="DH375" s="41"/>
      <c r="DI375" s="1">
        <v>0</v>
      </c>
      <c r="DJ375" s="1">
        <v>0</v>
      </c>
      <c r="DK375" s="1">
        <v>0</v>
      </c>
      <c r="DL375" s="1">
        <v>0</v>
      </c>
      <c r="DM375" s="15">
        <v>0</v>
      </c>
      <c r="DN375" s="41"/>
      <c r="DO375" s="30">
        <v>0</v>
      </c>
      <c r="DP375" s="1">
        <v>0</v>
      </c>
      <c r="DQ375" s="1">
        <v>0</v>
      </c>
      <c r="DR375" s="15">
        <v>0</v>
      </c>
      <c r="DS375" s="41"/>
      <c r="DT375" s="30">
        <v>0</v>
      </c>
      <c r="DU375" s="30">
        <v>0</v>
      </c>
      <c r="DV375" s="1">
        <v>0</v>
      </c>
      <c r="DW375" s="30">
        <v>0</v>
      </c>
      <c r="DX375" s="41"/>
      <c r="DY375" s="1">
        <v>0</v>
      </c>
      <c r="DZ375" s="1">
        <v>0</v>
      </c>
      <c r="EA375" s="41"/>
      <c r="EB375" s="15">
        <v>0</v>
      </c>
      <c r="EC375" s="41"/>
      <c r="ED375" s="15">
        <v>0</v>
      </c>
      <c r="EE375" s="15">
        <v>0</v>
      </c>
      <c r="EF375" s="15">
        <v>0</v>
      </c>
      <c r="EG375" s="15">
        <v>0</v>
      </c>
      <c r="EH375" s="15">
        <v>0</v>
      </c>
      <c r="EI375" s="1">
        <v>0</v>
      </c>
      <c r="EJ375" s="1">
        <v>0</v>
      </c>
      <c r="EK375" s="15">
        <v>0</v>
      </c>
      <c r="EL375" s="41"/>
      <c r="EM375" s="30">
        <v>0</v>
      </c>
      <c r="EN375" s="1">
        <v>0</v>
      </c>
      <c r="EO375" s="1">
        <v>0</v>
      </c>
      <c r="EP375" s="30">
        <v>0</v>
      </c>
      <c r="EQ375" s="15">
        <v>0</v>
      </c>
      <c r="ER375" s="15">
        <v>0</v>
      </c>
      <c r="ES375" s="30">
        <v>0</v>
      </c>
      <c r="ET375" s="30">
        <v>0</v>
      </c>
      <c r="EU375" s="15">
        <v>0</v>
      </c>
      <c r="EV375" s="15">
        <v>0</v>
      </c>
      <c r="EW375" s="15">
        <v>0</v>
      </c>
      <c r="EX375" s="15">
        <v>0</v>
      </c>
      <c r="EY375" s="15">
        <v>0</v>
      </c>
      <c r="EZ375" s="11"/>
      <c r="FA375" s="1">
        <v>0</v>
      </c>
      <c r="FB375" s="21">
        <v>1</v>
      </c>
      <c r="FC375" s="1">
        <v>0</v>
      </c>
      <c r="FD375" s="30">
        <v>0</v>
      </c>
      <c r="FE375" s="1">
        <v>0</v>
      </c>
      <c r="FF375" s="29">
        <v>0</v>
      </c>
      <c r="FG375" s="1">
        <v>0</v>
      </c>
      <c r="FH375" s="25">
        <v>0</v>
      </c>
      <c r="FI375" s="1">
        <v>0</v>
      </c>
      <c r="FJ375" s="1">
        <v>0</v>
      </c>
      <c r="FK375" s="1">
        <v>0</v>
      </c>
      <c r="FL375" s="1">
        <v>0</v>
      </c>
      <c r="FM375" s="1">
        <v>0</v>
      </c>
      <c r="FN375" s="1">
        <v>0</v>
      </c>
      <c r="FO375" s="30">
        <v>0</v>
      </c>
      <c r="FP375" s="1">
        <v>0</v>
      </c>
      <c r="FQ375" s="1">
        <v>0</v>
      </c>
      <c r="FR375" s="1">
        <v>0</v>
      </c>
      <c r="FS375" s="1">
        <v>0</v>
      </c>
      <c r="FT375" s="30">
        <v>0</v>
      </c>
      <c r="FU375" s="1">
        <v>0</v>
      </c>
      <c r="FV375" s="1">
        <v>0</v>
      </c>
      <c r="FW375" s="1">
        <v>0</v>
      </c>
    </row>
    <row r="376" spans="1:180" ht="120" customHeight="1" x14ac:dyDescent="0.25">
      <c r="A376" s="35" t="s">
        <v>2606</v>
      </c>
      <c r="B376" s="1" t="s">
        <v>967</v>
      </c>
      <c r="C376" s="75" t="s">
        <v>968</v>
      </c>
      <c r="D376" s="75" t="s">
        <v>969</v>
      </c>
      <c r="E376" s="75">
        <v>1</v>
      </c>
      <c r="F376" s="75" t="s">
        <v>970</v>
      </c>
      <c r="G376" s="75">
        <v>3</v>
      </c>
      <c r="H376" s="7" t="s">
        <v>2010</v>
      </c>
      <c r="I376" s="77">
        <v>2019</v>
      </c>
      <c r="J376" s="26" t="s">
        <v>2015</v>
      </c>
      <c r="K376" s="27">
        <v>2020</v>
      </c>
      <c r="L376" s="75" t="s">
        <v>29</v>
      </c>
      <c r="M376" s="15">
        <v>1</v>
      </c>
      <c r="N376" s="75" t="s">
        <v>29</v>
      </c>
      <c r="O376" s="75" t="s">
        <v>29</v>
      </c>
      <c r="P376" s="75" t="s">
        <v>29</v>
      </c>
      <c r="Q376" s="1" t="s">
        <v>29</v>
      </c>
      <c r="R376" s="75" t="s">
        <v>29</v>
      </c>
      <c r="S376" s="75" t="s">
        <v>29</v>
      </c>
      <c r="T376" s="75" t="s">
        <v>29</v>
      </c>
      <c r="U376" s="75" t="s">
        <v>29</v>
      </c>
      <c r="V376" s="1" t="s">
        <v>29</v>
      </c>
      <c r="W376" s="75" t="s">
        <v>30</v>
      </c>
      <c r="X376" s="75" t="s">
        <v>31</v>
      </c>
      <c r="Y376" s="75">
        <v>0</v>
      </c>
      <c r="Z376" s="87"/>
      <c r="AA376" s="87"/>
      <c r="AB376" s="83">
        <v>0</v>
      </c>
      <c r="AC376" s="88">
        <v>1</v>
      </c>
      <c r="AD376" s="75">
        <v>0</v>
      </c>
      <c r="AE376" s="86">
        <v>2</v>
      </c>
      <c r="AF376" s="75">
        <v>0</v>
      </c>
      <c r="AG376" s="75">
        <v>0</v>
      </c>
      <c r="AH376" s="75">
        <v>0</v>
      </c>
      <c r="AI376" s="87"/>
      <c r="AJ376" s="86">
        <v>2</v>
      </c>
      <c r="AK376" s="86">
        <v>2</v>
      </c>
      <c r="AL376" s="87"/>
      <c r="AM376" s="93">
        <v>0</v>
      </c>
      <c r="AN376" s="93">
        <v>0</v>
      </c>
      <c r="AO376" s="93">
        <v>0</v>
      </c>
      <c r="AP376" s="78"/>
      <c r="AQ376" s="75">
        <v>0</v>
      </c>
      <c r="AR376" s="75">
        <v>0</v>
      </c>
      <c r="AS376" s="88">
        <v>0</v>
      </c>
      <c r="AT376" s="75">
        <v>0</v>
      </c>
      <c r="AU376" s="86">
        <v>2</v>
      </c>
      <c r="AV376" s="78"/>
      <c r="AW376" s="95">
        <v>1</v>
      </c>
      <c r="AX376" s="75">
        <v>1</v>
      </c>
      <c r="AY376" s="75">
        <v>0</v>
      </c>
      <c r="AZ376" s="75">
        <v>1</v>
      </c>
      <c r="BA376" s="75">
        <v>0</v>
      </c>
      <c r="BB376" s="75">
        <v>0</v>
      </c>
      <c r="BC376" s="95">
        <v>0</v>
      </c>
      <c r="BD376" s="88">
        <v>0</v>
      </c>
      <c r="BE376" s="75">
        <v>0</v>
      </c>
      <c r="BF376" s="88">
        <v>0</v>
      </c>
      <c r="BG376" s="78"/>
      <c r="BH376" s="125">
        <v>1</v>
      </c>
      <c r="BI376" s="86">
        <v>2</v>
      </c>
      <c r="BJ376" s="75">
        <v>0</v>
      </c>
      <c r="BK376" s="30" t="s">
        <v>1082</v>
      </c>
      <c r="BL376" s="15" t="s">
        <v>1082</v>
      </c>
      <c r="BM376" s="86">
        <v>2</v>
      </c>
      <c r="BN376" s="78"/>
      <c r="BO376" s="75">
        <v>0</v>
      </c>
      <c r="BP376" s="15" t="s">
        <v>1082</v>
      </c>
      <c r="BQ376" s="75">
        <v>0</v>
      </c>
      <c r="BR376" s="78"/>
      <c r="BS376" s="109">
        <v>1</v>
      </c>
      <c r="BT376" s="86">
        <v>2</v>
      </c>
      <c r="BU376" s="78"/>
      <c r="BV376" s="75">
        <v>0</v>
      </c>
      <c r="BW376" s="75">
        <v>0</v>
      </c>
      <c r="BX376" s="75">
        <v>0</v>
      </c>
      <c r="BY376" s="4">
        <v>2</v>
      </c>
      <c r="BZ376" s="78"/>
      <c r="CA376" s="86">
        <v>2</v>
      </c>
      <c r="CB376" s="4">
        <v>2</v>
      </c>
      <c r="CC376" s="4">
        <v>2</v>
      </c>
      <c r="CD376" s="15" t="s">
        <v>1082</v>
      </c>
      <c r="CE376" s="78"/>
      <c r="CF376" s="94">
        <v>1</v>
      </c>
      <c r="CG376" s="79"/>
      <c r="CH376" s="94">
        <v>1</v>
      </c>
      <c r="CI376" s="78"/>
      <c r="CJ376" s="75">
        <v>0</v>
      </c>
      <c r="CK376" s="75">
        <v>0</v>
      </c>
      <c r="CL376" s="75">
        <v>0</v>
      </c>
      <c r="CM376" s="78"/>
      <c r="CN376" s="75">
        <v>0</v>
      </c>
      <c r="CO376" s="94">
        <v>1</v>
      </c>
      <c r="CP376" s="87"/>
      <c r="CQ376" s="75">
        <v>0</v>
      </c>
      <c r="CR376" s="75">
        <v>0</v>
      </c>
      <c r="CS376" s="78"/>
      <c r="CT376" s="75">
        <v>22</v>
      </c>
      <c r="CU376" s="75">
        <v>5346</v>
      </c>
      <c r="CV376" s="87"/>
      <c r="CW376" s="75">
        <v>1</v>
      </c>
      <c r="CX376" s="75">
        <v>0</v>
      </c>
      <c r="CY376" s="75">
        <v>0</v>
      </c>
      <c r="CZ376" s="78"/>
      <c r="DA376" s="78"/>
      <c r="DB376" s="109">
        <v>1</v>
      </c>
      <c r="DC376" s="109">
        <v>1</v>
      </c>
      <c r="DD376" s="109">
        <v>1</v>
      </c>
      <c r="DE376" s="75">
        <v>0</v>
      </c>
      <c r="DF376" s="75">
        <v>0</v>
      </c>
      <c r="DG376" s="86">
        <v>2</v>
      </c>
      <c r="DH376" s="78"/>
      <c r="DI376" s="86">
        <v>2</v>
      </c>
      <c r="DJ376" s="75">
        <v>1</v>
      </c>
      <c r="DK376" s="75">
        <v>0</v>
      </c>
      <c r="DL376" s="86">
        <v>2</v>
      </c>
      <c r="DM376" s="15" t="s">
        <v>1082</v>
      </c>
      <c r="DN376" s="78"/>
      <c r="DO376" s="75">
        <v>0</v>
      </c>
      <c r="DP376" s="75">
        <v>0</v>
      </c>
      <c r="DQ376" s="75">
        <v>0</v>
      </c>
      <c r="DR376" s="15" t="s">
        <v>1082</v>
      </c>
      <c r="DS376" s="78"/>
      <c r="DT376" s="75">
        <v>0</v>
      </c>
      <c r="DU376" s="75">
        <v>0</v>
      </c>
      <c r="DV376" s="75">
        <v>0</v>
      </c>
      <c r="DW376" s="75">
        <v>0</v>
      </c>
      <c r="DX376" s="78"/>
      <c r="DY376" s="75">
        <v>0</v>
      </c>
      <c r="DZ376" s="3">
        <v>1</v>
      </c>
      <c r="EA376" s="78"/>
      <c r="EB376" s="15" t="s">
        <v>1082</v>
      </c>
      <c r="EC376" s="78"/>
      <c r="ED376" s="15" t="s">
        <v>1082</v>
      </c>
      <c r="EE376" s="15" t="s">
        <v>1082</v>
      </c>
      <c r="EF376" s="15" t="s">
        <v>1082</v>
      </c>
      <c r="EG376" s="15" t="s">
        <v>1082</v>
      </c>
      <c r="EH376" s="15" t="s">
        <v>1082</v>
      </c>
      <c r="EI376" s="75">
        <v>0</v>
      </c>
      <c r="EJ376" s="75">
        <v>0</v>
      </c>
      <c r="EK376" s="15">
        <v>0</v>
      </c>
      <c r="EL376" s="78"/>
      <c r="EM376" s="95">
        <v>1</v>
      </c>
      <c r="EN376" s="95">
        <v>1</v>
      </c>
      <c r="EO376" s="95">
        <v>1</v>
      </c>
      <c r="EP376" s="95" t="s">
        <v>1082</v>
      </c>
      <c r="EQ376" s="88">
        <v>0</v>
      </c>
      <c r="ER376" s="88">
        <v>0</v>
      </c>
      <c r="ES376" s="95" t="s">
        <v>1082</v>
      </c>
      <c r="ET376" s="30">
        <v>1</v>
      </c>
      <c r="EU376" s="1" t="s">
        <v>1082</v>
      </c>
      <c r="EV376" s="1" t="s">
        <v>1082</v>
      </c>
      <c r="EW376" s="1" t="s">
        <v>1082</v>
      </c>
      <c r="EX376" s="75">
        <v>0</v>
      </c>
      <c r="EY376" s="75">
        <v>0</v>
      </c>
      <c r="EZ376" s="87"/>
      <c r="FA376" s="75">
        <v>0</v>
      </c>
      <c r="FB376" s="75">
        <v>0</v>
      </c>
      <c r="FC376" s="75">
        <v>0</v>
      </c>
      <c r="FD376" s="75">
        <v>0</v>
      </c>
      <c r="FE376" s="75">
        <v>0</v>
      </c>
      <c r="FF376" s="75">
        <v>0</v>
      </c>
      <c r="FG376" s="88">
        <v>0</v>
      </c>
      <c r="FH376" s="93">
        <v>0</v>
      </c>
      <c r="FI376" s="75">
        <v>0</v>
      </c>
      <c r="FJ376" s="75">
        <v>0</v>
      </c>
      <c r="FK376" s="75">
        <v>0</v>
      </c>
      <c r="FL376" s="75">
        <v>0</v>
      </c>
      <c r="FM376" s="75">
        <v>0</v>
      </c>
      <c r="FN376" s="75">
        <v>0</v>
      </c>
      <c r="FO376" s="75">
        <v>0</v>
      </c>
      <c r="FP376" s="75">
        <v>0</v>
      </c>
      <c r="FQ376" s="75">
        <v>0</v>
      </c>
      <c r="FR376" s="75">
        <v>0</v>
      </c>
      <c r="FS376" s="75">
        <v>0</v>
      </c>
      <c r="FT376" s="75">
        <v>0</v>
      </c>
      <c r="FU376" s="75">
        <v>0</v>
      </c>
      <c r="FV376" s="75">
        <v>0</v>
      </c>
      <c r="FW376" s="75">
        <v>0</v>
      </c>
    </row>
    <row r="377" spans="1:180" s="47" customFormat="1" ht="120" customHeight="1" x14ac:dyDescent="0.25">
      <c r="A377" s="35" t="s">
        <v>2607</v>
      </c>
      <c r="B377" s="1" t="s">
        <v>2202</v>
      </c>
      <c r="C377" s="1" t="s">
        <v>2203</v>
      </c>
      <c r="D377" s="1" t="s">
        <v>25</v>
      </c>
      <c r="E377" s="1">
        <v>1</v>
      </c>
      <c r="F377" s="1" t="s">
        <v>970</v>
      </c>
      <c r="G377" s="1">
        <v>3</v>
      </c>
      <c r="H377" s="7">
        <v>43745</v>
      </c>
      <c r="I377" s="17">
        <v>2019</v>
      </c>
      <c r="J377" s="26">
        <v>43831</v>
      </c>
      <c r="K377" s="27">
        <v>2020</v>
      </c>
      <c r="L377" s="1" t="s">
        <v>29</v>
      </c>
      <c r="M377" s="15">
        <v>1</v>
      </c>
      <c r="N377" s="1" t="s">
        <v>29</v>
      </c>
      <c r="O377" s="1" t="s">
        <v>29</v>
      </c>
      <c r="P377" s="1" t="s">
        <v>29</v>
      </c>
      <c r="Q377" s="2" t="s">
        <v>29</v>
      </c>
      <c r="R377" s="1" t="s">
        <v>29</v>
      </c>
      <c r="S377" s="1" t="s">
        <v>29</v>
      </c>
      <c r="T377" s="1" t="s">
        <v>29</v>
      </c>
      <c r="U377" s="1" t="s">
        <v>29</v>
      </c>
      <c r="V377" s="35" t="s">
        <v>29</v>
      </c>
      <c r="W377" s="1" t="s">
        <v>30</v>
      </c>
      <c r="X377" s="1" t="s">
        <v>814</v>
      </c>
      <c r="Y377" s="1">
        <v>0</v>
      </c>
      <c r="Z377" s="11"/>
      <c r="AA377" s="11"/>
      <c r="AB377" s="75">
        <v>0</v>
      </c>
      <c r="AC377" s="15">
        <v>0</v>
      </c>
      <c r="AD377" s="1">
        <v>0</v>
      </c>
      <c r="AE377" s="1">
        <v>0</v>
      </c>
      <c r="AF377" s="1">
        <v>0</v>
      </c>
      <c r="AG377" s="1">
        <v>0</v>
      </c>
      <c r="AH377" s="1">
        <v>0</v>
      </c>
      <c r="AI377" s="11"/>
      <c r="AJ377" s="1">
        <v>0</v>
      </c>
      <c r="AK377" s="1">
        <v>0</v>
      </c>
      <c r="AL377" s="11"/>
      <c r="AM377" s="16" t="s">
        <v>1082</v>
      </c>
      <c r="AN377" s="16" t="s">
        <v>1082</v>
      </c>
      <c r="AO377" s="16" t="s">
        <v>1082</v>
      </c>
      <c r="AP377" s="41"/>
      <c r="AQ377" s="1">
        <v>0</v>
      </c>
      <c r="AR377" s="1">
        <v>0</v>
      </c>
      <c r="AS377" s="15">
        <v>0</v>
      </c>
      <c r="AT377" s="1">
        <v>0</v>
      </c>
      <c r="AU377" s="1">
        <v>0</v>
      </c>
      <c r="AV377" s="41"/>
      <c r="AW377" s="1">
        <v>0</v>
      </c>
      <c r="AX377" s="1">
        <v>0</v>
      </c>
      <c r="AY377" s="1">
        <v>0</v>
      </c>
      <c r="AZ377" s="1">
        <v>0</v>
      </c>
      <c r="BA377" s="1">
        <v>0</v>
      </c>
      <c r="BB377" s="1">
        <v>0</v>
      </c>
      <c r="BC377" s="15">
        <v>0</v>
      </c>
      <c r="BD377" s="15">
        <v>0</v>
      </c>
      <c r="BE377" s="1">
        <v>0</v>
      </c>
      <c r="BF377" s="15">
        <v>0</v>
      </c>
      <c r="BG377" s="41"/>
      <c r="BH377" s="1">
        <v>0</v>
      </c>
      <c r="BI377" s="1">
        <v>0</v>
      </c>
      <c r="BJ377" s="1">
        <v>0</v>
      </c>
      <c r="BK377" s="30">
        <v>0</v>
      </c>
      <c r="BL377" s="15">
        <v>0</v>
      </c>
      <c r="BM377" s="1">
        <v>0</v>
      </c>
      <c r="BN377" s="41"/>
      <c r="BO377" s="1">
        <v>0</v>
      </c>
      <c r="BP377" s="15">
        <v>0</v>
      </c>
      <c r="BQ377" s="1">
        <v>0</v>
      </c>
      <c r="BR377" s="41"/>
      <c r="BS377" s="1">
        <v>0</v>
      </c>
      <c r="BT377" s="1">
        <v>0</v>
      </c>
      <c r="BU377" s="41"/>
      <c r="BV377" s="1">
        <v>0</v>
      </c>
      <c r="BW377" s="1">
        <v>0</v>
      </c>
      <c r="BX377" s="1">
        <v>0</v>
      </c>
      <c r="BY377" s="1">
        <v>0</v>
      </c>
      <c r="BZ377" s="41"/>
      <c r="CA377" s="1">
        <v>0</v>
      </c>
      <c r="CB377" s="30">
        <v>0</v>
      </c>
      <c r="CC377" s="1">
        <v>0</v>
      </c>
      <c r="CD377" s="15">
        <v>0</v>
      </c>
      <c r="CE377" s="41"/>
      <c r="CF377" s="1">
        <v>0</v>
      </c>
      <c r="CG377" s="42"/>
      <c r="CH377" s="1">
        <v>0</v>
      </c>
      <c r="CI377" s="41"/>
      <c r="CJ377" s="1">
        <v>0</v>
      </c>
      <c r="CK377" s="1">
        <v>0</v>
      </c>
      <c r="CL377" s="1">
        <v>0</v>
      </c>
      <c r="CM377" s="41"/>
      <c r="CN377" s="1">
        <v>0</v>
      </c>
      <c r="CO377" s="1">
        <v>0</v>
      </c>
      <c r="CP377" s="11"/>
      <c r="CQ377" s="1">
        <v>0</v>
      </c>
      <c r="CR377" s="1">
        <v>0</v>
      </c>
      <c r="CS377" s="41"/>
      <c r="CT377" s="1">
        <v>0</v>
      </c>
      <c r="CU377" s="1">
        <v>0</v>
      </c>
      <c r="CV377" s="11"/>
      <c r="CW377" s="1" t="s">
        <v>1082</v>
      </c>
      <c r="CX377" s="1" t="s">
        <v>1082</v>
      </c>
      <c r="CY377" s="1" t="s">
        <v>1082</v>
      </c>
      <c r="CZ377" s="41"/>
      <c r="DA377" s="41"/>
      <c r="DB377" s="1">
        <v>0</v>
      </c>
      <c r="DC377" s="1">
        <v>0</v>
      </c>
      <c r="DD377" s="1">
        <v>0</v>
      </c>
      <c r="DE377" s="1">
        <v>0</v>
      </c>
      <c r="DF377" s="1">
        <v>0</v>
      </c>
      <c r="DG377" s="1">
        <v>0</v>
      </c>
      <c r="DH377" s="41"/>
      <c r="DI377" s="1">
        <v>0</v>
      </c>
      <c r="DJ377" s="1" t="s">
        <v>1082</v>
      </c>
      <c r="DK377" s="1">
        <v>0</v>
      </c>
      <c r="DL377" s="1">
        <v>0</v>
      </c>
      <c r="DM377" s="15">
        <v>0</v>
      </c>
      <c r="DN377" s="41"/>
      <c r="DO377" s="1">
        <v>0</v>
      </c>
      <c r="DP377" s="1">
        <v>0</v>
      </c>
      <c r="DQ377" s="1">
        <v>0</v>
      </c>
      <c r="DR377" s="15">
        <v>0</v>
      </c>
      <c r="DS377" s="41"/>
      <c r="DT377" s="1">
        <v>0</v>
      </c>
      <c r="DU377" s="1">
        <v>0</v>
      </c>
      <c r="DV377" s="1">
        <v>0</v>
      </c>
      <c r="DW377" s="1">
        <v>0</v>
      </c>
      <c r="DX377" s="41"/>
      <c r="DY377" s="1">
        <v>0</v>
      </c>
      <c r="DZ377" s="1">
        <v>0</v>
      </c>
      <c r="EA377" s="41"/>
      <c r="EB377" s="15">
        <v>0</v>
      </c>
      <c r="EC377" s="41"/>
      <c r="ED377" s="15">
        <v>0</v>
      </c>
      <c r="EE377" s="15">
        <v>0</v>
      </c>
      <c r="EF377" s="15">
        <v>0</v>
      </c>
      <c r="EG377" s="15">
        <v>0</v>
      </c>
      <c r="EH377" s="15">
        <v>0</v>
      </c>
      <c r="EI377" s="1">
        <v>0</v>
      </c>
      <c r="EJ377" s="1">
        <v>0</v>
      </c>
      <c r="EK377" s="15">
        <v>0</v>
      </c>
      <c r="EL377" s="41"/>
      <c r="EM377" s="15">
        <v>0</v>
      </c>
      <c r="EN377" s="15">
        <v>0</v>
      </c>
      <c r="EO377" s="15">
        <v>0</v>
      </c>
      <c r="EP377" s="15">
        <v>0</v>
      </c>
      <c r="EQ377" s="1">
        <v>0</v>
      </c>
      <c r="ER377" s="1">
        <v>0</v>
      </c>
      <c r="ES377" s="1">
        <v>0</v>
      </c>
      <c r="ET377" s="1">
        <v>0</v>
      </c>
      <c r="EU377" s="1">
        <v>0</v>
      </c>
      <c r="EV377" s="1">
        <v>0</v>
      </c>
      <c r="EW377" s="1">
        <v>0</v>
      </c>
      <c r="EX377" s="1">
        <v>0</v>
      </c>
      <c r="EY377" s="1">
        <v>0</v>
      </c>
      <c r="EZ377" s="11"/>
      <c r="FA377" s="1">
        <v>0</v>
      </c>
      <c r="FB377" s="1">
        <v>0</v>
      </c>
      <c r="FC377" s="1">
        <v>0</v>
      </c>
      <c r="FD377" s="1">
        <v>0</v>
      </c>
      <c r="FE377" s="1">
        <v>0</v>
      </c>
      <c r="FF377" s="1">
        <v>0</v>
      </c>
      <c r="FG377" s="15">
        <v>0</v>
      </c>
      <c r="FH377" s="16">
        <v>0</v>
      </c>
      <c r="FI377" s="1">
        <v>0</v>
      </c>
      <c r="FJ377" s="1">
        <v>0</v>
      </c>
      <c r="FK377" s="1">
        <v>0</v>
      </c>
      <c r="FL377" s="1">
        <v>0</v>
      </c>
      <c r="FM377" s="1">
        <v>0</v>
      </c>
      <c r="FN377" s="1">
        <v>0</v>
      </c>
      <c r="FO377" s="1">
        <v>0</v>
      </c>
      <c r="FP377" s="1">
        <v>0</v>
      </c>
      <c r="FQ377" s="1">
        <v>0</v>
      </c>
      <c r="FR377" s="1">
        <v>0</v>
      </c>
      <c r="FS377" s="1">
        <v>0</v>
      </c>
      <c r="FT377" s="1">
        <v>0</v>
      </c>
      <c r="FU377" s="1">
        <v>0</v>
      </c>
      <c r="FV377" s="1">
        <v>0</v>
      </c>
      <c r="FW377" s="1">
        <v>0</v>
      </c>
    </row>
    <row r="378" spans="1:180" s="47" customFormat="1" ht="120" customHeight="1" x14ac:dyDescent="0.25">
      <c r="A378" s="35" t="s">
        <v>2608</v>
      </c>
      <c r="B378" s="1" t="s">
        <v>2125</v>
      </c>
      <c r="C378" s="1" t="s">
        <v>2126</v>
      </c>
      <c r="D378" s="1" t="s">
        <v>34</v>
      </c>
      <c r="E378" s="1">
        <v>2</v>
      </c>
      <c r="F378" s="1" t="s">
        <v>2127</v>
      </c>
      <c r="G378" s="1">
        <v>1</v>
      </c>
      <c r="H378" s="7">
        <v>43747</v>
      </c>
      <c r="I378" s="17">
        <v>2019</v>
      </c>
      <c r="J378" s="26">
        <v>44197</v>
      </c>
      <c r="K378" s="27">
        <v>2021</v>
      </c>
      <c r="L378" s="1" t="s">
        <v>29</v>
      </c>
      <c r="M378" s="15">
        <v>1</v>
      </c>
      <c r="N378" s="1" t="s">
        <v>29</v>
      </c>
      <c r="O378" s="1" t="s">
        <v>29</v>
      </c>
      <c r="P378" s="1" t="s">
        <v>29</v>
      </c>
      <c r="Q378" s="1" t="s">
        <v>29</v>
      </c>
      <c r="R378" s="1" t="s">
        <v>29</v>
      </c>
      <c r="S378" s="1" t="s">
        <v>29</v>
      </c>
      <c r="T378" s="1" t="s">
        <v>29</v>
      </c>
      <c r="U378" s="1" t="s">
        <v>29</v>
      </c>
      <c r="V378" s="1" t="s">
        <v>29</v>
      </c>
      <c r="W378" s="1" t="s">
        <v>30</v>
      </c>
      <c r="X378" s="1" t="s">
        <v>2128</v>
      </c>
      <c r="Y378" s="1">
        <v>1</v>
      </c>
      <c r="Z378" s="11"/>
      <c r="AA378" s="11"/>
      <c r="AB378" s="98">
        <v>1</v>
      </c>
      <c r="AC378" s="15">
        <v>0</v>
      </c>
      <c r="AD378" s="1">
        <v>0</v>
      </c>
      <c r="AE378" s="1">
        <v>0</v>
      </c>
      <c r="AF378" s="102">
        <v>1</v>
      </c>
      <c r="AG378" s="1">
        <v>0</v>
      </c>
      <c r="AH378" s="21">
        <v>0</v>
      </c>
      <c r="AI378" s="11"/>
      <c r="AJ378" s="1">
        <v>0</v>
      </c>
      <c r="AK378" s="1">
        <v>0</v>
      </c>
      <c r="AL378" s="11"/>
      <c r="AM378" s="16" t="s">
        <v>1082</v>
      </c>
      <c r="AN378" s="16" t="s">
        <v>1082</v>
      </c>
      <c r="AO378" s="16" t="s">
        <v>1082</v>
      </c>
      <c r="AP378" s="41"/>
      <c r="AQ378" s="1">
        <v>0</v>
      </c>
      <c r="AR378" s="1">
        <v>0</v>
      </c>
      <c r="AS378" s="15">
        <v>0</v>
      </c>
      <c r="AT378" s="1">
        <v>0</v>
      </c>
      <c r="AU378" s="1">
        <v>0</v>
      </c>
      <c r="AV378" s="41"/>
      <c r="AW378" s="1">
        <v>0</v>
      </c>
      <c r="AX378" s="1">
        <v>0</v>
      </c>
      <c r="AY378" s="1">
        <v>0</v>
      </c>
      <c r="AZ378" s="1">
        <v>0</v>
      </c>
      <c r="BA378" s="1">
        <v>0</v>
      </c>
      <c r="BB378" s="1">
        <v>0</v>
      </c>
      <c r="BC378" s="15">
        <v>0</v>
      </c>
      <c r="BD378" s="15">
        <v>0</v>
      </c>
      <c r="BE378" s="1">
        <v>0</v>
      </c>
      <c r="BF378" s="15">
        <v>0</v>
      </c>
      <c r="BG378" s="41"/>
      <c r="BH378" s="1">
        <v>0</v>
      </c>
      <c r="BI378" s="1">
        <v>0</v>
      </c>
      <c r="BJ378" s="1">
        <v>0</v>
      </c>
      <c r="BK378" s="30">
        <v>0</v>
      </c>
      <c r="BL378" s="15">
        <v>0</v>
      </c>
      <c r="BM378" s="1">
        <v>0</v>
      </c>
      <c r="BN378" s="41"/>
      <c r="BO378" s="1">
        <v>0</v>
      </c>
      <c r="BP378" s="15">
        <v>0</v>
      </c>
      <c r="BQ378" s="21">
        <v>1</v>
      </c>
      <c r="BR378" s="41"/>
      <c r="BS378" s="1">
        <v>0</v>
      </c>
      <c r="BT378" s="1">
        <v>0</v>
      </c>
      <c r="BU378" s="41"/>
      <c r="BV378" s="1">
        <v>0</v>
      </c>
      <c r="BW378" s="1">
        <v>0</v>
      </c>
      <c r="BX378" s="1">
        <v>0</v>
      </c>
      <c r="BY378" s="1">
        <v>0</v>
      </c>
      <c r="BZ378" s="41"/>
      <c r="CA378" s="1">
        <v>0</v>
      </c>
      <c r="CB378" s="30">
        <v>0</v>
      </c>
      <c r="CC378" s="1">
        <v>0</v>
      </c>
      <c r="CD378" s="15">
        <v>0</v>
      </c>
      <c r="CE378" s="41"/>
      <c r="CF378" s="1">
        <v>0</v>
      </c>
      <c r="CG378" s="42"/>
      <c r="CH378" s="1">
        <v>0</v>
      </c>
      <c r="CI378" s="41"/>
      <c r="CJ378" s="21">
        <v>1</v>
      </c>
      <c r="CK378" s="21">
        <v>1</v>
      </c>
      <c r="CL378" s="1">
        <v>0</v>
      </c>
      <c r="CM378" s="41"/>
      <c r="CN378" s="1">
        <v>0</v>
      </c>
      <c r="CO378" s="1">
        <v>0</v>
      </c>
      <c r="CP378" s="11"/>
      <c r="CQ378" s="1">
        <v>0</v>
      </c>
      <c r="CR378" s="1">
        <v>0</v>
      </c>
      <c r="CS378" s="41"/>
      <c r="CT378" s="1">
        <v>0</v>
      </c>
      <c r="CU378" s="1">
        <v>0</v>
      </c>
      <c r="CV378" s="11"/>
      <c r="CW378" s="1" t="s">
        <v>1082</v>
      </c>
      <c r="CX378" s="1" t="s">
        <v>1082</v>
      </c>
      <c r="CY378" s="1" t="s">
        <v>1082</v>
      </c>
      <c r="CZ378" s="41"/>
      <c r="DA378" s="41"/>
      <c r="DB378" s="1">
        <v>0</v>
      </c>
      <c r="DC378" s="1" t="s">
        <v>1082</v>
      </c>
      <c r="DD378" s="1">
        <v>0</v>
      </c>
      <c r="DE378" s="1">
        <v>0</v>
      </c>
      <c r="DF378" s="1">
        <v>0</v>
      </c>
      <c r="DG378" s="1" t="s">
        <v>1082</v>
      </c>
      <c r="DH378" s="41"/>
      <c r="DI378" s="1">
        <v>0</v>
      </c>
      <c r="DJ378" s="1">
        <v>0</v>
      </c>
      <c r="DK378" s="1">
        <v>0</v>
      </c>
      <c r="DL378" s="1">
        <v>0</v>
      </c>
      <c r="DM378" s="15">
        <v>0</v>
      </c>
      <c r="DN378" s="41"/>
      <c r="DO378" s="1">
        <v>0</v>
      </c>
      <c r="DP378" s="1">
        <v>0</v>
      </c>
      <c r="DQ378" s="1">
        <v>0</v>
      </c>
      <c r="DR378" s="15">
        <v>0</v>
      </c>
      <c r="DS378" s="41"/>
      <c r="DT378" s="1">
        <v>0</v>
      </c>
      <c r="DU378" s="1">
        <v>0</v>
      </c>
      <c r="DV378" s="1">
        <v>0</v>
      </c>
      <c r="DW378" s="1">
        <v>0</v>
      </c>
      <c r="DX378" s="41"/>
      <c r="DY378" s="1">
        <v>0</v>
      </c>
      <c r="DZ378" s="1">
        <v>0</v>
      </c>
      <c r="EA378" s="41"/>
      <c r="EB378" s="15">
        <v>0</v>
      </c>
      <c r="EC378" s="41"/>
      <c r="ED378" s="15">
        <v>0</v>
      </c>
      <c r="EE378" s="15">
        <v>0</v>
      </c>
      <c r="EF378" s="15">
        <v>0</v>
      </c>
      <c r="EG378" s="15">
        <v>0</v>
      </c>
      <c r="EH378" s="15">
        <v>0</v>
      </c>
      <c r="EI378" s="1">
        <v>0</v>
      </c>
      <c r="EJ378" s="1">
        <v>0</v>
      </c>
      <c r="EK378" s="15">
        <v>0</v>
      </c>
      <c r="EL378" s="41"/>
      <c r="EM378" s="15">
        <v>0</v>
      </c>
      <c r="EN378" s="15">
        <v>0</v>
      </c>
      <c r="EO378" s="15">
        <v>1</v>
      </c>
      <c r="EP378" s="15">
        <v>0</v>
      </c>
      <c r="EQ378" s="1">
        <v>0</v>
      </c>
      <c r="ER378" s="1">
        <v>0</v>
      </c>
      <c r="ES378" s="1">
        <v>0</v>
      </c>
      <c r="ET378" s="1">
        <v>0</v>
      </c>
      <c r="EU378" s="1">
        <v>0</v>
      </c>
      <c r="EV378" s="1">
        <v>0</v>
      </c>
      <c r="EW378" s="1">
        <v>0</v>
      </c>
      <c r="EX378" s="1">
        <v>0</v>
      </c>
      <c r="EY378" s="1">
        <v>0</v>
      </c>
      <c r="EZ378" s="11"/>
      <c r="FA378" s="1">
        <v>0</v>
      </c>
      <c r="FB378" s="1">
        <v>0</v>
      </c>
      <c r="FC378" s="19">
        <v>2</v>
      </c>
      <c r="FD378" s="1">
        <v>0</v>
      </c>
      <c r="FE378" s="1">
        <v>0</v>
      </c>
      <c r="FF378" s="1">
        <v>0</v>
      </c>
      <c r="FG378" s="15">
        <v>0</v>
      </c>
      <c r="FH378" s="16">
        <v>0</v>
      </c>
      <c r="FI378" s="1">
        <v>0</v>
      </c>
      <c r="FJ378" s="1">
        <v>0</v>
      </c>
      <c r="FK378" s="1">
        <v>0</v>
      </c>
      <c r="FL378" s="1">
        <v>0</v>
      </c>
      <c r="FM378" s="1">
        <v>0</v>
      </c>
      <c r="FN378" s="1">
        <v>0</v>
      </c>
      <c r="FO378" s="1">
        <v>0</v>
      </c>
      <c r="FP378" s="1">
        <v>0</v>
      </c>
      <c r="FQ378" s="1">
        <v>0</v>
      </c>
      <c r="FR378" s="1">
        <v>0</v>
      </c>
      <c r="FS378" s="1">
        <v>0</v>
      </c>
      <c r="FT378" s="1">
        <v>0</v>
      </c>
      <c r="FU378" s="1">
        <v>0</v>
      </c>
      <c r="FV378" s="1">
        <v>0</v>
      </c>
      <c r="FW378" s="1">
        <v>0</v>
      </c>
    </row>
    <row r="379" spans="1:180" ht="120" customHeight="1" x14ac:dyDescent="0.25">
      <c r="A379" s="35" t="s">
        <v>2609</v>
      </c>
      <c r="B379" s="75" t="s">
        <v>971</v>
      </c>
      <c r="C379" s="75" t="s">
        <v>972</v>
      </c>
      <c r="D379" s="75" t="s">
        <v>25</v>
      </c>
      <c r="E379" s="75">
        <v>1</v>
      </c>
      <c r="F379" s="75" t="s">
        <v>973</v>
      </c>
      <c r="G379" s="75">
        <v>2</v>
      </c>
      <c r="H379" s="7" t="s">
        <v>2011</v>
      </c>
      <c r="I379" s="77">
        <v>2019</v>
      </c>
      <c r="J379" s="7" t="s">
        <v>1935</v>
      </c>
      <c r="K379" s="17">
        <v>2021</v>
      </c>
      <c r="L379" s="75" t="s">
        <v>29</v>
      </c>
      <c r="M379" s="15">
        <v>1</v>
      </c>
      <c r="N379" s="75" t="s">
        <v>29</v>
      </c>
      <c r="O379" s="75" t="s">
        <v>29</v>
      </c>
      <c r="P379" s="75" t="s">
        <v>29</v>
      </c>
      <c r="Q379" s="2" t="s">
        <v>29</v>
      </c>
      <c r="R379" s="75" t="s">
        <v>29</v>
      </c>
      <c r="S379" s="75" t="s">
        <v>29</v>
      </c>
      <c r="T379" s="75" t="s">
        <v>29</v>
      </c>
      <c r="U379" s="75" t="s">
        <v>29</v>
      </c>
      <c r="V379" s="35" t="s">
        <v>29</v>
      </c>
      <c r="W379" s="75" t="s">
        <v>51</v>
      </c>
      <c r="X379" s="75" t="s">
        <v>31</v>
      </c>
      <c r="Y379" s="75">
        <v>1</v>
      </c>
      <c r="Z379" s="87"/>
      <c r="AA379" s="87"/>
      <c r="AB379" s="98">
        <v>1</v>
      </c>
      <c r="AC379" s="88">
        <v>1</v>
      </c>
      <c r="AD379" s="75">
        <v>0</v>
      </c>
      <c r="AE379" s="86">
        <v>2</v>
      </c>
      <c r="AF379" s="86">
        <v>2</v>
      </c>
      <c r="AG379" s="75">
        <v>0</v>
      </c>
      <c r="AH379" s="94">
        <v>1</v>
      </c>
      <c r="AI379" s="87"/>
      <c r="AJ379" s="75">
        <v>0</v>
      </c>
      <c r="AK379" s="75">
        <v>0</v>
      </c>
      <c r="AL379" s="87"/>
      <c r="AM379" s="93">
        <v>0</v>
      </c>
      <c r="AN379" s="93">
        <v>0</v>
      </c>
      <c r="AO379" s="93">
        <v>0</v>
      </c>
      <c r="AP379" s="78"/>
      <c r="AQ379" s="75">
        <v>0</v>
      </c>
      <c r="AR379" s="75">
        <v>0</v>
      </c>
      <c r="AS379" s="88">
        <v>0</v>
      </c>
      <c r="AT379" s="75">
        <v>0</v>
      </c>
      <c r="AU379" s="75">
        <v>0</v>
      </c>
      <c r="AV379" s="78"/>
      <c r="AW379" s="95">
        <v>1</v>
      </c>
      <c r="AX379" s="75">
        <v>0</v>
      </c>
      <c r="AY379" s="75">
        <v>0</v>
      </c>
      <c r="AZ379" s="75">
        <v>1</v>
      </c>
      <c r="BA379" s="75">
        <v>1</v>
      </c>
      <c r="BB379" s="75">
        <v>1</v>
      </c>
      <c r="BC379" s="95">
        <v>0</v>
      </c>
      <c r="BD379" s="88">
        <v>0</v>
      </c>
      <c r="BE379" s="75">
        <v>0</v>
      </c>
      <c r="BF379" s="88">
        <v>0</v>
      </c>
      <c r="BG379" s="78"/>
      <c r="BH379" s="125">
        <v>1</v>
      </c>
      <c r="BI379" s="75">
        <v>0</v>
      </c>
      <c r="BJ379" s="75">
        <v>0</v>
      </c>
      <c r="BK379" s="30" t="s">
        <v>1082</v>
      </c>
      <c r="BL379" s="15" t="s">
        <v>1082</v>
      </c>
      <c r="BM379" s="109">
        <v>1</v>
      </c>
      <c r="BN379" s="78"/>
      <c r="BO379" s="109">
        <v>1</v>
      </c>
      <c r="BP379" s="15" t="s">
        <v>1082</v>
      </c>
      <c r="BQ379" s="109">
        <v>1</v>
      </c>
      <c r="BR379" s="78"/>
      <c r="BS379" s="109">
        <v>1</v>
      </c>
      <c r="BT379" s="75">
        <v>0</v>
      </c>
      <c r="BU379" s="78"/>
      <c r="BV379" s="75">
        <v>0</v>
      </c>
      <c r="BW379" s="75">
        <v>0</v>
      </c>
      <c r="BX379" s="75">
        <v>0</v>
      </c>
      <c r="BY379" s="1">
        <v>0</v>
      </c>
      <c r="BZ379" s="78"/>
      <c r="CA379" s="75">
        <v>0</v>
      </c>
      <c r="CB379" s="30" t="s">
        <v>1082</v>
      </c>
      <c r="CC379" s="1">
        <v>0</v>
      </c>
      <c r="CD379" s="15" t="s">
        <v>1082</v>
      </c>
      <c r="CE379" s="78"/>
      <c r="CF379" s="75">
        <v>0</v>
      </c>
      <c r="CG379" s="79"/>
      <c r="CH379" s="75">
        <v>0</v>
      </c>
      <c r="CI379" s="78"/>
      <c r="CJ379" s="94">
        <v>1</v>
      </c>
      <c r="CK379" s="94">
        <v>1</v>
      </c>
      <c r="CL379" s="75">
        <v>0</v>
      </c>
      <c r="CM379" s="78"/>
      <c r="CN379" s="75">
        <v>0</v>
      </c>
      <c r="CO379" s="75">
        <v>0</v>
      </c>
      <c r="CP379" s="87"/>
      <c r="CQ379" s="75">
        <v>0</v>
      </c>
      <c r="CR379" s="75">
        <v>1</v>
      </c>
      <c r="CS379" s="78"/>
      <c r="CT379" s="75">
        <v>10</v>
      </c>
      <c r="CU379" s="75">
        <v>915</v>
      </c>
      <c r="CV379" s="87"/>
      <c r="CW379" s="75">
        <v>0</v>
      </c>
      <c r="CX379" s="75">
        <v>0</v>
      </c>
      <c r="CY379" s="75">
        <v>1</v>
      </c>
      <c r="CZ379" s="78"/>
      <c r="DA379" s="78"/>
      <c r="DB379" s="109">
        <v>1</v>
      </c>
      <c r="DC379" s="109">
        <v>1</v>
      </c>
      <c r="DD379" s="75">
        <v>0</v>
      </c>
      <c r="DE379" s="75">
        <v>0</v>
      </c>
      <c r="DF379" s="109">
        <v>1</v>
      </c>
      <c r="DG379" s="75">
        <v>0</v>
      </c>
      <c r="DH379" s="78"/>
      <c r="DI379" s="75">
        <v>0</v>
      </c>
      <c r="DJ379" s="1" t="s">
        <v>1082</v>
      </c>
      <c r="DK379" s="75">
        <v>0</v>
      </c>
      <c r="DL379" s="75">
        <v>0</v>
      </c>
      <c r="DM379" s="15" t="s">
        <v>1082</v>
      </c>
      <c r="DN379" s="78"/>
      <c r="DO379" s="75">
        <v>0</v>
      </c>
      <c r="DP379" s="75">
        <v>0</v>
      </c>
      <c r="DQ379" s="75">
        <v>0</v>
      </c>
      <c r="DR379" s="15" t="s">
        <v>1082</v>
      </c>
      <c r="DS379" s="78"/>
      <c r="DT379" s="75">
        <v>0</v>
      </c>
      <c r="DU379" s="75">
        <v>0</v>
      </c>
      <c r="DV379" s="75">
        <v>0</v>
      </c>
      <c r="DW379" s="86">
        <v>2</v>
      </c>
      <c r="DX379" s="78"/>
      <c r="DY379" s="75">
        <v>0</v>
      </c>
      <c r="DZ379" s="1">
        <v>0</v>
      </c>
      <c r="EA379" s="78"/>
      <c r="EB379" s="15" t="s">
        <v>1082</v>
      </c>
      <c r="EC379" s="78"/>
      <c r="ED379" s="15" t="s">
        <v>1082</v>
      </c>
      <c r="EE379" s="15" t="s">
        <v>1082</v>
      </c>
      <c r="EF379" s="15" t="s">
        <v>1082</v>
      </c>
      <c r="EG379" s="15" t="s">
        <v>1082</v>
      </c>
      <c r="EH379" s="15" t="s">
        <v>1082</v>
      </c>
      <c r="EI379" s="75">
        <v>0</v>
      </c>
      <c r="EJ379" s="75">
        <v>0</v>
      </c>
      <c r="EK379" s="15">
        <v>0</v>
      </c>
      <c r="EL379" s="78"/>
      <c r="EM379" s="95">
        <v>1</v>
      </c>
      <c r="EN379" s="88">
        <v>0</v>
      </c>
      <c r="EO379" s="95">
        <v>1</v>
      </c>
      <c r="EP379" s="88">
        <v>1</v>
      </c>
      <c r="EQ379" s="88">
        <v>1</v>
      </c>
      <c r="ER379" s="88">
        <v>0</v>
      </c>
      <c r="ES379" s="95" t="s">
        <v>1082</v>
      </c>
      <c r="ET379" s="95">
        <v>0</v>
      </c>
      <c r="EU379" s="15" t="s">
        <v>1082</v>
      </c>
      <c r="EV379" s="15" t="s">
        <v>1082</v>
      </c>
      <c r="EW379" s="15" t="s">
        <v>1082</v>
      </c>
      <c r="EX379" s="75">
        <v>0</v>
      </c>
      <c r="EY379" s="75">
        <v>0</v>
      </c>
      <c r="EZ379" s="87"/>
      <c r="FA379" s="75">
        <v>0</v>
      </c>
      <c r="FB379" s="75">
        <v>0</v>
      </c>
      <c r="FC379" s="86">
        <v>2</v>
      </c>
      <c r="FD379" s="113">
        <v>1</v>
      </c>
      <c r="FE379" s="75">
        <v>0</v>
      </c>
      <c r="FF379" s="75">
        <v>0</v>
      </c>
      <c r="FG379" s="75">
        <v>0</v>
      </c>
      <c r="FH379" s="93">
        <v>0</v>
      </c>
      <c r="FI379" s="75">
        <v>0</v>
      </c>
      <c r="FJ379" s="75">
        <v>0</v>
      </c>
      <c r="FK379" s="75">
        <v>0</v>
      </c>
      <c r="FL379" s="75">
        <v>0</v>
      </c>
      <c r="FM379" s="75">
        <v>0</v>
      </c>
      <c r="FN379" s="75">
        <v>0</v>
      </c>
      <c r="FO379" s="75">
        <v>0</v>
      </c>
      <c r="FP379" s="75">
        <v>0</v>
      </c>
      <c r="FQ379" s="75">
        <v>0</v>
      </c>
      <c r="FR379" s="75">
        <v>0</v>
      </c>
      <c r="FS379" s="75">
        <v>0</v>
      </c>
      <c r="FT379" s="75">
        <v>0</v>
      </c>
      <c r="FU379" s="75">
        <v>0</v>
      </c>
      <c r="FV379" s="75">
        <v>0</v>
      </c>
      <c r="FW379" s="75">
        <v>0</v>
      </c>
    </row>
    <row r="380" spans="1:180" ht="120" customHeight="1" x14ac:dyDescent="0.25">
      <c r="A380" s="35" t="s">
        <v>2610</v>
      </c>
      <c r="B380" s="75" t="s">
        <v>974</v>
      </c>
      <c r="C380" s="75" t="s">
        <v>975</v>
      </c>
      <c r="D380" s="75" t="s">
        <v>976</v>
      </c>
      <c r="E380" s="75">
        <v>1</v>
      </c>
      <c r="F380" s="75" t="s">
        <v>977</v>
      </c>
      <c r="G380" s="75">
        <v>1</v>
      </c>
      <c r="H380" s="7" t="s">
        <v>1908</v>
      </c>
      <c r="I380" s="77">
        <v>2019</v>
      </c>
      <c r="J380" s="7" t="s">
        <v>1935</v>
      </c>
      <c r="K380" s="27">
        <v>2021</v>
      </c>
      <c r="L380" s="75" t="s">
        <v>29</v>
      </c>
      <c r="M380" s="15">
        <v>1</v>
      </c>
      <c r="N380" s="75" t="s">
        <v>29</v>
      </c>
      <c r="O380" s="75" t="s">
        <v>29</v>
      </c>
      <c r="P380" s="75" t="s">
        <v>29</v>
      </c>
      <c r="Q380" s="75" t="s">
        <v>29</v>
      </c>
      <c r="R380" s="75" t="s">
        <v>29</v>
      </c>
      <c r="S380" s="75" t="s">
        <v>29</v>
      </c>
      <c r="T380" s="75" t="s">
        <v>29</v>
      </c>
      <c r="U380" s="75" t="s">
        <v>29</v>
      </c>
      <c r="V380" s="75" t="s">
        <v>29</v>
      </c>
      <c r="W380" s="75" t="s">
        <v>30</v>
      </c>
      <c r="X380" s="75" t="s">
        <v>31</v>
      </c>
      <c r="Y380" s="75">
        <v>1</v>
      </c>
      <c r="Z380" s="87"/>
      <c r="AA380" s="87"/>
      <c r="AB380" s="98">
        <v>1</v>
      </c>
      <c r="AC380" s="88">
        <v>1</v>
      </c>
      <c r="AD380" s="75">
        <v>0</v>
      </c>
      <c r="AE380" s="86">
        <v>2</v>
      </c>
      <c r="AF380" s="75">
        <v>0</v>
      </c>
      <c r="AG380" s="75">
        <v>0</v>
      </c>
      <c r="AH380" s="94">
        <v>1</v>
      </c>
      <c r="AI380" s="87"/>
      <c r="AJ380" s="75">
        <v>0</v>
      </c>
      <c r="AK380" s="75">
        <v>0</v>
      </c>
      <c r="AL380" s="87"/>
      <c r="AM380" s="92">
        <v>2</v>
      </c>
      <c r="AN380" s="92">
        <v>2</v>
      </c>
      <c r="AO380" s="92">
        <v>2</v>
      </c>
      <c r="AP380" s="78"/>
      <c r="AQ380" s="75">
        <v>0</v>
      </c>
      <c r="AR380" s="86">
        <v>2</v>
      </c>
      <c r="AS380" s="95">
        <v>0</v>
      </c>
      <c r="AT380" s="75">
        <v>1</v>
      </c>
      <c r="AU380" s="75">
        <v>0</v>
      </c>
      <c r="AV380" s="78"/>
      <c r="AW380" s="95">
        <v>1</v>
      </c>
      <c r="AX380" s="75">
        <v>0</v>
      </c>
      <c r="AY380" s="75">
        <v>0</v>
      </c>
      <c r="AZ380" s="75">
        <v>0</v>
      </c>
      <c r="BA380" s="75">
        <v>0</v>
      </c>
      <c r="BB380" s="75">
        <v>0</v>
      </c>
      <c r="BC380" s="95">
        <v>0</v>
      </c>
      <c r="BD380" s="88">
        <v>0</v>
      </c>
      <c r="BE380" s="75">
        <v>0</v>
      </c>
      <c r="BF380" s="88">
        <v>1</v>
      </c>
      <c r="BG380" s="78"/>
      <c r="BH380" s="88">
        <v>0</v>
      </c>
      <c r="BI380" s="75">
        <v>0</v>
      </c>
      <c r="BJ380" s="75">
        <v>0</v>
      </c>
      <c r="BK380" s="30" t="s">
        <v>1082</v>
      </c>
      <c r="BL380" s="15" t="s">
        <v>1082</v>
      </c>
      <c r="BM380" s="94">
        <v>1</v>
      </c>
      <c r="BN380" s="78"/>
      <c r="BO380" s="75">
        <v>0</v>
      </c>
      <c r="BP380" s="15" t="s">
        <v>1082</v>
      </c>
      <c r="BQ380" s="94">
        <v>1</v>
      </c>
      <c r="BR380" s="78"/>
      <c r="BS380" s="94">
        <v>1</v>
      </c>
      <c r="BT380" s="94">
        <v>1</v>
      </c>
      <c r="BU380" s="78"/>
      <c r="BV380" s="75">
        <v>0</v>
      </c>
      <c r="BW380" s="75">
        <v>0</v>
      </c>
      <c r="BX380" s="75">
        <v>0</v>
      </c>
      <c r="BY380" s="1">
        <v>0</v>
      </c>
      <c r="BZ380" s="78"/>
      <c r="CA380" s="75">
        <v>0</v>
      </c>
      <c r="CB380" s="30" t="s">
        <v>1082</v>
      </c>
      <c r="CC380" s="1">
        <v>0</v>
      </c>
      <c r="CD380" s="15" t="s">
        <v>1082</v>
      </c>
      <c r="CE380" s="78"/>
      <c r="CF380" s="75">
        <v>0</v>
      </c>
      <c r="CG380" s="79"/>
      <c r="CH380" s="75">
        <v>0</v>
      </c>
      <c r="CI380" s="78"/>
      <c r="CJ380" s="94">
        <v>1</v>
      </c>
      <c r="CK380" s="86">
        <v>2</v>
      </c>
      <c r="CL380" s="75">
        <v>0</v>
      </c>
      <c r="CM380" s="78"/>
      <c r="CN380" s="75">
        <v>0</v>
      </c>
      <c r="CO380" s="75">
        <v>0</v>
      </c>
      <c r="CP380" s="87"/>
      <c r="CQ380" s="75">
        <v>2</v>
      </c>
      <c r="CR380" s="75">
        <v>0</v>
      </c>
      <c r="CS380" s="78"/>
      <c r="CT380" s="75">
        <v>2</v>
      </c>
      <c r="CU380" s="75">
        <v>233</v>
      </c>
      <c r="CV380" s="87"/>
      <c r="CW380" s="75">
        <v>0</v>
      </c>
      <c r="CX380" s="75">
        <v>1</v>
      </c>
      <c r="CY380" s="75">
        <v>0</v>
      </c>
      <c r="CZ380" s="78"/>
      <c r="DA380" s="78"/>
      <c r="DB380" s="109">
        <v>1</v>
      </c>
      <c r="DC380" s="75">
        <v>0</v>
      </c>
      <c r="DD380" s="75">
        <v>0</v>
      </c>
      <c r="DE380" s="75">
        <v>0</v>
      </c>
      <c r="DF380" s="86">
        <v>2</v>
      </c>
      <c r="DG380" s="75">
        <v>0</v>
      </c>
      <c r="DH380" s="78"/>
      <c r="DI380" s="75">
        <v>0</v>
      </c>
      <c r="DJ380" s="1" t="s">
        <v>1082</v>
      </c>
      <c r="DK380" s="75">
        <v>0</v>
      </c>
      <c r="DL380" s="75">
        <v>0</v>
      </c>
      <c r="DM380" s="15" t="s">
        <v>1082</v>
      </c>
      <c r="DN380" s="78"/>
      <c r="DO380" s="86">
        <v>2</v>
      </c>
      <c r="DP380" s="75">
        <v>0</v>
      </c>
      <c r="DQ380" s="75">
        <v>0</v>
      </c>
      <c r="DR380" s="15" t="s">
        <v>1082</v>
      </c>
      <c r="DS380" s="78"/>
      <c r="DT380" s="86">
        <v>2</v>
      </c>
      <c r="DU380" s="86">
        <v>2</v>
      </c>
      <c r="DV380" s="75">
        <v>0</v>
      </c>
      <c r="DW380" s="86">
        <v>2</v>
      </c>
      <c r="DX380" s="78"/>
      <c r="DY380" s="75">
        <v>0</v>
      </c>
      <c r="DZ380" s="1">
        <v>0</v>
      </c>
      <c r="EA380" s="78"/>
      <c r="EB380" s="15" t="s">
        <v>1082</v>
      </c>
      <c r="EC380" s="78"/>
      <c r="ED380" s="15" t="s">
        <v>1082</v>
      </c>
      <c r="EE380" s="15" t="s">
        <v>1082</v>
      </c>
      <c r="EF380" s="15" t="s">
        <v>1082</v>
      </c>
      <c r="EG380" s="15" t="s">
        <v>1082</v>
      </c>
      <c r="EH380" s="15" t="s">
        <v>1082</v>
      </c>
      <c r="EI380" s="75">
        <v>0</v>
      </c>
      <c r="EJ380" s="75">
        <v>0</v>
      </c>
      <c r="EK380" s="15">
        <v>0</v>
      </c>
      <c r="EL380" s="78"/>
      <c r="EM380" s="95">
        <v>1</v>
      </c>
      <c r="EN380" s="96">
        <v>0</v>
      </c>
      <c r="EO380" s="95">
        <v>1</v>
      </c>
      <c r="EP380" s="95">
        <v>0</v>
      </c>
      <c r="EQ380" s="88">
        <v>0</v>
      </c>
      <c r="ER380" s="88">
        <v>0</v>
      </c>
      <c r="ES380" s="95" t="s">
        <v>1082</v>
      </c>
      <c r="ET380" s="95">
        <v>0</v>
      </c>
      <c r="EU380" s="1" t="s">
        <v>1082</v>
      </c>
      <c r="EV380" s="1" t="s">
        <v>1082</v>
      </c>
      <c r="EW380" s="1" t="s">
        <v>1082</v>
      </c>
      <c r="EX380" s="75">
        <v>0</v>
      </c>
      <c r="EY380" s="75">
        <v>0</v>
      </c>
      <c r="EZ380" s="87"/>
      <c r="FA380" s="86">
        <v>2</v>
      </c>
      <c r="FB380" s="86">
        <v>2</v>
      </c>
      <c r="FC380" s="86">
        <v>2</v>
      </c>
      <c r="FD380" s="95">
        <v>0</v>
      </c>
      <c r="FE380" s="86">
        <v>2</v>
      </c>
      <c r="FF380" s="109">
        <v>1</v>
      </c>
      <c r="FG380" s="15">
        <v>0</v>
      </c>
      <c r="FH380" s="93">
        <v>0</v>
      </c>
      <c r="FI380" s="86">
        <v>2</v>
      </c>
      <c r="FJ380" s="86">
        <v>2</v>
      </c>
      <c r="FK380" s="75">
        <v>0</v>
      </c>
      <c r="FL380" s="75">
        <v>0</v>
      </c>
      <c r="FM380" s="75">
        <v>0</v>
      </c>
      <c r="FN380" s="75">
        <v>0</v>
      </c>
      <c r="FO380" s="86">
        <v>2</v>
      </c>
      <c r="FP380" s="75">
        <v>0</v>
      </c>
      <c r="FQ380" s="75">
        <v>0</v>
      </c>
      <c r="FR380" s="75">
        <v>0</v>
      </c>
      <c r="FS380" s="75">
        <v>0</v>
      </c>
      <c r="FT380" s="86">
        <v>2</v>
      </c>
      <c r="FU380" s="75">
        <v>0</v>
      </c>
      <c r="FV380" s="75">
        <v>0</v>
      </c>
      <c r="FW380" s="75">
        <v>0</v>
      </c>
    </row>
    <row r="381" spans="1:180" s="47" customFormat="1" ht="120" customHeight="1" x14ac:dyDescent="0.25">
      <c r="A381" s="35" t="s">
        <v>2611</v>
      </c>
      <c r="B381" s="1" t="s">
        <v>2176</v>
      </c>
      <c r="C381" s="1" t="s">
        <v>2177</v>
      </c>
      <c r="D381" s="1" t="s">
        <v>86</v>
      </c>
      <c r="E381" s="15">
        <v>1</v>
      </c>
      <c r="F381" s="1" t="s">
        <v>2178</v>
      </c>
      <c r="G381" s="15">
        <v>1</v>
      </c>
      <c r="H381" s="7">
        <v>43764</v>
      </c>
      <c r="I381" s="17">
        <v>2019</v>
      </c>
      <c r="J381" s="7">
        <v>44197</v>
      </c>
      <c r="K381" s="17">
        <v>2021</v>
      </c>
      <c r="L381" s="1" t="s">
        <v>29</v>
      </c>
      <c r="M381" s="1">
        <v>1</v>
      </c>
      <c r="N381" s="1" t="s">
        <v>29</v>
      </c>
      <c r="O381" s="1" t="s">
        <v>29</v>
      </c>
      <c r="P381" s="1">
        <v>6</v>
      </c>
      <c r="Q381" s="1" t="s">
        <v>29</v>
      </c>
      <c r="R381" s="1" t="s">
        <v>29</v>
      </c>
      <c r="S381" s="1" t="s">
        <v>29</v>
      </c>
      <c r="T381" s="1" t="s">
        <v>29</v>
      </c>
      <c r="U381" s="1" t="s">
        <v>29</v>
      </c>
      <c r="V381" s="1" t="s">
        <v>29</v>
      </c>
      <c r="W381" s="1" t="s">
        <v>30</v>
      </c>
      <c r="X381" s="16" t="s">
        <v>588</v>
      </c>
      <c r="Y381" s="1">
        <v>1</v>
      </c>
      <c r="Z381" s="11"/>
      <c r="AA381" s="11"/>
      <c r="AB381" s="96">
        <v>1</v>
      </c>
      <c r="AC381" s="15">
        <v>0</v>
      </c>
      <c r="AD381" s="1">
        <v>0</v>
      </c>
      <c r="AE381" s="1">
        <v>0</v>
      </c>
      <c r="AF381" s="1">
        <v>0</v>
      </c>
      <c r="AG381" s="1">
        <v>0</v>
      </c>
      <c r="AH381" s="1">
        <v>0</v>
      </c>
      <c r="AI381" s="11"/>
      <c r="AJ381" s="1">
        <v>0</v>
      </c>
      <c r="AK381" s="1">
        <v>0</v>
      </c>
      <c r="AL381" s="11"/>
      <c r="AM381" s="16">
        <v>0</v>
      </c>
      <c r="AN381" s="16">
        <v>0</v>
      </c>
      <c r="AO381" s="16">
        <v>0</v>
      </c>
      <c r="AP381" s="41"/>
      <c r="AQ381" s="1">
        <v>0</v>
      </c>
      <c r="AR381" s="1">
        <v>0</v>
      </c>
      <c r="AS381" s="15">
        <v>0</v>
      </c>
      <c r="AT381" s="1">
        <v>0</v>
      </c>
      <c r="AU381" s="1">
        <v>0</v>
      </c>
      <c r="AV381" s="41"/>
      <c r="AW381" s="1">
        <v>0</v>
      </c>
      <c r="AX381" s="1">
        <v>0</v>
      </c>
      <c r="AY381" s="1">
        <v>0</v>
      </c>
      <c r="AZ381" s="1">
        <v>0</v>
      </c>
      <c r="BA381" s="1">
        <v>0</v>
      </c>
      <c r="BB381" s="1">
        <v>0</v>
      </c>
      <c r="BC381" s="15">
        <v>0</v>
      </c>
      <c r="BD381" s="15">
        <v>0</v>
      </c>
      <c r="BE381" s="1">
        <v>0</v>
      </c>
      <c r="BF381" s="15">
        <v>0</v>
      </c>
      <c r="BG381" s="41"/>
      <c r="BH381" s="15">
        <v>0</v>
      </c>
      <c r="BI381" s="1">
        <v>0</v>
      </c>
      <c r="BJ381" s="1">
        <v>0</v>
      </c>
      <c r="BK381" s="15">
        <v>0</v>
      </c>
      <c r="BL381" s="15">
        <v>0</v>
      </c>
      <c r="BM381" s="1">
        <v>0</v>
      </c>
      <c r="BN381" s="41"/>
      <c r="BO381" s="1">
        <v>0</v>
      </c>
      <c r="BP381" s="15">
        <v>0</v>
      </c>
      <c r="BQ381" s="30">
        <v>0</v>
      </c>
      <c r="BR381" s="41"/>
      <c r="BS381" s="29">
        <v>0</v>
      </c>
      <c r="BT381" s="22">
        <v>0</v>
      </c>
      <c r="BU381" s="41"/>
      <c r="BV381" s="1">
        <v>0</v>
      </c>
      <c r="BW381" s="1">
        <v>0</v>
      </c>
      <c r="BX381" s="1">
        <v>0</v>
      </c>
      <c r="BY381" s="1">
        <v>0</v>
      </c>
      <c r="BZ381" s="41"/>
      <c r="CA381" s="1">
        <v>0</v>
      </c>
      <c r="CB381" s="15">
        <v>0</v>
      </c>
      <c r="CC381" s="1">
        <v>0</v>
      </c>
      <c r="CD381" s="15">
        <v>0</v>
      </c>
      <c r="CE381" s="41"/>
      <c r="CF381" s="1">
        <v>0</v>
      </c>
      <c r="CG381" s="42"/>
      <c r="CH381" s="1">
        <v>0</v>
      </c>
      <c r="CI381" s="41"/>
      <c r="CJ381" s="100">
        <v>1</v>
      </c>
      <c r="CK381" s="1">
        <v>0</v>
      </c>
      <c r="CL381" s="30">
        <v>0</v>
      </c>
      <c r="CM381" s="41"/>
      <c r="CN381" s="1">
        <v>0</v>
      </c>
      <c r="CO381" s="1">
        <v>0</v>
      </c>
      <c r="CP381" s="11"/>
      <c r="CQ381" s="30">
        <v>0</v>
      </c>
      <c r="CR381" s="1">
        <v>1</v>
      </c>
      <c r="CS381" s="41"/>
      <c r="CT381" s="1">
        <v>0</v>
      </c>
      <c r="CU381" s="1">
        <v>0</v>
      </c>
      <c r="CV381" s="11"/>
      <c r="CW381" s="1" t="s">
        <v>1082</v>
      </c>
      <c r="CX381" s="1" t="s">
        <v>1082</v>
      </c>
      <c r="CY381" s="1" t="s">
        <v>1082</v>
      </c>
      <c r="CZ381" s="41"/>
      <c r="DA381" s="41"/>
      <c r="DB381" s="21">
        <v>1</v>
      </c>
      <c r="DC381" s="144">
        <v>0</v>
      </c>
      <c r="DD381" s="30">
        <v>0</v>
      </c>
      <c r="DE381" s="21">
        <v>1</v>
      </c>
      <c r="DF381" s="2">
        <v>0</v>
      </c>
      <c r="DG381" s="30" t="s">
        <v>1082</v>
      </c>
      <c r="DH381" s="41"/>
      <c r="DI381" s="1">
        <v>0</v>
      </c>
      <c r="DJ381" s="1">
        <v>0</v>
      </c>
      <c r="DK381" s="1">
        <v>0</v>
      </c>
      <c r="DL381" s="1">
        <v>0</v>
      </c>
      <c r="DM381" s="15">
        <v>0</v>
      </c>
      <c r="DN381" s="41"/>
      <c r="DO381" s="30">
        <v>0</v>
      </c>
      <c r="DP381" s="1">
        <v>0</v>
      </c>
      <c r="DQ381" s="1">
        <v>0</v>
      </c>
      <c r="DR381" s="15">
        <v>0</v>
      </c>
      <c r="DS381" s="41"/>
      <c r="DT381" s="30">
        <v>0</v>
      </c>
      <c r="DU381" s="30">
        <v>0</v>
      </c>
      <c r="DV381" s="1">
        <v>0</v>
      </c>
      <c r="DW381" s="30">
        <v>0</v>
      </c>
      <c r="DX381" s="41"/>
      <c r="DY381" s="1">
        <v>0</v>
      </c>
      <c r="DZ381" s="1">
        <v>0</v>
      </c>
      <c r="EA381" s="41"/>
      <c r="EB381" s="15">
        <v>0</v>
      </c>
      <c r="EC381" s="41"/>
      <c r="ED381" s="15">
        <v>0</v>
      </c>
      <c r="EE381" s="15">
        <v>0</v>
      </c>
      <c r="EF381" s="15">
        <v>0</v>
      </c>
      <c r="EG381" s="15">
        <v>0</v>
      </c>
      <c r="EH381" s="15">
        <v>0</v>
      </c>
      <c r="EI381" s="22">
        <v>0</v>
      </c>
      <c r="EJ381" s="1">
        <v>0</v>
      </c>
      <c r="EK381" s="1">
        <v>0</v>
      </c>
      <c r="EL381" s="41"/>
      <c r="EM381" s="30">
        <v>0</v>
      </c>
      <c r="EN381" s="15">
        <v>0</v>
      </c>
      <c r="EO381" s="30">
        <v>1</v>
      </c>
      <c r="EP381" s="30">
        <v>0</v>
      </c>
      <c r="EQ381" s="1">
        <v>0</v>
      </c>
      <c r="ER381" s="1">
        <v>0</v>
      </c>
      <c r="ES381" s="30">
        <v>0</v>
      </c>
      <c r="ET381" s="30">
        <v>0</v>
      </c>
      <c r="EU381" s="1">
        <v>0</v>
      </c>
      <c r="EV381" s="1">
        <v>0</v>
      </c>
      <c r="EW381" s="1">
        <v>0</v>
      </c>
      <c r="EX381" s="1">
        <v>0</v>
      </c>
      <c r="EY381" s="1">
        <v>0</v>
      </c>
      <c r="EZ381" s="11"/>
      <c r="FA381" s="30">
        <v>0</v>
      </c>
      <c r="FB381" s="4">
        <v>2</v>
      </c>
      <c r="FC381" s="30">
        <v>0</v>
      </c>
      <c r="FD381" s="30">
        <v>0</v>
      </c>
      <c r="FE381" s="30">
        <v>0</v>
      </c>
      <c r="FF381" s="22">
        <v>0</v>
      </c>
      <c r="FG381" s="22">
        <v>0</v>
      </c>
      <c r="FH381" s="16">
        <v>0</v>
      </c>
      <c r="FI381" s="30">
        <v>0</v>
      </c>
      <c r="FJ381" s="30">
        <v>0</v>
      </c>
      <c r="FK381" s="1">
        <v>0</v>
      </c>
      <c r="FL381" s="2">
        <v>0</v>
      </c>
      <c r="FM381" s="1">
        <v>0</v>
      </c>
      <c r="FN381" s="2">
        <v>0</v>
      </c>
      <c r="FO381" s="1">
        <v>0</v>
      </c>
      <c r="FP381" s="30">
        <v>0</v>
      </c>
      <c r="FQ381" s="2">
        <v>0</v>
      </c>
      <c r="FR381" s="2">
        <v>0</v>
      </c>
      <c r="FS381" s="30">
        <v>0</v>
      </c>
      <c r="FT381" s="30">
        <v>0</v>
      </c>
      <c r="FU381" s="2">
        <v>0</v>
      </c>
      <c r="FV381" s="2">
        <v>0</v>
      </c>
      <c r="FW381" s="2">
        <v>0</v>
      </c>
    </row>
    <row r="382" spans="1:180" s="32" customFormat="1" ht="120" customHeight="1" x14ac:dyDescent="0.25">
      <c r="A382" s="35" t="s">
        <v>2612</v>
      </c>
      <c r="B382" s="15" t="s">
        <v>1862</v>
      </c>
      <c r="C382" s="15" t="s">
        <v>1860</v>
      </c>
      <c r="D382" s="15" t="s">
        <v>25</v>
      </c>
      <c r="E382" s="15">
        <v>1</v>
      </c>
      <c r="F382" s="15" t="s">
        <v>1861</v>
      </c>
      <c r="G382" s="15">
        <v>2</v>
      </c>
      <c r="H382" s="26" t="s">
        <v>1911</v>
      </c>
      <c r="I382" s="27">
        <v>2019</v>
      </c>
      <c r="J382" s="26" t="s">
        <v>1912</v>
      </c>
      <c r="K382" s="15">
        <v>2021</v>
      </c>
      <c r="L382" s="28" t="s">
        <v>29</v>
      </c>
      <c r="M382" s="15">
        <v>1</v>
      </c>
      <c r="N382" s="15" t="s">
        <v>29</v>
      </c>
      <c r="O382" s="15" t="s">
        <v>29</v>
      </c>
      <c r="P382" s="15" t="s">
        <v>29</v>
      </c>
      <c r="Q382" s="2" t="s">
        <v>29</v>
      </c>
      <c r="R382" s="15" t="s">
        <v>29</v>
      </c>
      <c r="S382" s="15" t="s">
        <v>29</v>
      </c>
      <c r="T382" s="15" t="s">
        <v>29</v>
      </c>
      <c r="U382" s="15" t="s">
        <v>29</v>
      </c>
      <c r="V382" s="35" t="s">
        <v>29</v>
      </c>
      <c r="W382" s="15" t="s">
        <v>30</v>
      </c>
      <c r="X382" s="15" t="s">
        <v>31</v>
      </c>
      <c r="Y382" s="15">
        <v>1</v>
      </c>
      <c r="Z382" s="11"/>
      <c r="AA382" s="11"/>
      <c r="AB382" s="83">
        <v>1</v>
      </c>
      <c r="AC382" s="15">
        <v>0</v>
      </c>
      <c r="AD382" s="29">
        <v>0</v>
      </c>
      <c r="AE382" s="15">
        <v>0</v>
      </c>
      <c r="AF382" s="22">
        <v>0</v>
      </c>
      <c r="AG382" s="22">
        <v>0</v>
      </c>
      <c r="AH382" s="22">
        <v>0</v>
      </c>
      <c r="AI382" s="11"/>
      <c r="AJ382" s="22">
        <v>0</v>
      </c>
      <c r="AK382" s="22">
        <v>0</v>
      </c>
      <c r="AL382" s="11"/>
      <c r="AM382" s="30">
        <v>0</v>
      </c>
      <c r="AN382" s="30">
        <v>0</v>
      </c>
      <c r="AO382" s="15">
        <v>0</v>
      </c>
      <c r="AP382" s="41"/>
      <c r="AQ382" s="30">
        <v>0</v>
      </c>
      <c r="AR382" s="30">
        <v>0</v>
      </c>
      <c r="AS382" s="30">
        <v>0</v>
      </c>
      <c r="AT382" s="15">
        <v>0</v>
      </c>
      <c r="AU382" s="22">
        <v>0</v>
      </c>
      <c r="AV382" s="41"/>
      <c r="AW382" s="30">
        <v>0</v>
      </c>
      <c r="AX382" s="1">
        <v>0</v>
      </c>
      <c r="AY382" s="1">
        <v>0</v>
      </c>
      <c r="AZ382" s="1">
        <v>0</v>
      </c>
      <c r="BA382" s="1">
        <v>0</v>
      </c>
      <c r="BB382" s="1">
        <v>0</v>
      </c>
      <c r="BC382" s="30">
        <v>0</v>
      </c>
      <c r="BD382" s="15">
        <v>0</v>
      </c>
      <c r="BE382" s="15">
        <v>0</v>
      </c>
      <c r="BF382" s="15">
        <v>0</v>
      </c>
      <c r="BG382" s="41"/>
      <c r="BH382" s="1">
        <v>0</v>
      </c>
      <c r="BI382" s="15">
        <v>0</v>
      </c>
      <c r="BJ382" s="15">
        <v>0</v>
      </c>
      <c r="BK382" s="15">
        <v>0</v>
      </c>
      <c r="BL382" s="15">
        <v>0</v>
      </c>
      <c r="BM382" s="30">
        <v>0</v>
      </c>
      <c r="BN382" s="41"/>
      <c r="BO382" s="22">
        <v>0</v>
      </c>
      <c r="BP382" s="15">
        <v>0</v>
      </c>
      <c r="BQ382" s="22">
        <v>0</v>
      </c>
      <c r="BR382" s="41"/>
      <c r="BS382" s="29">
        <v>0</v>
      </c>
      <c r="BT382" s="30">
        <v>0</v>
      </c>
      <c r="BU382" s="41"/>
      <c r="BV382" s="22">
        <v>0</v>
      </c>
      <c r="BW382" s="22">
        <v>0</v>
      </c>
      <c r="BX382" s="22">
        <v>0</v>
      </c>
      <c r="BY382" s="15">
        <v>0</v>
      </c>
      <c r="BZ382" s="41"/>
      <c r="CA382" s="15">
        <v>0</v>
      </c>
      <c r="CB382" s="15">
        <v>0</v>
      </c>
      <c r="CC382" s="15">
        <v>0</v>
      </c>
      <c r="CD382" s="15">
        <v>0</v>
      </c>
      <c r="CE382" s="41"/>
      <c r="CF382" s="22">
        <v>0</v>
      </c>
      <c r="CG382" s="42"/>
      <c r="CH382" s="22">
        <v>0</v>
      </c>
      <c r="CI382" s="41"/>
      <c r="CJ382" s="4">
        <v>2</v>
      </c>
      <c r="CK382" s="22">
        <v>0</v>
      </c>
      <c r="CL382" s="15">
        <v>0</v>
      </c>
      <c r="CM382" s="41"/>
      <c r="CN382" s="22">
        <v>0</v>
      </c>
      <c r="CO382" s="22">
        <v>0</v>
      </c>
      <c r="CP382" s="11"/>
      <c r="CQ382" s="30">
        <v>0</v>
      </c>
      <c r="CR382" s="30">
        <v>0</v>
      </c>
      <c r="CS382" s="41"/>
      <c r="CT382" s="15">
        <v>1</v>
      </c>
      <c r="CU382" s="15">
        <v>44</v>
      </c>
      <c r="CV382" s="11"/>
      <c r="CW382" s="15" t="s">
        <v>1082</v>
      </c>
      <c r="CX382" s="15" t="s">
        <v>1082</v>
      </c>
      <c r="CY382" s="15" t="s">
        <v>1082</v>
      </c>
      <c r="CZ382" s="41"/>
      <c r="DA382" s="41"/>
      <c r="DB382" s="29">
        <v>0</v>
      </c>
      <c r="DC382" s="22">
        <v>0</v>
      </c>
      <c r="DD382" s="30">
        <v>0</v>
      </c>
      <c r="DE382" s="29">
        <v>0</v>
      </c>
      <c r="DF382" s="2">
        <v>0</v>
      </c>
      <c r="DG382" s="30">
        <v>0</v>
      </c>
      <c r="DH382" s="41"/>
      <c r="DI382" s="30">
        <v>0</v>
      </c>
      <c r="DJ382" s="1" t="s">
        <v>1082</v>
      </c>
      <c r="DK382" s="15">
        <v>0</v>
      </c>
      <c r="DL382" s="30">
        <v>0</v>
      </c>
      <c r="DM382" s="15">
        <v>0</v>
      </c>
      <c r="DN382" s="41"/>
      <c r="DO382" s="15">
        <v>0</v>
      </c>
      <c r="DP382" s="15">
        <v>0</v>
      </c>
      <c r="DQ382" s="15">
        <v>0</v>
      </c>
      <c r="DR382" s="15">
        <v>0</v>
      </c>
      <c r="DS382" s="41"/>
      <c r="DT382" s="30">
        <v>0</v>
      </c>
      <c r="DU382" s="15">
        <v>0</v>
      </c>
      <c r="DV382" s="15">
        <v>0</v>
      </c>
      <c r="DW382" s="30">
        <v>0</v>
      </c>
      <c r="DX382" s="41"/>
      <c r="DY382" s="22">
        <v>0</v>
      </c>
      <c r="DZ382" s="15">
        <v>0</v>
      </c>
      <c r="EA382" s="41"/>
      <c r="EB382" s="15">
        <v>0</v>
      </c>
      <c r="EC382" s="41"/>
      <c r="ED382" s="15">
        <v>0</v>
      </c>
      <c r="EE382" s="15">
        <v>0</v>
      </c>
      <c r="EF382" s="15">
        <v>0</v>
      </c>
      <c r="EG382" s="15">
        <v>0</v>
      </c>
      <c r="EH382" s="15">
        <v>0</v>
      </c>
      <c r="EI382" s="22">
        <v>0</v>
      </c>
      <c r="EJ382" s="15">
        <v>0</v>
      </c>
      <c r="EK382" s="1">
        <v>0</v>
      </c>
      <c r="EL382" s="78"/>
      <c r="EM382" s="30">
        <v>2</v>
      </c>
      <c r="EN382" s="30">
        <v>0</v>
      </c>
      <c r="EO382" s="30">
        <v>1</v>
      </c>
      <c r="EP382" s="15">
        <v>0</v>
      </c>
      <c r="EQ382" s="1">
        <v>0</v>
      </c>
      <c r="ER382" s="1">
        <v>0</v>
      </c>
      <c r="ES382" s="1">
        <v>0</v>
      </c>
      <c r="ET382" s="1">
        <v>0</v>
      </c>
      <c r="EU382" s="1">
        <v>0</v>
      </c>
      <c r="EV382" s="1">
        <v>0</v>
      </c>
      <c r="EW382" s="1">
        <v>0</v>
      </c>
      <c r="EX382" s="1">
        <v>0</v>
      </c>
      <c r="EY382" s="1">
        <v>0</v>
      </c>
      <c r="EZ382" s="87"/>
      <c r="FA382" s="15">
        <v>0</v>
      </c>
      <c r="FB382" s="15">
        <v>0</v>
      </c>
      <c r="FC382" s="19">
        <v>2</v>
      </c>
      <c r="FD382" s="1">
        <v>0</v>
      </c>
      <c r="FE382" s="1">
        <v>0</v>
      </c>
      <c r="FF382" s="1">
        <v>0</v>
      </c>
      <c r="FG382" s="1">
        <v>0</v>
      </c>
      <c r="FH382" s="16">
        <v>0</v>
      </c>
      <c r="FI382" s="15">
        <v>0</v>
      </c>
      <c r="FJ382" s="15">
        <v>0</v>
      </c>
      <c r="FK382" s="15">
        <v>0</v>
      </c>
      <c r="FL382" s="15">
        <v>0</v>
      </c>
      <c r="FM382" s="15">
        <v>0</v>
      </c>
      <c r="FN382" s="15">
        <v>0</v>
      </c>
      <c r="FO382" s="15">
        <v>0</v>
      </c>
      <c r="FP382" s="15">
        <v>0</v>
      </c>
      <c r="FQ382" s="15">
        <v>0</v>
      </c>
      <c r="FR382" s="15">
        <v>0</v>
      </c>
      <c r="FS382" s="15">
        <v>0</v>
      </c>
      <c r="FT382" s="15">
        <v>0</v>
      </c>
      <c r="FU382" s="15">
        <v>0</v>
      </c>
      <c r="FV382" s="15">
        <v>0</v>
      </c>
      <c r="FW382" s="22">
        <v>0</v>
      </c>
    </row>
    <row r="383" spans="1:180" s="47" customFormat="1" ht="120" customHeight="1" x14ac:dyDescent="0.25">
      <c r="A383" s="35" t="s">
        <v>2613</v>
      </c>
      <c r="B383" s="15" t="s">
        <v>2164</v>
      </c>
      <c r="C383" s="15" t="s">
        <v>2165</v>
      </c>
      <c r="D383" s="15" t="s">
        <v>86</v>
      </c>
      <c r="E383" s="15">
        <v>1</v>
      </c>
      <c r="F383" s="15" t="s">
        <v>2166</v>
      </c>
      <c r="G383" s="15">
        <v>1</v>
      </c>
      <c r="H383" s="26">
        <v>43774</v>
      </c>
      <c r="I383" s="27">
        <v>2019</v>
      </c>
      <c r="J383" s="26">
        <v>44317</v>
      </c>
      <c r="K383" s="15">
        <v>2021</v>
      </c>
      <c r="L383" s="28" t="s">
        <v>29</v>
      </c>
      <c r="M383" s="15">
        <v>1</v>
      </c>
      <c r="N383" s="15" t="s">
        <v>29</v>
      </c>
      <c r="O383" s="15" t="s">
        <v>29</v>
      </c>
      <c r="P383" s="15">
        <v>6</v>
      </c>
      <c r="Q383" s="15" t="s">
        <v>29</v>
      </c>
      <c r="R383" s="15" t="s">
        <v>29</v>
      </c>
      <c r="S383" s="15" t="s">
        <v>29</v>
      </c>
      <c r="T383" s="15" t="s">
        <v>29</v>
      </c>
      <c r="U383" s="15" t="s">
        <v>29</v>
      </c>
      <c r="V383" s="15" t="s">
        <v>29</v>
      </c>
      <c r="W383" s="15" t="s">
        <v>30</v>
      </c>
      <c r="X383" s="15" t="s">
        <v>549</v>
      </c>
      <c r="Y383" s="15">
        <v>1</v>
      </c>
      <c r="Z383" s="11"/>
      <c r="AA383" s="11"/>
      <c r="AB383" s="75">
        <v>1</v>
      </c>
      <c r="AC383" s="15">
        <v>0</v>
      </c>
      <c r="AD383" s="29">
        <v>0</v>
      </c>
      <c r="AE383" s="15">
        <v>0</v>
      </c>
      <c r="AF383" s="22">
        <v>0</v>
      </c>
      <c r="AG383" s="22">
        <v>0</v>
      </c>
      <c r="AH383" s="22">
        <v>0</v>
      </c>
      <c r="AI383" s="11"/>
      <c r="AJ383" s="22">
        <v>0</v>
      </c>
      <c r="AK383" s="22">
        <v>0</v>
      </c>
      <c r="AL383" s="11"/>
      <c r="AM383" s="30" t="s">
        <v>1082</v>
      </c>
      <c r="AN383" s="30" t="s">
        <v>1082</v>
      </c>
      <c r="AO383" s="15" t="s">
        <v>1082</v>
      </c>
      <c r="AP383" s="41"/>
      <c r="AQ383" s="30">
        <v>0</v>
      </c>
      <c r="AR383" s="30">
        <v>0</v>
      </c>
      <c r="AS383" s="30">
        <v>0</v>
      </c>
      <c r="AT383" s="15">
        <v>0</v>
      </c>
      <c r="AU383" s="22">
        <v>0</v>
      </c>
      <c r="AV383" s="41"/>
      <c r="AW383" s="30">
        <v>0</v>
      </c>
      <c r="AX383" s="1">
        <v>0</v>
      </c>
      <c r="AY383" s="1">
        <v>0</v>
      </c>
      <c r="AZ383" s="1">
        <v>0</v>
      </c>
      <c r="BA383" s="1">
        <v>0</v>
      </c>
      <c r="BB383" s="1">
        <v>0</v>
      </c>
      <c r="BC383" s="30">
        <v>0</v>
      </c>
      <c r="BD383" s="15">
        <v>0</v>
      </c>
      <c r="BE383" s="15">
        <v>0</v>
      </c>
      <c r="BF383" s="15">
        <v>0</v>
      </c>
      <c r="BG383" s="41"/>
      <c r="BH383" s="1">
        <v>0</v>
      </c>
      <c r="BI383" s="15">
        <v>0</v>
      </c>
      <c r="BJ383" s="15">
        <v>0</v>
      </c>
      <c r="BK383" s="15">
        <v>0</v>
      </c>
      <c r="BL383" s="15">
        <v>0</v>
      </c>
      <c r="BM383" s="30">
        <v>0</v>
      </c>
      <c r="BN383" s="41"/>
      <c r="BO383" s="22">
        <v>0</v>
      </c>
      <c r="BP383" s="15">
        <v>0</v>
      </c>
      <c r="BQ383" s="22">
        <v>0</v>
      </c>
      <c r="BR383" s="41"/>
      <c r="BS383" s="29">
        <v>0</v>
      </c>
      <c r="BT383" s="30">
        <v>0</v>
      </c>
      <c r="BU383" s="41"/>
      <c r="BV383" s="22">
        <v>0</v>
      </c>
      <c r="BW383" s="22">
        <v>0</v>
      </c>
      <c r="BX383" s="22">
        <v>0</v>
      </c>
      <c r="BY383" s="15">
        <v>0</v>
      </c>
      <c r="BZ383" s="41"/>
      <c r="CA383" s="15">
        <v>0</v>
      </c>
      <c r="CB383" s="15">
        <v>0</v>
      </c>
      <c r="CC383" s="15">
        <v>0</v>
      </c>
      <c r="CD383" s="15">
        <v>0</v>
      </c>
      <c r="CE383" s="41"/>
      <c r="CF383" s="22">
        <v>0</v>
      </c>
      <c r="CG383" s="42"/>
      <c r="CH383" s="22">
        <v>0</v>
      </c>
      <c r="CI383" s="41"/>
      <c r="CJ383" s="121">
        <v>1</v>
      </c>
      <c r="CK383" s="22">
        <v>0</v>
      </c>
      <c r="CL383" s="15">
        <v>0</v>
      </c>
      <c r="CM383" s="41"/>
      <c r="CN383" s="22">
        <v>0</v>
      </c>
      <c r="CO383" s="22">
        <v>0</v>
      </c>
      <c r="CP383" s="11"/>
      <c r="CQ383" s="1">
        <v>0</v>
      </c>
      <c r="CR383" s="30">
        <v>0</v>
      </c>
      <c r="CS383" s="41"/>
      <c r="CT383" s="15">
        <v>0</v>
      </c>
      <c r="CU383" s="15">
        <v>0</v>
      </c>
      <c r="CV383" s="11"/>
      <c r="CW383" s="15" t="s">
        <v>1082</v>
      </c>
      <c r="CX383" s="15" t="s">
        <v>1082</v>
      </c>
      <c r="CY383" s="15" t="s">
        <v>1082</v>
      </c>
      <c r="CZ383" s="41"/>
      <c r="DA383" s="41"/>
      <c r="DB383" s="19">
        <v>2</v>
      </c>
      <c r="DC383" s="22" t="s">
        <v>1082</v>
      </c>
      <c r="DD383" s="30">
        <v>0</v>
      </c>
      <c r="DE383" s="29">
        <v>0</v>
      </c>
      <c r="DF383" s="2">
        <v>0</v>
      </c>
      <c r="DG383" s="30" t="s">
        <v>1082</v>
      </c>
      <c r="DH383" s="41"/>
      <c r="DI383" s="30">
        <v>0</v>
      </c>
      <c r="DJ383" s="30">
        <v>0</v>
      </c>
      <c r="DK383" s="15">
        <v>0</v>
      </c>
      <c r="DL383" s="30">
        <v>0</v>
      </c>
      <c r="DM383" s="15">
        <v>0</v>
      </c>
      <c r="DN383" s="41"/>
      <c r="DO383" s="15">
        <v>0</v>
      </c>
      <c r="DP383" s="15">
        <v>0</v>
      </c>
      <c r="DQ383" s="15">
        <v>0</v>
      </c>
      <c r="DR383" s="15">
        <v>0</v>
      </c>
      <c r="DS383" s="41"/>
      <c r="DT383" s="30">
        <v>0</v>
      </c>
      <c r="DU383" s="15">
        <v>0</v>
      </c>
      <c r="DV383" s="15">
        <v>0</v>
      </c>
      <c r="DW383" s="30">
        <v>0</v>
      </c>
      <c r="DX383" s="41"/>
      <c r="DY383" s="22">
        <v>0</v>
      </c>
      <c r="DZ383" s="15">
        <v>0</v>
      </c>
      <c r="EA383" s="41"/>
      <c r="EB383" s="15">
        <v>0</v>
      </c>
      <c r="EC383" s="41"/>
      <c r="ED383" s="15">
        <v>0</v>
      </c>
      <c r="EE383" s="15">
        <v>0</v>
      </c>
      <c r="EF383" s="15">
        <v>0</v>
      </c>
      <c r="EG383" s="15">
        <v>0</v>
      </c>
      <c r="EH383" s="15">
        <v>0</v>
      </c>
      <c r="EI383" s="22">
        <v>0</v>
      </c>
      <c r="EJ383" s="15">
        <v>0</v>
      </c>
      <c r="EK383" s="1">
        <v>0</v>
      </c>
      <c r="EL383" s="41"/>
      <c r="EM383" s="15">
        <v>1</v>
      </c>
      <c r="EN383" s="30">
        <v>0</v>
      </c>
      <c r="EO383" s="30">
        <v>1</v>
      </c>
      <c r="EP383" s="15">
        <v>0</v>
      </c>
      <c r="EQ383" s="1">
        <v>0</v>
      </c>
      <c r="ER383" s="1">
        <v>0</v>
      </c>
      <c r="ES383" s="1">
        <v>0</v>
      </c>
      <c r="ET383" s="1">
        <v>0</v>
      </c>
      <c r="EU383" s="1">
        <v>0</v>
      </c>
      <c r="EV383" s="1">
        <v>0</v>
      </c>
      <c r="EW383" s="1">
        <v>0</v>
      </c>
      <c r="EX383" s="1">
        <v>0</v>
      </c>
      <c r="EY383" s="1">
        <v>0</v>
      </c>
      <c r="EZ383" s="11"/>
      <c r="FA383" s="21">
        <v>1</v>
      </c>
      <c r="FB383" s="21">
        <v>1</v>
      </c>
      <c r="FC383" s="1">
        <v>0</v>
      </c>
      <c r="FD383" s="1">
        <v>0</v>
      </c>
      <c r="FE383" s="1">
        <v>0</v>
      </c>
      <c r="FF383" s="1">
        <v>0</v>
      </c>
      <c r="FG383" s="1">
        <v>0</v>
      </c>
      <c r="FH383" s="16">
        <v>0</v>
      </c>
      <c r="FI383" s="15">
        <v>0</v>
      </c>
      <c r="FJ383" s="15">
        <v>0</v>
      </c>
      <c r="FK383" s="15">
        <v>0</v>
      </c>
      <c r="FL383" s="15">
        <v>0</v>
      </c>
      <c r="FM383" s="15">
        <v>0</v>
      </c>
      <c r="FN383" s="15">
        <v>0</v>
      </c>
      <c r="FO383" s="15">
        <v>0</v>
      </c>
      <c r="FP383" s="15">
        <v>0</v>
      </c>
      <c r="FQ383" s="15">
        <v>0</v>
      </c>
      <c r="FR383" s="15">
        <v>0</v>
      </c>
      <c r="FS383" s="15">
        <v>0</v>
      </c>
      <c r="FT383" s="15">
        <v>0</v>
      </c>
      <c r="FU383" s="15">
        <v>0</v>
      </c>
      <c r="FV383" s="15">
        <v>0</v>
      </c>
      <c r="FW383" s="22">
        <v>0</v>
      </c>
    </row>
    <row r="384" spans="1:180" s="47" customFormat="1" ht="120" customHeight="1" x14ac:dyDescent="0.25">
      <c r="A384" s="35" t="s">
        <v>2614</v>
      </c>
      <c r="B384" s="15" t="s">
        <v>2167</v>
      </c>
      <c r="C384" s="15" t="s">
        <v>2168</v>
      </c>
      <c r="D384" s="15" t="s">
        <v>1030</v>
      </c>
      <c r="E384" s="15">
        <v>1</v>
      </c>
      <c r="F384" s="15" t="s">
        <v>2169</v>
      </c>
      <c r="G384" s="15">
        <v>1</v>
      </c>
      <c r="H384" s="26">
        <v>43802</v>
      </c>
      <c r="I384" s="27">
        <v>2019</v>
      </c>
      <c r="J384" s="26">
        <v>44197</v>
      </c>
      <c r="K384" s="15">
        <v>2021</v>
      </c>
      <c r="L384" s="28" t="s">
        <v>29</v>
      </c>
      <c r="M384" s="15">
        <v>1</v>
      </c>
      <c r="N384" s="15" t="s">
        <v>29</v>
      </c>
      <c r="O384" s="15" t="s">
        <v>29</v>
      </c>
      <c r="P384" s="15">
        <v>6</v>
      </c>
      <c r="Q384" s="15" t="s">
        <v>29</v>
      </c>
      <c r="R384" s="15" t="s">
        <v>29</v>
      </c>
      <c r="S384" s="15" t="s">
        <v>29</v>
      </c>
      <c r="T384" s="15" t="s">
        <v>29</v>
      </c>
      <c r="U384" s="15" t="s">
        <v>29</v>
      </c>
      <c r="V384" s="15" t="s">
        <v>29</v>
      </c>
      <c r="W384" s="15" t="s">
        <v>71</v>
      </c>
      <c r="X384" s="15" t="s">
        <v>217</v>
      </c>
      <c r="Y384" s="15">
        <v>1</v>
      </c>
      <c r="Z384" s="11"/>
      <c r="AA384" s="11"/>
      <c r="AB384" s="95">
        <v>1</v>
      </c>
      <c r="AC384" s="15">
        <v>0</v>
      </c>
      <c r="AD384" s="29">
        <v>0</v>
      </c>
      <c r="AE384" s="15">
        <v>0</v>
      </c>
      <c r="AF384" s="22">
        <v>0</v>
      </c>
      <c r="AG384" s="22">
        <v>0</v>
      </c>
      <c r="AH384" s="22">
        <v>0</v>
      </c>
      <c r="AI384" s="11"/>
      <c r="AJ384" s="22">
        <v>0</v>
      </c>
      <c r="AK384" s="22">
        <v>0</v>
      </c>
      <c r="AL384" s="11"/>
      <c r="AM384" s="30" t="s">
        <v>1082</v>
      </c>
      <c r="AN384" s="30" t="s">
        <v>1082</v>
      </c>
      <c r="AO384" s="15" t="s">
        <v>1082</v>
      </c>
      <c r="AP384" s="41"/>
      <c r="AQ384" s="30">
        <v>0</v>
      </c>
      <c r="AR384" s="30">
        <v>0</v>
      </c>
      <c r="AS384" s="30">
        <v>0</v>
      </c>
      <c r="AT384" s="15">
        <v>0</v>
      </c>
      <c r="AU384" s="22">
        <v>0</v>
      </c>
      <c r="AV384" s="41"/>
      <c r="AW384" s="30">
        <v>0</v>
      </c>
      <c r="AX384" s="1">
        <v>0</v>
      </c>
      <c r="AY384" s="1">
        <v>0</v>
      </c>
      <c r="AZ384" s="1">
        <v>0</v>
      </c>
      <c r="BA384" s="1">
        <v>0</v>
      </c>
      <c r="BB384" s="1">
        <v>0</v>
      </c>
      <c r="BC384" s="30">
        <v>0</v>
      </c>
      <c r="BD384" s="15">
        <v>0</v>
      </c>
      <c r="BE384" s="15">
        <v>0</v>
      </c>
      <c r="BF384" s="15">
        <v>0</v>
      </c>
      <c r="BG384" s="41"/>
      <c r="BH384" s="1">
        <v>0</v>
      </c>
      <c r="BI384" s="15">
        <v>0</v>
      </c>
      <c r="BJ384" s="15">
        <v>0</v>
      </c>
      <c r="BK384" s="15">
        <v>0</v>
      </c>
      <c r="BL384" s="15">
        <v>0</v>
      </c>
      <c r="BM384" s="30">
        <v>0</v>
      </c>
      <c r="BN384" s="41"/>
      <c r="BO384" s="22">
        <v>0</v>
      </c>
      <c r="BP384" s="15">
        <v>0</v>
      </c>
      <c r="BQ384" s="22">
        <v>0</v>
      </c>
      <c r="BR384" s="41"/>
      <c r="BS384" s="29">
        <v>0</v>
      </c>
      <c r="BT384" s="30">
        <v>0</v>
      </c>
      <c r="BU384" s="41"/>
      <c r="BV384" s="22">
        <v>0</v>
      </c>
      <c r="BW384" s="22">
        <v>0</v>
      </c>
      <c r="BX384" s="22">
        <v>0</v>
      </c>
      <c r="BY384" s="15">
        <v>0</v>
      </c>
      <c r="BZ384" s="41"/>
      <c r="CA384" s="15">
        <v>0</v>
      </c>
      <c r="CB384" s="15">
        <v>0</v>
      </c>
      <c r="CC384" s="15">
        <v>0</v>
      </c>
      <c r="CD384" s="15">
        <v>0</v>
      </c>
      <c r="CE384" s="41"/>
      <c r="CF384" s="22">
        <v>0</v>
      </c>
      <c r="CG384" s="42"/>
      <c r="CH384" s="22">
        <v>0</v>
      </c>
      <c r="CI384" s="41"/>
      <c r="CJ384" s="61">
        <v>1</v>
      </c>
      <c r="CK384" s="22">
        <v>0</v>
      </c>
      <c r="CL384" s="15">
        <v>0</v>
      </c>
      <c r="CM384" s="41"/>
      <c r="CN384" s="22">
        <v>0</v>
      </c>
      <c r="CO384" s="22">
        <v>0</v>
      </c>
      <c r="CP384" s="11"/>
      <c r="CQ384" s="1">
        <v>0</v>
      </c>
      <c r="CR384" s="30">
        <v>1</v>
      </c>
      <c r="CS384" s="41"/>
      <c r="CT384" s="15">
        <v>0</v>
      </c>
      <c r="CU384" s="15">
        <v>0</v>
      </c>
      <c r="CV384" s="11"/>
      <c r="CW384" s="15" t="s">
        <v>1082</v>
      </c>
      <c r="CX384" s="15" t="s">
        <v>1082</v>
      </c>
      <c r="CY384" s="15" t="s">
        <v>1082</v>
      </c>
      <c r="CZ384" s="41"/>
      <c r="DA384" s="41"/>
      <c r="DB384" s="21">
        <v>1</v>
      </c>
      <c r="DC384" s="22">
        <v>0</v>
      </c>
      <c r="DD384" s="30">
        <v>0</v>
      </c>
      <c r="DE384" s="29">
        <v>0</v>
      </c>
      <c r="DF384" s="2">
        <v>0</v>
      </c>
      <c r="DG384" s="30" t="s">
        <v>1082</v>
      </c>
      <c r="DH384" s="41"/>
      <c r="DI384" s="30">
        <v>0</v>
      </c>
      <c r="DJ384" s="30">
        <v>0</v>
      </c>
      <c r="DK384" s="15">
        <v>0</v>
      </c>
      <c r="DL384" s="30">
        <v>0</v>
      </c>
      <c r="DM384" s="15">
        <v>0</v>
      </c>
      <c r="DN384" s="41"/>
      <c r="DO384" s="15">
        <v>0</v>
      </c>
      <c r="DP384" s="15">
        <v>0</v>
      </c>
      <c r="DQ384" s="15">
        <v>0</v>
      </c>
      <c r="DR384" s="15">
        <v>0</v>
      </c>
      <c r="DS384" s="41">
        <v>0</v>
      </c>
      <c r="DT384" s="30">
        <v>0</v>
      </c>
      <c r="DU384" s="15">
        <v>0</v>
      </c>
      <c r="DV384" s="15">
        <v>0</v>
      </c>
      <c r="DW384" s="30">
        <v>0</v>
      </c>
      <c r="DX384" s="41"/>
      <c r="DY384" s="22">
        <v>0</v>
      </c>
      <c r="DZ384" s="15">
        <v>0</v>
      </c>
      <c r="EA384" s="41"/>
      <c r="EB384" s="15">
        <v>0</v>
      </c>
      <c r="EC384" s="41"/>
      <c r="ED384" s="15">
        <v>0</v>
      </c>
      <c r="EE384" s="15">
        <v>0</v>
      </c>
      <c r="EF384" s="15">
        <v>0</v>
      </c>
      <c r="EG384" s="15">
        <v>0</v>
      </c>
      <c r="EH384" s="15">
        <v>0</v>
      </c>
      <c r="EI384" s="22">
        <v>0</v>
      </c>
      <c r="EJ384" s="15">
        <v>0</v>
      </c>
      <c r="EK384" s="1">
        <v>0</v>
      </c>
      <c r="EL384" s="41"/>
      <c r="EM384" s="15">
        <v>0</v>
      </c>
      <c r="EN384" s="30">
        <v>0</v>
      </c>
      <c r="EO384" s="30">
        <v>1</v>
      </c>
      <c r="EP384" s="15">
        <v>0</v>
      </c>
      <c r="EQ384" s="1">
        <v>0</v>
      </c>
      <c r="ER384" s="1">
        <v>0</v>
      </c>
      <c r="ES384" s="1">
        <v>0</v>
      </c>
      <c r="ET384" s="1">
        <v>0</v>
      </c>
      <c r="EU384" s="1">
        <v>0</v>
      </c>
      <c r="EV384" s="1">
        <v>0</v>
      </c>
      <c r="EW384" s="1">
        <v>0</v>
      </c>
      <c r="EX384" s="1">
        <v>0</v>
      </c>
      <c r="EY384" s="1">
        <v>0</v>
      </c>
      <c r="EZ384" s="11"/>
      <c r="FA384" s="19">
        <v>2</v>
      </c>
      <c r="FB384" s="19">
        <v>2</v>
      </c>
      <c r="FC384" s="19">
        <v>2</v>
      </c>
      <c r="FD384" s="1">
        <v>0</v>
      </c>
      <c r="FE384" s="1">
        <v>0</v>
      </c>
      <c r="FF384" s="1">
        <v>0</v>
      </c>
      <c r="FG384" s="1">
        <v>0</v>
      </c>
      <c r="FH384" s="16">
        <v>0</v>
      </c>
      <c r="FI384" s="15">
        <v>0</v>
      </c>
      <c r="FJ384" s="15">
        <v>0</v>
      </c>
      <c r="FK384" s="15">
        <v>0</v>
      </c>
      <c r="FL384" s="15">
        <v>0</v>
      </c>
      <c r="FM384" s="15">
        <v>0</v>
      </c>
      <c r="FN384" s="15">
        <v>0</v>
      </c>
      <c r="FO384" s="15">
        <v>0</v>
      </c>
      <c r="FP384" s="15">
        <v>0</v>
      </c>
      <c r="FQ384" s="15">
        <v>0</v>
      </c>
      <c r="FR384" s="15">
        <v>0</v>
      </c>
      <c r="FS384" s="15">
        <v>0</v>
      </c>
      <c r="FT384" s="15">
        <v>0</v>
      </c>
      <c r="FU384" s="15">
        <v>0</v>
      </c>
      <c r="FV384" s="15">
        <v>0</v>
      </c>
      <c r="FW384" s="22">
        <v>0</v>
      </c>
    </row>
    <row r="385" spans="1:219" s="33" customFormat="1" ht="120" customHeight="1" x14ac:dyDescent="0.25">
      <c r="A385" s="35" t="s">
        <v>2615</v>
      </c>
      <c r="B385" s="1" t="s">
        <v>1897</v>
      </c>
      <c r="C385" s="1" t="s">
        <v>1898</v>
      </c>
      <c r="D385" s="1" t="s">
        <v>25</v>
      </c>
      <c r="E385" s="15">
        <v>1</v>
      </c>
      <c r="F385" s="1" t="s">
        <v>1899</v>
      </c>
      <c r="G385" s="15">
        <v>1</v>
      </c>
      <c r="H385" s="7" t="s">
        <v>2033</v>
      </c>
      <c r="I385" s="17">
        <v>2020</v>
      </c>
      <c r="J385" s="7" t="s">
        <v>2034</v>
      </c>
      <c r="K385" s="17">
        <v>2020</v>
      </c>
      <c r="L385" s="1" t="s">
        <v>29</v>
      </c>
      <c r="M385" s="1">
        <v>1</v>
      </c>
      <c r="N385" s="1" t="s">
        <v>29</v>
      </c>
      <c r="O385" s="1" t="s">
        <v>29</v>
      </c>
      <c r="P385" s="1" t="s">
        <v>29</v>
      </c>
      <c r="Q385" s="2" t="s">
        <v>29</v>
      </c>
      <c r="R385" s="1" t="s">
        <v>29</v>
      </c>
      <c r="S385" s="1" t="s">
        <v>29</v>
      </c>
      <c r="T385" s="1" t="s">
        <v>29</v>
      </c>
      <c r="U385" s="1" t="s">
        <v>29</v>
      </c>
      <c r="V385" s="35" t="s">
        <v>29</v>
      </c>
      <c r="W385" s="1" t="s">
        <v>30</v>
      </c>
      <c r="X385" s="16" t="s">
        <v>31</v>
      </c>
      <c r="Y385" s="1">
        <v>0</v>
      </c>
      <c r="Z385" s="11"/>
      <c r="AA385" s="11"/>
      <c r="AB385" s="83">
        <v>1</v>
      </c>
      <c r="AC385" s="15">
        <v>0</v>
      </c>
      <c r="AD385" s="1">
        <v>0</v>
      </c>
      <c r="AE385" s="1">
        <v>0</v>
      </c>
      <c r="AF385" s="1">
        <v>0</v>
      </c>
      <c r="AG385" s="1">
        <v>0</v>
      </c>
      <c r="AH385" s="1">
        <v>0</v>
      </c>
      <c r="AI385" s="11"/>
      <c r="AJ385" s="1">
        <v>0</v>
      </c>
      <c r="AK385" s="1">
        <v>0</v>
      </c>
      <c r="AL385" s="11"/>
      <c r="AM385" s="16">
        <v>0</v>
      </c>
      <c r="AN385" s="16">
        <v>0</v>
      </c>
      <c r="AO385" s="16">
        <v>0</v>
      </c>
      <c r="AP385" s="41"/>
      <c r="AQ385" s="1">
        <v>0</v>
      </c>
      <c r="AR385" s="1">
        <v>0</v>
      </c>
      <c r="AS385" s="15">
        <v>0</v>
      </c>
      <c r="AT385" s="1">
        <v>0</v>
      </c>
      <c r="AU385" s="1">
        <v>0</v>
      </c>
      <c r="AV385" s="41"/>
      <c r="AW385" s="1">
        <v>0</v>
      </c>
      <c r="AX385" s="1">
        <v>0</v>
      </c>
      <c r="AY385" s="1">
        <v>0</v>
      </c>
      <c r="AZ385" s="1">
        <v>0</v>
      </c>
      <c r="BA385" s="1">
        <v>0</v>
      </c>
      <c r="BB385" s="1">
        <v>0</v>
      </c>
      <c r="BC385" s="15">
        <v>0</v>
      </c>
      <c r="BD385" s="15">
        <v>0</v>
      </c>
      <c r="BE385" s="1">
        <v>0</v>
      </c>
      <c r="BF385" s="15">
        <v>0</v>
      </c>
      <c r="BG385" s="41"/>
      <c r="BH385" s="15">
        <v>0</v>
      </c>
      <c r="BI385" s="1">
        <v>0</v>
      </c>
      <c r="BJ385" s="1">
        <v>0</v>
      </c>
      <c r="BK385" s="15">
        <v>0</v>
      </c>
      <c r="BL385" s="15">
        <v>0</v>
      </c>
      <c r="BM385" s="1">
        <v>0</v>
      </c>
      <c r="BN385" s="41"/>
      <c r="BO385" s="1">
        <v>0</v>
      </c>
      <c r="BP385" s="15">
        <v>0</v>
      </c>
      <c r="BQ385" s="30">
        <v>0</v>
      </c>
      <c r="BR385" s="41"/>
      <c r="BS385" s="29">
        <v>0</v>
      </c>
      <c r="BT385" s="22">
        <v>0</v>
      </c>
      <c r="BU385" s="41"/>
      <c r="BV385" s="1">
        <v>0</v>
      </c>
      <c r="BW385" s="1">
        <v>0</v>
      </c>
      <c r="BX385" s="1">
        <v>0</v>
      </c>
      <c r="BY385" s="1">
        <v>0</v>
      </c>
      <c r="BZ385" s="41"/>
      <c r="CA385" s="1">
        <v>0</v>
      </c>
      <c r="CB385" s="15">
        <v>0</v>
      </c>
      <c r="CC385" s="1">
        <v>0</v>
      </c>
      <c r="CD385" s="15">
        <v>0</v>
      </c>
      <c r="CE385" s="41"/>
      <c r="CF385" s="1">
        <v>0</v>
      </c>
      <c r="CG385" s="42"/>
      <c r="CH385" s="1">
        <v>0</v>
      </c>
      <c r="CI385" s="41"/>
      <c r="CJ385" s="63">
        <v>0</v>
      </c>
      <c r="CK385" s="1">
        <v>0</v>
      </c>
      <c r="CL385" s="30">
        <v>0</v>
      </c>
      <c r="CM385" s="41"/>
      <c r="CN385" s="1">
        <v>0</v>
      </c>
      <c r="CO385" s="1">
        <v>0</v>
      </c>
      <c r="CP385" s="11"/>
      <c r="CQ385" s="30">
        <v>0</v>
      </c>
      <c r="CR385" s="1">
        <v>0</v>
      </c>
      <c r="CS385" s="41"/>
      <c r="CT385" s="1">
        <v>0</v>
      </c>
      <c r="CU385" s="1">
        <v>0</v>
      </c>
      <c r="CV385" s="11"/>
      <c r="CW385" s="1" t="s">
        <v>1082</v>
      </c>
      <c r="CX385" s="1" t="s">
        <v>1082</v>
      </c>
      <c r="CY385" s="1" t="s">
        <v>1082</v>
      </c>
      <c r="CZ385" s="41"/>
      <c r="DA385" s="41"/>
      <c r="DB385" s="29">
        <v>0</v>
      </c>
      <c r="DC385" s="144">
        <v>0</v>
      </c>
      <c r="DD385" s="30">
        <v>0</v>
      </c>
      <c r="DE385" s="2">
        <v>0</v>
      </c>
      <c r="DF385" s="2">
        <v>0</v>
      </c>
      <c r="DG385" s="30">
        <v>0</v>
      </c>
      <c r="DH385" s="41"/>
      <c r="DI385" s="1">
        <v>0</v>
      </c>
      <c r="DJ385" s="1" t="s">
        <v>1082</v>
      </c>
      <c r="DK385" s="1">
        <v>0</v>
      </c>
      <c r="DL385" s="1">
        <v>0</v>
      </c>
      <c r="DM385" s="15">
        <v>0</v>
      </c>
      <c r="DN385" s="41"/>
      <c r="DO385" s="30">
        <v>0</v>
      </c>
      <c r="DP385" s="1">
        <v>0</v>
      </c>
      <c r="DQ385" s="1">
        <v>0</v>
      </c>
      <c r="DR385" s="15">
        <v>0</v>
      </c>
      <c r="DS385" s="41"/>
      <c r="DT385" s="30">
        <v>0</v>
      </c>
      <c r="DU385" s="30">
        <v>0</v>
      </c>
      <c r="DV385" s="1">
        <v>0</v>
      </c>
      <c r="DW385" s="30">
        <v>0</v>
      </c>
      <c r="DX385" s="41"/>
      <c r="DY385" s="1">
        <v>0</v>
      </c>
      <c r="DZ385" s="1">
        <v>0</v>
      </c>
      <c r="EA385" s="41"/>
      <c r="EB385" s="15">
        <v>0</v>
      </c>
      <c r="EC385" s="41"/>
      <c r="ED385" s="15">
        <v>0</v>
      </c>
      <c r="EE385" s="15">
        <v>0</v>
      </c>
      <c r="EF385" s="15">
        <v>0</v>
      </c>
      <c r="EG385" s="15">
        <v>0</v>
      </c>
      <c r="EH385" s="15">
        <v>0</v>
      </c>
      <c r="EI385" s="22">
        <v>0</v>
      </c>
      <c r="EJ385" s="1">
        <v>0</v>
      </c>
      <c r="EK385" s="1">
        <v>0</v>
      </c>
      <c r="EL385" s="41"/>
      <c r="EM385" s="30">
        <v>0</v>
      </c>
      <c r="EN385" s="15">
        <v>0</v>
      </c>
      <c r="EO385" s="30">
        <v>0</v>
      </c>
      <c r="EP385" s="30">
        <v>0</v>
      </c>
      <c r="EQ385" s="1">
        <v>0</v>
      </c>
      <c r="ER385" s="1">
        <v>0</v>
      </c>
      <c r="ES385" s="30" t="s">
        <v>1082</v>
      </c>
      <c r="ET385" s="30">
        <v>0</v>
      </c>
      <c r="EU385" s="1" t="s">
        <v>1082</v>
      </c>
      <c r="EV385" s="1" t="s">
        <v>1082</v>
      </c>
      <c r="EW385" s="1" t="s">
        <v>1082</v>
      </c>
      <c r="EX385" s="1">
        <v>0</v>
      </c>
      <c r="EY385" s="1">
        <v>0</v>
      </c>
      <c r="EZ385" s="11"/>
      <c r="FA385" s="30">
        <v>0</v>
      </c>
      <c r="FB385" s="30">
        <v>0</v>
      </c>
      <c r="FC385" s="30">
        <v>0</v>
      </c>
      <c r="FD385" s="30">
        <v>0</v>
      </c>
      <c r="FE385" s="30">
        <v>0</v>
      </c>
      <c r="FF385" s="22">
        <v>0</v>
      </c>
      <c r="FG385" s="106">
        <v>0</v>
      </c>
      <c r="FH385" s="16">
        <v>0</v>
      </c>
      <c r="FI385" s="30">
        <v>0</v>
      </c>
      <c r="FJ385" s="30">
        <v>0</v>
      </c>
      <c r="FK385" s="4">
        <v>2</v>
      </c>
      <c r="FL385" s="2">
        <v>0</v>
      </c>
      <c r="FM385" s="4">
        <v>2</v>
      </c>
      <c r="FN385" s="2">
        <v>0</v>
      </c>
      <c r="FO385" s="4">
        <v>2</v>
      </c>
      <c r="FP385" s="30">
        <v>0</v>
      </c>
      <c r="FQ385" s="2">
        <v>0</v>
      </c>
      <c r="FR385" s="2">
        <v>0</v>
      </c>
      <c r="FS385" s="30">
        <v>0</v>
      </c>
      <c r="FT385" s="30">
        <v>0</v>
      </c>
      <c r="FU385" s="2">
        <v>0</v>
      </c>
      <c r="FV385" s="2">
        <v>0</v>
      </c>
      <c r="FW385" s="2">
        <v>0</v>
      </c>
      <c r="FX385" s="8"/>
      <c r="FY385" s="8"/>
      <c r="FZ385" s="8"/>
      <c r="GA385" s="8"/>
      <c r="GB385" s="8"/>
      <c r="GC385" s="8"/>
      <c r="GD385" s="8"/>
      <c r="GE385" s="8"/>
      <c r="GF385" s="8"/>
      <c r="GG385" s="8"/>
      <c r="GH385" s="8"/>
      <c r="GI385" s="8"/>
      <c r="GJ385" s="8"/>
      <c r="GK385" s="8"/>
      <c r="GL385" s="8"/>
      <c r="GM385" s="8"/>
      <c r="GN385" s="8"/>
      <c r="GO385" s="8"/>
      <c r="GP385" s="8"/>
      <c r="GQ385" s="8"/>
      <c r="GR385" s="8"/>
      <c r="GS385" s="8"/>
      <c r="GT385" s="8"/>
      <c r="GU385" s="8"/>
      <c r="GV385" s="8"/>
      <c r="GW385" s="8"/>
      <c r="GX385" s="8"/>
      <c r="GY385" s="8"/>
      <c r="GZ385" s="8"/>
      <c r="HA385" s="8"/>
      <c r="HB385" s="8"/>
      <c r="HC385" s="8"/>
      <c r="HD385" s="8"/>
      <c r="HE385" s="8"/>
      <c r="HF385" s="8"/>
      <c r="HG385" s="8"/>
      <c r="HH385" s="8"/>
      <c r="HI385" s="8"/>
      <c r="HJ385" s="8"/>
      <c r="HK385" s="8"/>
    </row>
    <row r="386" spans="1:219" s="47" customFormat="1" ht="120" customHeight="1" x14ac:dyDescent="0.25">
      <c r="A386" s="35" t="s">
        <v>2616</v>
      </c>
      <c r="B386" s="15" t="s">
        <v>2100</v>
      </c>
      <c r="C386" s="15" t="s">
        <v>2103</v>
      </c>
      <c r="D386" s="15" t="s">
        <v>364</v>
      </c>
      <c r="E386" s="15">
        <v>1</v>
      </c>
      <c r="F386" s="15" t="s">
        <v>2101</v>
      </c>
      <c r="G386" s="15">
        <v>2</v>
      </c>
      <c r="H386" s="26">
        <v>43872</v>
      </c>
      <c r="I386" s="27">
        <v>2020</v>
      </c>
      <c r="J386" s="7" t="s">
        <v>747</v>
      </c>
      <c r="K386" s="15" t="s">
        <v>29</v>
      </c>
      <c r="L386" s="28" t="s">
        <v>29</v>
      </c>
      <c r="M386" s="15">
        <v>2</v>
      </c>
      <c r="N386" s="15" t="s">
        <v>29</v>
      </c>
      <c r="O386" s="15" t="s">
        <v>29</v>
      </c>
      <c r="P386" s="15" t="s">
        <v>29</v>
      </c>
      <c r="Q386" s="2" t="s">
        <v>29</v>
      </c>
      <c r="R386" s="15" t="s">
        <v>29</v>
      </c>
      <c r="S386" s="15" t="s">
        <v>29</v>
      </c>
      <c r="T386" s="15" t="s">
        <v>29</v>
      </c>
      <c r="U386" s="15" t="s">
        <v>29</v>
      </c>
      <c r="V386" s="35" t="s">
        <v>29</v>
      </c>
      <c r="W386" s="15" t="s">
        <v>43</v>
      </c>
      <c r="X386" s="15" t="s">
        <v>2102</v>
      </c>
      <c r="Y386" s="15">
        <v>0</v>
      </c>
      <c r="Z386" s="11"/>
      <c r="AA386" s="11"/>
      <c r="AB386" s="83">
        <v>0</v>
      </c>
      <c r="AC386" s="15">
        <v>0</v>
      </c>
      <c r="AD386" s="29">
        <v>0</v>
      </c>
      <c r="AE386" s="15">
        <v>0</v>
      </c>
      <c r="AF386" s="22">
        <v>0</v>
      </c>
      <c r="AG386" s="22">
        <v>0</v>
      </c>
      <c r="AH386" s="22">
        <v>0</v>
      </c>
      <c r="AI386" s="11"/>
      <c r="AJ386" s="22">
        <v>0</v>
      </c>
      <c r="AK386" s="22">
        <v>0</v>
      </c>
      <c r="AL386" s="11"/>
      <c r="AM386" s="30">
        <v>0</v>
      </c>
      <c r="AN386" s="30">
        <v>0</v>
      </c>
      <c r="AO386" s="15">
        <v>0</v>
      </c>
      <c r="AP386" s="41"/>
      <c r="AQ386" s="30">
        <v>0</v>
      </c>
      <c r="AR386" s="30">
        <v>0</v>
      </c>
      <c r="AS386" s="30">
        <v>0</v>
      </c>
      <c r="AT386" s="15">
        <v>0</v>
      </c>
      <c r="AU386" s="22">
        <v>0</v>
      </c>
      <c r="AV386" s="41"/>
      <c r="AW386" s="30">
        <v>0</v>
      </c>
      <c r="AX386" s="1">
        <v>0</v>
      </c>
      <c r="AY386" s="1">
        <v>0</v>
      </c>
      <c r="AZ386" s="1">
        <v>0</v>
      </c>
      <c r="BA386" s="1">
        <v>0</v>
      </c>
      <c r="BB386" s="1">
        <v>0</v>
      </c>
      <c r="BC386" s="30">
        <v>0</v>
      </c>
      <c r="BD386" s="15">
        <v>0</v>
      </c>
      <c r="BE386" s="15">
        <v>0</v>
      </c>
      <c r="BF386" s="15">
        <v>0</v>
      </c>
      <c r="BG386" s="41"/>
      <c r="BH386" s="1">
        <v>0</v>
      </c>
      <c r="BI386" s="15">
        <v>0</v>
      </c>
      <c r="BJ386" s="15">
        <v>0</v>
      </c>
      <c r="BK386" s="15">
        <v>0</v>
      </c>
      <c r="BL386" s="15">
        <v>0</v>
      </c>
      <c r="BM386" s="30">
        <v>0</v>
      </c>
      <c r="BN386" s="41"/>
      <c r="BO386" s="22">
        <v>0</v>
      </c>
      <c r="BP386" s="15">
        <v>0</v>
      </c>
      <c r="BQ386" s="22">
        <v>0</v>
      </c>
      <c r="BR386" s="41"/>
      <c r="BS386" s="29">
        <v>0</v>
      </c>
      <c r="BT386" s="30">
        <v>0</v>
      </c>
      <c r="BU386" s="41"/>
      <c r="BV386" s="22">
        <v>0</v>
      </c>
      <c r="BW386" s="22">
        <v>0</v>
      </c>
      <c r="BX386" s="22">
        <v>0</v>
      </c>
      <c r="BY386" s="15">
        <v>0</v>
      </c>
      <c r="BZ386" s="41"/>
      <c r="CA386" s="15">
        <v>0</v>
      </c>
      <c r="CB386" s="15">
        <v>0</v>
      </c>
      <c r="CC386" s="15">
        <v>0</v>
      </c>
      <c r="CD386" s="15">
        <v>0</v>
      </c>
      <c r="CE386" s="41"/>
      <c r="CF386" s="22">
        <v>0</v>
      </c>
      <c r="CG386" s="42"/>
      <c r="CH386" s="22">
        <v>0</v>
      </c>
      <c r="CI386" s="41"/>
      <c r="CJ386" s="30">
        <v>0</v>
      </c>
      <c r="CK386" s="22">
        <v>0</v>
      </c>
      <c r="CL386" s="15">
        <v>0</v>
      </c>
      <c r="CM386" s="41"/>
      <c r="CN386" s="22">
        <v>0</v>
      </c>
      <c r="CO386" s="22">
        <v>0</v>
      </c>
      <c r="CP386" s="11"/>
      <c r="CQ386" s="30">
        <v>0</v>
      </c>
      <c r="CR386" s="30">
        <v>0</v>
      </c>
      <c r="CS386" s="41"/>
      <c r="CT386" s="15">
        <v>0</v>
      </c>
      <c r="CU386" s="15">
        <v>0</v>
      </c>
      <c r="CV386" s="11"/>
      <c r="CW386" s="15">
        <v>0</v>
      </c>
      <c r="CX386" s="15">
        <v>0</v>
      </c>
      <c r="CY386" s="15">
        <v>0</v>
      </c>
      <c r="CZ386" s="41"/>
      <c r="DA386" s="41"/>
      <c r="DB386" s="29">
        <v>0</v>
      </c>
      <c r="DC386" s="22">
        <v>0</v>
      </c>
      <c r="DD386" s="30">
        <v>0</v>
      </c>
      <c r="DE386" s="29">
        <v>0</v>
      </c>
      <c r="DF386" s="2">
        <v>0</v>
      </c>
      <c r="DG386" s="30">
        <v>0</v>
      </c>
      <c r="DH386" s="41"/>
      <c r="DI386" s="30">
        <v>0</v>
      </c>
      <c r="DJ386" s="1" t="s">
        <v>1082</v>
      </c>
      <c r="DK386" s="15">
        <v>0</v>
      </c>
      <c r="DL386" s="30">
        <v>0</v>
      </c>
      <c r="DM386" s="15">
        <v>0</v>
      </c>
      <c r="DN386" s="41"/>
      <c r="DO386" s="15">
        <v>0</v>
      </c>
      <c r="DP386" s="15">
        <v>0</v>
      </c>
      <c r="DQ386" s="15">
        <v>0</v>
      </c>
      <c r="DR386" s="15">
        <v>0</v>
      </c>
      <c r="DS386" s="41"/>
      <c r="DT386" s="30">
        <v>0</v>
      </c>
      <c r="DU386" s="15">
        <v>0</v>
      </c>
      <c r="DV386" s="15">
        <v>0</v>
      </c>
      <c r="DW386" s="30">
        <v>0</v>
      </c>
      <c r="DX386" s="41"/>
      <c r="DY386" s="22">
        <v>0</v>
      </c>
      <c r="DZ386" s="15">
        <v>0</v>
      </c>
      <c r="EA386" s="41"/>
      <c r="EB386" s="15">
        <v>0</v>
      </c>
      <c r="EC386" s="41"/>
      <c r="ED386" s="15">
        <v>0</v>
      </c>
      <c r="EE386" s="15">
        <v>0</v>
      </c>
      <c r="EF386" s="15">
        <v>0</v>
      </c>
      <c r="EG386" s="15">
        <v>0</v>
      </c>
      <c r="EH386" s="15">
        <v>0</v>
      </c>
      <c r="EI386" s="22">
        <v>0</v>
      </c>
      <c r="EJ386" s="15">
        <v>0</v>
      </c>
      <c r="EK386" s="1">
        <v>0</v>
      </c>
      <c r="EL386" s="41"/>
      <c r="EM386" s="30">
        <v>0</v>
      </c>
      <c r="EN386" s="30">
        <v>0</v>
      </c>
      <c r="EO386" s="30">
        <v>0</v>
      </c>
      <c r="EP386" s="15">
        <v>0</v>
      </c>
      <c r="EQ386" s="1">
        <v>0</v>
      </c>
      <c r="ER386" s="1">
        <v>0</v>
      </c>
      <c r="ES386" s="1">
        <v>0</v>
      </c>
      <c r="ET386" s="1">
        <v>0</v>
      </c>
      <c r="EU386" s="1">
        <v>0</v>
      </c>
      <c r="EV386" s="1">
        <v>0</v>
      </c>
      <c r="EW386" s="1">
        <v>0</v>
      </c>
      <c r="EX386" s="1">
        <v>0</v>
      </c>
      <c r="EY386" s="1">
        <v>0</v>
      </c>
      <c r="EZ386" s="11"/>
      <c r="FA386" s="15">
        <v>0</v>
      </c>
      <c r="FB386" s="15">
        <v>0</v>
      </c>
      <c r="FC386" s="15">
        <v>0</v>
      </c>
      <c r="FD386" s="1">
        <v>0</v>
      </c>
      <c r="FE386" s="1">
        <v>0</v>
      </c>
      <c r="FF386" s="1">
        <v>0</v>
      </c>
      <c r="FG386" s="1">
        <v>0</v>
      </c>
      <c r="FH386" s="16">
        <v>0</v>
      </c>
      <c r="FI386" s="15">
        <v>0</v>
      </c>
      <c r="FJ386" s="15">
        <v>0</v>
      </c>
      <c r="FK386" s="15">
        <v>0</v>
      </c>
      <c r="FL386" s="15">
        <v>0</v>
      </c>
      <c r="FM386" s="15">
        <v>0</v>
      </c>
      <c r="FN386" s="15">
        <v>0</v>
      </c>
      <c r="FO386" s="15">
        <v>0</v>
      </c>
      <c r="FP386" s="15">
        <v>0</v>
      </c>
      <c r="FQ386" s="15">
        <v>0</v>
      </c>
      <c r="FR386" s="15">
        <v>0</v>
      </c>
      <c r="FS386" s="15">
        <v>0</v>
      </c>
      <c r="FT386" s="15">
        <v>0</v>
      </c>
      <c r="FU386" s="15">
        <v>0</v>
      </c>
      <c r="FV386" s="15">
        <v>0</v>
      </c>
      <c r="FW386" s="22">
        <v>0</v>
      </c>
    </row>
    <row r="387" spans="1:219" s="47" customFormat="1" ht="120" customHeight="1" x14ac:dyDescent="0.25">
      <c r="A387" s="35" t="s">
        <v>2617</v>
      </c>
      <c r="B387" s="15" t="s">
        <v>2097</v>
      </c>
      <c r="C387" s="15" t="s">
        <v>2096</v>
      </c>
      <c r="D387" s="15" t="s">
        <v>25</v>
      </c>
      <c r="E387" s="15">
        <v>1</v>
      </c>
      <c r="F387" s="15" t="s">
        <v>2098</v>
      </c>
      <c r="G387" s="15">
        <v>2</v>
      </c>
      <c r="H387" s="26">
        <v>43886</v>
      </c>
      <c r="I387" s="27">
        <v>2020</v>
      </c>
      <c r="J387" s="26">
        <v>44256</v>
      </c>
      <c r="K387" s="15">
        <v>2021</v>
      </c>
      <c r="L387" s="28" t="s">
        <v>29</v>
      </c>
      <c r="M387" s="15">
        <v>1</v>
      </c>
      <c r="N387" s="15" t="s">
        <v>29</v>
      </c>
      <c r="O387" s="15" t="s">
        <v>29</v>
      </c>
      <c r="P387" s="15" t="s">
        <v>29</v>
      </c>
      <c r="Q387" s="2" t="s">
        <v>29</v>
      </c>
      <c r="R387" s="15" t="s">
        <v>29</v>
      </c>
      <c r="S387" s="15" t="s">
        <v>29</v>
      </c>
      <c r="T387" s="15" t="s">
        <v>29</v>
      </c>
      <c r="U387" s="15" t="s">
        <v>29</v>
      </c>
      <c r="V387" s="35" t="s">
        <v>29</v>
      </c>
      <c r="W387" s="15" t="s">
        <v>51</v>
      </c>
      <c r="X387" s="15" t="s">
        <v>2099</v>
      </c>
      <c r="Y387" s="15">
        <v>0</v>
      </c>
      <c r="Z387" s="11"/>
      <c r="AA387" s="11"/>
      <c r="AB387" s="83">
        <v>0</v>
      </c>
      <c r="AC387" s="15">
        <v>0</v>
      </c>
      <c r="AD387" s="29">
        <v>0</v>
      </c>
      <c r="AE387" s="15">
        <v>0</v>
      </c>
      <c r="AF387" s="22">
        <v>0</v>
      </c>
      <c r="AG387" s="22">
        <v>0</v>
      </c>
      <c r="AH387" s="22">
        <v>0</v>
      </c>
      <c r="AI387" s="11"/>
      <c r="AJ387" s="22">
        <v>0</v>
      </c>
      <c r="AK387" s="22">
        <v>0</v>
      </c>
      <c r="AL387" s="11"/>
      <c r="AM387" s="30" t="s">
        <v>1082</v>
      </c>
      <c r="AN387" s="30" t="s">
        <v>1082</v>
      </c>
      <c r="AO387" s="15" t="s">
        <v>1082</v>
      </c>
      <c r="AP387" s="41"/>
      <c r="AQ387" s="30">
        <v>0</v>
      </c>
      <c r="AR387" s="30">
        <v>0</v>
      </c>
      <c r="AS387" s="30">
        <v>0</v>
      </c>
      <c r="AT387" s="15">
        <v>0</v>
      </c>
      <c r="AU387" s="22">
        <v>0</v>
      </c>
      <c r="AV387" s="41"/>
      <c r="AW387" s="30">
        <v>0</v>
      </c>
      <c r="AX387" s="1"/>
      <c r="AY387" s="1">
        <v>0</v>
      </c>
      <c r="AZ387" s="1">
        <v>0</v>
      </c>
      <c r="BA387" s="1">
        <v>0</v>
      </c>
      <c r="BB387" s="1">
        <v>0</v>
      </c>
      <c r="BC387" s="30">
        <v>0</v>
      </c>
      <c r="BD387" s="15">
        <v>0</v>
      </c>
      <c r="BE387" s="15">
        <v>0</v>
      </c>
      <c r="BF387" s="15">
        <v>0</v>
      </c>
      <c r="BG387" s="41"/>
      <c r="BH387" s="1">
        <v>0</v>
      </c>
      <c r="BI387" s="15">
        <v>0</v>
      </c>
      <c r="BJ387" s="15">
        <v>0</v>
      </c>
      <c r="BK387" s="15">
        <v>0</v>
      </c>
      <c r="BL387" s="15">
        <v>0</v>
      </c>
      <c r="BM387" s="30">
        <v>0</v>
      </c>
      <c r="BN387" s="41"/>
      <c r="BO387" s="22">
        <v>0</v>
      </c>
      <c r="BP387" s="15">
        <v>0</v>
      </c>
      <c r="BQ387" s="22">
        <v>0</v>
      </c>
      <c r="BR387" s="41"/>
      <c r="BS387" s="29">
        <v>0</v>
      </c>
      <c r="BT387" s="30">
        <v>0</v>
      </c>
      <c r="BU387" s="41"/>
      <c r="BV387" s="22">
        <v>0</v>
      </c>
      <c r="BW387" s="22">
        <v>0</v>
      </c>
      <c r="BX387" s="22">
        <v>0</v>
      </c>
      <c r="BY387" s="15">
        <v>0</v>
      </c>
      <c r="BZ387" s="41"/>
      <c r="CA387" s="15">
        <v>0</v>
      </c>
      <c r="CB387" s="15">
        <v>0</v>
      </c>
      <c r="CC387" s="15">
        <v>0</v>
      </c>
      <c r="CD387" s="15">
        <v>0</v>
      </c>
      <c r="CE387" s="41"/>
      <c r="CF387" s="22">
        <v>0</v>
      </c>
      <c r="CG387" s="42"/>
      <c r="CH387" s="22">
        <v>0</v>
      </c>
      <c r="CI387" s="41"/>
      <c r="CJ387" s="1">
        <v>0</v>
      </c>
      <c r="CK387" s="22">
        <v>0</v>
      </c>
      <c r="CL387" s="15">
        <v>0</v>
      </c>
      <c r="CM387" s="41"/>
      <c r="CN387" s="22">
        <v>0</v>
      </c>
      <c r="CO387" s="22">
        <v>0</v>
      </c>
      <c r="CP387" s="11"/>
      <c r="CQ387" s="1">
        <v>0</v>
      </c>
      <c r="CR387" s="30">
        <v>0</v>
      </c>
      <c r="CS387" s="41"/>
      <c r="CT387" s="15">
        <v>0</v>
      </c>
      <c r="CU387" s="15">
        <v>0</v>
      </c>
      <c r="CV387" s="11"/>
      <c r="CW387" s="15" t="s">
        <v>1082</v>
      </c>
      <c r="CX387" s="15" t="s">
        <v>1082</v>
      </c>
      <c r="CY387" s="15" t="s">
        <v>1082</v>
      </c>
      <c r="CZ387" s="41"/>
      <c r="DA387" s="41"/>
      <c r="DB387" s="29">
        <v>0</v>
      </c>
      <c r="DC387" s="22">
        <v>0</v>
      </c>
      <c r="DD387" s="30">
        <v>0</v>
      </c>
      <c r="DE387" s="29">
        <v>0</v>
      </c>
      <c r="DF387" s="2">
        <v>0</v>
      </c>
      <c r="DG387" s="30">
        <v>0</v>
      </c>
      <c r="DH387" s="41"/>
      <c r="DI387" s="30">
        <v>0</v>
      </c>
      <c r="DJ387" s="1" t="s">
        <v>1082</v>
      </c>
      <c r="DK387" s="15">
        <v>0</v>
      </c>
      <c r="DL387" s="30">
        <v>0</v>
      </c>
      <c r="DM387" s="15">
        <v>0</v>
      </c>
      <c r="DN387" s="41"/>
      <c r="DO387" s="15">
        <v>0</v>
      </c>
      <c r="DP387" s="15">
        <v>0</v>
      </c>
      <c r="DQ387" s="15">
        <v>0</v>
      </c>
      <c r="DR387" s="15">
        <v>0</v>
      </c>
      <c r="DS387" s="41"/>
      <c r="DT387" s="30">
        <v>0</v>
      </c>
      <c r="DU387" s="15">
        <v>0</v>
      </c>
      <c r="DV387" s="15">
        <v>0</v>
      </c>
      <c r="DW387" s="30">
        <v>0</v>
      </c>
      <c r="DX387" s="41"/>
      <c r="DY387" s="22">
        <v>0</v>
      </c>
      <c r="DZ387" s="15">
        <v>0</v>
      </c>
      <c r="EA387" s="41"/>
      <c r="EB387" s="15">
        <v>0</v>
      </c>
      <c r="EC387" s="41"/>
      <c r="ED387" s="15">
        <v>0</v>
      </c>
      <c r="EE387" s="15">
        <v>0</v>
      </c>
      <c r="EF387" s="15">
        <v>0</v>
      </c>
      <c r="EG387" s="15">
        <v>0</v>
      </c>
      <c r="EH387" s="15">
        <v>0</v>
      </c>
      <c r="EI387" s="22">
        <v>0</v>
      </c>
      <c r="EJ387" s="15">
        <v>0</v>
      </c>
      <c r="EK387" s="1">
        <v>0</v>
      </c>
      <c r="EL387" s="41"/>
      <c r="EM387" s="1">
        <v>0</v>
      </c>
      <c r="EN387" s="30">
        <v>0</v>
      </c>
      <c r="EO387" s="1">
        <v>0</v>
      </c>
      <c r="EP387" s="1">
        <v>0</v>
      </c>
      <c r="EQ387" s="1">
        <v>0</v>
      </c>
      <c r="ER387" s="1">
        <v>0</v>
      </c>
      <c r="ES387" s="1">
        <v>0</v>
      </c>
      <c r="ET387" s="1">
        <v>0</v>
      </c>
      <c r="EU387" s="1">
        <v>0</v>
      </c>
      <c r="EV387" s="1">
        <v>0</v>
      </c>
      <c r="EW387" s="1">
        <v>0</v>
      </c>
      <c r="EX387" s="1">
        <v>0</v>
      </c>
      <c r="EY387" s="1">
        <v>0</v>
      </c>
      <c r="EZ387" s="11"/>
      <c r="FA387" s="15">
        <v>0</v>
      </c>
      <c r="FB387" s="15">
        <v>0</v>
      </c>
      <c r="FC387" s="15">
        <v>0</v>
      </c>
      <c r="FD387" s="1">
        <v>0</v>
      </c>
      <c r="FE387" s="1">
        <v>0</v>
      </c>
      <c r="FF387" s="1">
        <v>0</v>
      </c>
      <c r="FG387" s="1">
        <v>0</v>
      </c>
      <c r="FH387" s="16">
        <v>0</v>
      </c>
      <c r="FI387" s="15">
        <v>0</v>
      </c>
      <c r="FJ387" s="15">
        <v>0</v>
      </c>
      <c r="FK387" s="15">
        <v>0</v>
      </c>
      <c r="FL387" s="15">
        <v>0</v>
      </c>
      <c r="FM387" s="15">
        <v>0</v>
      </c>
      <c r="FN387" s="15">
        <v>0</v>
      </c>
      <c r="FO387" s="15">
        <v>0</v>
      </c>
      <c r="FP387" s="15">
        <v>0</v>
      </c>
      <c r="FQ387" s="15">
        <v>0</v>
      </c>
      <c r="FR387" s="15">
        <v>0</v>
      </c>
      <c r="FS387" s="15">
        <v>0</v>
      </c>
      <c r="FT387" s="15">
        <v>0</v>
      </c>
      <c r="FU387" s="15">
        <v>0</v>
      </c>
      <c r="FV387" s="15">
        <v>0</v>
      </c>
      <c r="FW387" s="22">
        <v>0</v>
      </c>
    </row>
    <row r="388" spans="1:219" ht="120" customHeight="1" x14ac:dyDescent="0.25">
      <c r="A388" s="35" t="s">
        <v>2618</v>
      </c>
      <c r="B388" s="75" t="s">
        <v>978</v>
      </c>
      <c r="C388" s="75" t="s">
        <v>979</v>
      </c>
      <c r="D388" s="1" t="s">
        <v>1031</v>
      </c>
      <c r="E388" s="75">
        <v>1</v>
      </c>
      <c r="F388" s="75" t="s">
        <v>171</v>
      </c>
      <c r="G388" s="75">
        <v>1</v>
      </c>
      <c r="H388" s="7" t="s">
        <v>2018</v>
      </c>
      <c r="I388" s="77">
        <v>2020</v>
      </c>
      <c r="J388" s="7" t="s">
        <v>2019</v>
      </c>
      <c r="K388" s="77">
        <v>2020</v>
      </c>
      <c r="L388" s="75" t="s">
        <v>29</v>
      </c>
      <c r="M388" s="75">
        <v>1</v>
      </c>
      <c r="N388" s="75" t="s">
        <v>29</v>
      </c>
      <c r="O388" s="75" t="s">
        <v>29</v>
      </c>
      <c r="P388" s="75" t="s">
        <v>29</v>
      </c>
      <c r="Q388" s="75">
        <v>2</v>
      </c>
      <c r="R388" s="75" t="s">
        <v>29</v>
      </c>
      <c r="S388" s="75" t="s">
        <v>29</v>
      </c>
      <c r="T388" s="75" t="s">
        <v>29</v>
      </c>
      <c r="U388" s="75" t="s">
        <v>29</v>
      </c>
      <c r="V388" s="1" t="s">
        <v>2372</v>
      </c>
      <c r="W388" s="75" t="s">
        <v>30</v>
      </c>
      <c r="X388" s="75" t="s">
        <v>31</v>
      </c>
      <c r="Y388" s="75">
        <v>0</v>
      </c>
      <c r="Z388" s="87"/>
      <c r="AA388" s="87"/>
      <c r="AB388" s="95">
        <v>1</v>
      </c>
      <c r="AC388" s="88">
        <v>1</v>
      </c>
      <c r="AD388" s="75">
        <v>0</v>
      </c>
      <c r="AE388" s="75">
        <v>0</v>
      </c>
      <c r="AF388" s="88">
        <v>0</v>
      </c>
      <c r="AG388" s="75">
        <v>0</v>
      </c>
      <c r="AH388" s="75">
        <v>0</v>
      </c>
      <c r="AI388" s="87"/>
      <c r="AJ388" s="86">
        <v>2</v>
      </c>
      <c r="AK388" s="86">
        <v>2</v>
      </c>
      <c r="AL388" s="87"/>
      <c r="AM388" s="75">
        <v>0</v>
      </c>
      <c r="AN388" s="75">
        <v>0</v>
      </c>
      <c r="AO388" s="75">
        <v>0</v>
      </c>
      <c r="AP388" s="78"/>
      <c r="AQ388" s="75">
        <v>0</v>
      </c>
      <c r="AR388" s="75">
        <v>0</v>
      </c>
      <c r="AS388" s="88">
        <v>0</v>
      </c>
      <c r="AT388" s="75">
        <v>0</v>
      </c>
      <c r="AU388" s="75">
        <v>0</v>
      </c>
      <c r="AV388" s="78"/>
      <c r="AW388" s="75">
        <v>1</v>
      </c>
      <c r="AX388" s="75">
        <v>1</v>
      </c>
      <c r="AY388" s="75">
        <v>0</v>
      </c>
      <c r="AZ388" s="75">
        <v>1</v>
      </c>
      <c r="BA388" s="75">
        <v>0</v>
      </c>
      <c r="BB388" s="75">
        <v>0</v>
      </c>
      <c r="BC388" s="95">
        <v>0</v>
      </c>
      <c r="BD388" s="88">
        <v>1</v>
      </c>
      <c r="BE388" s="75">
        <v>0</v>
      </c>
      <c r="BF388" s="88">
        <v>0</v>
      </c>
      <c r="BG388" s="78"/>
      <c r="BH388" s="88">
        <v>0</v>
      </c>
      <c r="BI388" s="109">
        <v>1</v>
      </c>
      <c r="BJ388" s="75">
        <v>0</v>
      </c>
      <c r="BK388" s="121">
        <v>1</v>
      </c>
      <c r="BL388" s="112">
        <v>2</v>
      </c>
      <c r="BM388" s="109">
        <v>1</v>
      </c>
      <c r="BN388" s="78"/>
      <c r="BO388" s="109">
        <v>1</v>
      </c>
      <c r="BP388" s="121">
        <v>1</v>
      </c>
      <c r="BQ388" s="109">
        <v>1</v>
      </c>
      <c r="BR388" s="78"/>
      <c r="BS388" s="109">
        <v>1</v>
      </c>
      <c r="BT388" s="109">
        <v>1</v>
      </c>
      <c r="BU388" s="78"/>
      <c r="BV388" s="94">
        <v>1</v>
      </c>
      <c r="BW388" s="75">
        <v>0</v>
      </c>
      <c r="BX388" s="94">
        <v>1</v>
      </c>
      <c r="BY388" s="1" t="s">
        <v>1082</v>
      </c>
      <c r="BZ388" s="78"/>
      <c r="CA388" s="86">
        <v>2</v>
      </c>
      <c r="CB388" s="88">
        <v>0</v>
      </c>
      <c r="CC388" s="86">
        <v>2</v>
      </c>
      <c r="CD388" s="112">
        <v>2</v>
      </c>
      <c r="CE388" s="78"/>
      <c r="CF388" s="94">
        <v>1</v>
      </c>
      <c r="CG388" s="79"/>
      <c r="CH388" s="94">
        <v>1</v>
      </c>
      <c r="CI388" s="78"/>
      <c r="CJ388" s="94">
        <v>1</v>
      </c>
      <c r="CK388" s="75">
        <v>0</v>
      </c>
      <c r="CL388" s="75">
        <v>0</v>
      </c>
      <c r="CM388" s="78"/>
      <c r="CN388" s="94">
        <v>1</v>
      </c>
      <c r="CO388" s="94">
        <v>1</v>
      </c>
      <c r="CP388" s="87"/>
      <c r="CQ388" s="75">
        <v>2</v>
      </c>
      <c r="CR388" s="75">
        <v>0</v>
      </c>
      <c r="CS388" s="78"/>
      <c r="CT388" s="75">
        <v>39</v>
      </c>
      <c r="CU388" s="75">
        <v>10277</v>
      </c>
      <c r="CV388" s="87"/>
      <c r="CW388" s="75">
        <v>0</v>
      </c>
      <c r="CX388" s="75">
        <v>0</v>
      </c>
      <c r="CY388" s="75">
        <v>1</v>
      </c>
      <c r="CZ388" s="78"/>
      <c r="DA388" s="78"/>
      <c r="DB388" s="109">
        <v>1</v>
      </c>
      <c r="DC388" s="109">
        <v>1</v>
      </c>
      <c r="DD388" s="86">
        <v>2</v>
      </c>
      <c r="DE388" s="94">
        <v>1</v>
      </c>
      <c r="DF388" s="86">
        <v>2</v>
      </c>
      <c r="DG388" s="86">
        <v>2</v>
      </c>
      <c r="DH388" s="78"/>
      <c r="DI388" s="112">
        <v>2</v>
      </c>
      <c r="DJ388" s="75">
        <v>1</v>
      </c>
      <c r="DK388" s="94">
        <v>1</v>
      </c>
      <c r="DL388" s="86">
        <v>2</v>
      </c>
      <c r="DM388" s="88">
        <v>0</v>
      </c>
      <c r="DN388" s="78"/>
      <c r="DO388" s="75" t="s">
        <v>29</v>
      </c>
      <c r="DP388" s="75" t="s">
        <v>29</v>
      </c>
      <c r="DQ388" s="75" t="s">
        <v>29</v>
      </c>
      <c r="DR388" s="75" t="s">
        <v>29</v>
      </c>
      <c r="DS388" s="78"/>
      <c r="DT388" s="75" t="s">
        <v>29</v>
      </c>
      <c r="DU388" s="75" t="s">
        <v>29</v>
      </c>
      <c r="DV388" s="75" t="s">
        <v>29</v>
      </c>
      <c r="DW388" s="75" t="s">
        <v>29</v>
      </c>
      <c r="DX388" s="78"/>
      <c r="DY388" s="75">
        <v>0</v>
      </c>
      <c r="DZ388" s="3">
        <v>1</v>
      </c>
      <c r="EA388" s="78"/>
      <c r="EB388" s="121">
        <v>1</v>
      </c>
      <c r="EC388" s="78"/>
      <c r="ED388" s="121">
        <v>1</v>
      </c>
      <c r="EE388" s="121">
        <v>1</v>
      </c>
      <c r="EF388" s="88">
        <v>0</v>
      </c>
      <c r="EG388" s="121">
        <v>1</v>
      </c>
      <c r="EH388" s="121">
        <v>1</v>
      </c>
      <c r="EI388" s="75">
        <v>0</v>
      </c>
      <c r="EJ388" s="75">
        <v>0</v>
      </c>
      <c r="EK388" s="1">
        <v>0</v>
      </c>
      <c r="EL388" s="78"/>
      <c r="EM388" s="95">
        <v>1</v>
      </c>
      <c r="EN388" s="95">
        <v>1</v>
      </c>
      <c r="EO388" s="95">
        <v>1</v>
      </c>
      <c r="EP388" s="88">
        <v>0</v>
      </c>
      <c r="EQ388" s="95">
        <v>1</v>
      </c>
      <c r="ER388" s="88">
        <v>0</v>
      </c>
      <c r="ES388" s="88" t="s">
        <v>1082</v>
      </c>
      <c r="ET388" s="30">
        <v>1</v>
      </c>
      <c r="EU388" s="15" t="s">
        <v>1082</v>
      </c>
      <c r="EV388" s="1" t="s">
        <v>1082</v>
      </c>
      <c r="EW388" s="1" t="s">
        <v>1082</v>
      </c>
      <c r="EX388" s="75">
        <v>0</v>
      </c>
      <c r="EY388" s="75">
        <v>0</v>
      </c>
      <c r="EZ388" s="87"/>
      <c r="FA388" s="75">
        <v>0</v>
      </c>
      <c r="FB388" s="75">
        <v>0</v>
      </c>
      <c r="FC388" s="75">
        <v>0</v>
      </c>
      <c r="FD388" s="75">
        <v>0</v>
      </c>
      <c r="FE388" s="75">
        <v>0</v>
      </c>
      <c r="FF388" s="75">
        <v>0</v>
      </c>
      <c r="FG388" s="75">
        <v>0</v>
      </c>
      <c r="FH388" s="93">
        <v>0</v>
      </c>
      <c r="FI388" s="75">
        <v>0</v>
      </c>
      <c r="FJ388" s="75">
        <v>0</v>
      </c>
      <c r="FK388" s="75">
        <v>0</v>
      </c>
      <c r="FL388" s="75">
        <v>0</v>
      </c>
      <c r="FM388" s="75">
        <v>0</v>
      </c>
      <c r="FN388" s="75">
        <v>0</v>
      </c>
      <c r="FO388" s="75">
        <v>0</v>
      </c>
      <c r="FP388" s="75">
        <v>0</v>
      </c>
      <c r="FQ388" s="75">
        <v>0</v>
      </c>
      <c r="FR388" s="75">
        <v>0</v>
      </c>
      <c r="FS388" s="75">
        <v>0</v>
      </c>
      <c r="FT388" s="75">
        <v>0</v>
      </c>
      <c r="FU388" s="75">
        <v>0</v>
      </c>
      <c r="FV388" s="75">
        <v>0</v>
      </c>
      <c r="FW388" s="75">
        <v>0</v>
      </c>
    </row>
    <row r="389" spans="1:219" ht="120" customHeight="1" x14ac:dyDescent="0.25">
      <c r="A389" s="35" t="s">
        <v>2619</v>
      </c>
      <c r="B389" s="75" t="s">
        <v>980</v>
      </c>
      <c r="C389" s="75" t="s">
        <v>981</v>
      </c>
      <c r="D389" s="1" t="s">
        <v>1031</v>
      </c>
      <c r="E389" s="75">
        <v>5</v>
      </c>
      <c r="F389" s="75" t="s">
        <v>982</v>
      </c>
      <c r="G389" s="75">
        <v>1</v>
      </c>
      <c r="H389" s="7" t="s">
        <v>2020</v>
      </c>
      <c r="I389" s="77">
        <v>2020</v>
      </c>
      <c r="J389" s="7" t="s">
        <v>2019</v>
      </c>
      <c r="K389" s="77">
        <v>2020</v>
      </c>
      <c r="L389" s="75" t="s">
        <v>29</v>
      </c>
      <c r="M389" s="75">
        <v>1</v>
      </c>
      <c r="N389" s="75" t="s">
        <v>29</v>
      </c>
      <c r="O389" s="75" t="s">
        <v>29</v>
      </c>
      <c r="P389" s="75" t="s">
        <v>29</v>
      </c>
      <c r="Q389" s="1" t="s">
        <v>29</v>
      </c>
      <c r="R389" s="75" t="s">
        <v>29</v>
      </c>
      <c r="S389" s="75" t="s">
        <v>29</v>
      </c>
      <c r="T389" s="75" t="s">
        <v>29</v>
      </c>
      <c r="U389" s="75" t="s">
        <v>29</v>
      </c>
      <c r="V389" s="1" t="s">
        <v>29</v>
      </c>
      <c r="W389" s="75" t="s">
        <v>30</v>
      </c>
      <c r="X389" s="93"/>
      <c r="Y389" s="75">
        <v>0</v>
      </c>
      <c r="Z389" s="87"/>
      <c r="AA389" s="87"/>
      <c r="AB389" s="75">
        <v>1</v>
      </c>
      <c r="AC389" s="88">
        <v>1</v>
      </c>
      <c r="AD389" s="75">
        <v>0</v>
      </c>
      <c r="AE389" s="86">
        <v>2</v>
      </c>
      <c r="AF389" s="112">
        <v>2</v>
      </c>
      <c r="AG389" s="75">
        <v>0</v>
      </c>
      <c r="AH389" s="75">
        <v>0</v>
      </c>
      <c r="AI389" s="87"/>
      <c r="AJ389" s="86">
        <v>2</v>
      </c>
      <c r="AK389" s="86">
        <v>2</v>
      </c>
      <c r="AL389" s="87"/>
      <c r="AM389" s="93">
        <v>0</v>
      </c>
      <c r="AN389" s="93">
        <v>0</v>
      </c>
      <c r="AO389" s="93">
        <v>0</v>
      </c>
      <c r="AP389" s="78"/>
      <c r="AQ389" s="75">
        <v>0</v>
      </c>
      <c r="AR389" s="86">
        <v>2</v>
      </c>
      <c r="AS389" s="95">
        <v>0</v>
      </c>
      <c r="AT389" s="75">
        <v>0</v>
      </c>
      <c r="AU389" s="75">
        <v>0</v>
      </c>
      <c r="AV389" s="78"/>
      <c r="AW389" s="75">
        <v>1</v>
      </c>
      <c r="AX389" s="75">
        <v>1</v>
      </c>
      <c r="AY389" s="75">
        <v>0</v>
      </c>
      <c r="AZ389" s="75">
        <v>0</v>
      </c>
      <c r="BA389" s="75">
        <v>0</v>
      </c>
      <c r="BB389" s="75">
        <v>0</v>
      </c>
      <c r="BC389" s="95">
        <v>0</v>
      </c>
      <c r="BD389" s="88">
        <v>1</v>
      </c>
      <c r="BE389" s="75">
        <v>0</v>
      </c>
      <c r="BF389" s="88">
        <v>0</v>
      </c>
      <c r="BG389" s="78"/>
      <c r="BH389" s="96">
        <v>0</v>
      </c>
      <c r="BI389" s="109">
        <v>1</v>
      </c>
      <c r="BJ389" s="86">
        <v>2</v>
      </c>
      <c r="BK389" s="113">
        <v>1</v>
      </c>
      <c r="BL389" s="113">
        <v>1</v>
      </c>
      <c r="BM389" s="75">
        <v>0</v>
      </c>
      <c r="BN389" s="78"/>
      <c r="BO389" s="109">
        <v>1</v>
      </c>
      <c r="BP389" s="113">
        <v>1</v>
      </c>
      <c r="BQ389" s="121">
        <v>1</v>
      </c>
      <c r="BR389" s="78"/>
      <c r="BS389" s="109">
        <v>1</v>
      </c>
      <c r="BT389" s="86">
        <v>2</v>
      </c>
      <c r="BU389" s="78"/>
      <c r="BV389" s="75">
        <v>0</v>
      </c>
      <c r="BW389" s="75">
        <v>0</v>
      </c>
      <c r="BX389" s="75">
        <v>0</v>
      </c>
      <c r="BY389" s="75">
        <v>0</v>
      </c>
      <c r="BZ389" s="78"/>
      <c r="CA389" s="75">
        <v>0</v>
      </c>
      <c r="CB389" s="95">
        <v>0</v>
      </c>
      <c r="CC389" s="4">
        <v>2</v>
      </c>
      <c r="CD389" s="86">
        <v>2</v>
      </c>
      <c r="CE389" s="78"/>
      <c r="CF389" s="94">
        <v>1</v>
      </c>
      <c r="CG389" s="79"/>
      <c r="CH389" s="94">
        <v>1</v>
      </c>
      <c r="CI389" s="78"/>
      <c r="CJ389" s="75">
        <v>0</v>
      </c>
      <c r="CK389" s="75">
        <v>0</v>
      </c>
      <c r="CL389" s="75">
        <v>0</v>
      </c>
      <c r="CM389" s="78"/>
      <c r="CN389" s="75">
        <v>0</v>
      </c>
      <c r="CO389" s="94">
        <v>1</v>
      </c>
      <c r="CP389" s="87"/>
      <c r="CQ389" s="75">
        <v>2</v>
      </c>
      <c r="CR389" s="75">
        <v>0</v>
      </c>
      <c r="CS389" s="78"/>
      <c r="CT389" s="75">
        <v>65</v>
      </c>
      <c r="CU389" s="75">
        <v>10887</v>
      </c>
      <c r="CV389" s="87"/>
      <c r="CW389" s="75">
        <v>1</v>
      </c>
      <c r="CX389" s="75">
        <v>0</v>
      </c>
      <c r="CY389" s="75">
        <v>0</v>
      </c>
      <c r="CZ389" s="78"/>
      <c r="DA389" s="78"/>
      <c r="DB389" s="109">
        <v>1</v>
      </c>
      <c r="DC389" s="109">
        <v>1</v>
      </c>
      <c r="DD389" s="86">
        <v>2</v>
      </c>
      <c r="DE389" s="94">
        <v>1</v>
      </c>
      <c r="DF389" s="75">
        <v>0</v>
      </c>
      <c r="DG389" s="75">
        <v>0</v>
      </c>
      <c r="DH389" s="78"/>
      <c r="DI389" s="112">
        <v>2</v>
      </c>
      <c r="DJ389" s="75">
        <v>1</v>
      </c>
      <c r="DK389" s="75">
        <v>0</v>
      </c>
      <c r="DL389" s="86">
        <v>2</v>
      </c>
      <c r="DM389" s="88">
        <v>0</v>
      </c>
      <c r="DN389" s="78"/>
      <c r="DO389" s="75">
        <v>0</v>
      </c>
      <c r="DP389" s="75">
        <v>0</v>
      </c>
      <c r="DQ389" s="75">
        <v>0</v>
      </c>
      <c r="DR389" s="88">
        <v>0</v>
      </c>
      <c r="DS389" s="78"/>
      <c r="DT389" s="75">
        <v>0</v>
      </c>
      <c r="DU389" s="75">
        <v>0</v>
      </c>
      <c r="DV389" s="75">
        <v>0</v>
      </c>
      <c r="DW389" s="75">
        <v>0</v>
      </c>
      <c r="DX389" s="78"/>
      <c r="DY389" s="75">
        <v>0</v>
      </c>
      <c r="DZ389" s="3">
        <v>1</v>
      </c>
      <c r="EA389" s="78"/>
      <c r="EB389" s="113">
        <v>1</v>
      </c>
      <c r="EC389" s="78"/>
      <c r="ED389" s="113">
        <v>1</v>
      </c>
      <c r="EE389" s="113">
        <v>1</v>
      </c>
      <c r="EF389" s="113">
        <v>1</v>
      </c>
      <c r="EG389" s="113">
        <v>1</v>
      </c>
      <c r="EH389" s="113">
        <v>1</v>
      </c>
      <c r="EI389" s="75">
        <v>0</v>
      </c>
      <c r="EJ389" s="75">
        <v>0</v>
      </c>
      <c r="EK389" s="1">
        <v>0</v>
      </c>
      <c r="EL389" s="78"/>
      <c r="EM389" s="95">
        <v>1</v>
      </c>
      <c r="EN389" s="95">
        <v>1</v>
      </c>
      <c r="EO389" s="95">
        <v>1</v>
      </c>
      <c r="EP389" s="88">
        <v>0</v>
      </c>
      <c r="EQ389" s="75">
        <v>0</v>
      </c>
      <c r="ER389" s="75">
        <v>0</v>
      </c>
      <c r="ES389" s="75" t="s">
        <v>1082</v>
      </c>
      <c r="ET389" s="75">
        <v>0</v>
      </c>
      <c r="EU389" s="1" t="s">
        <v>1082</v>
      </c>
      <c r="EV389" s="1" t="s">
        <v>1082</v>
      </c>
      <c r="EW389" s="1" t="s">
        <v>1082</v>
      </c>
      <c r="EX389" s="75">
        <v>0</v>
      </c>
      <c r="EY389" s="75">
        <v>0</v>
      </c>
      <c r="EZ389" s="87"/>
      <c r="FA389" s="75">
        <v>0</v>
      </c>
      <c r="FB389" s="75">
        <v>0</v>
      </c>
      <c r="FC389" s="75">
        <v>0</v>
      </c>
      <c r="FD389" s="75">
        <v>0</v>
      </c>
      <c r="FE389" s="75">
        <v>0</v>
      </c>
      <c r="FF389" s="75">
        <v>0</v>
      </c>
      <c r="FG389" s="75">
        <v>0</v>
      </c>
      <c r="FH389" s="93">
        <v>0</v>
      </c>
      <c r="FI389" s="75">
        <v>0</v>
      </c>
      <c r="FJ389" s="75">
        <v>0</v>
      </c>
      <c r="FK389" s="75">
        <v>0</v>
      </c>
      <c r="FL389" s="75">
        <v>0</v>
      </c>
      <c r="FM389" s="75">
        <v>0</v>
      </c>
      <c r="FN389" s="75">
        <v>0</v>
      </c>
      <c r="FO389" s="75">
        <v>0</v>
      </c>
      <c r="FP389" s="75">
        <v>0</v>
      </c>
      <c r="FQ389" s="75">
        <v>0</v>
      </c>
      <c r="FR389" s="75">
        <v>0</v>
      </c>
      <c r="FS389" s="75">
        <v>0</v>
      </c>
      <c r="FT389" s="75">
        <v>0</v>
      </c>
      <c r="FU389" s="75">
        <v>0</v>
      </c>
      <c r="FV389" s="75">
        <v>0</v>
      </c>
      <c r="FW389" s="75">
        <v>0</v>
      </c>
    </row>
    <row r="390" spans="1:219" s="47" customFormat="1" ht="120" customHeight="1" x14ac:dyDescent="0.25">
      <c r="A390" s="35" t="s">
        <v>2620</v>
      </c>
      <c r="B390" s="1" t="s">
        <v>2219</v>
      </c>
      <c r="C390" s="1" t="s">
        <v>2220</v>
      </c>
      <c r="D390" s="1" t="s">
        <v>220</v>
      </c>
      <c r="E390" s="1">
        <v>1</v>
      </c>
      <c r="F390" s="1" t="s">
        <v>1624</v>
      </c>
      <c r="G390" s="1">
        <v>2</v>
      </c>
      <c r="H390" s="7">
        <v>44056</v>
      </c>
      <c r="I390" s="17">
        <v>2020</v>
      </c>
      <c r="J390" s="7">
        <v>44676</v>
      </c>
      <c r="K390" s="17">
        <v>2022</v>
      </c>
      <c r="L390" s="1" t="s">
        <v>29</v>
      </c>
      <c r="M390" s="1">
        <v>1</v>
      </c>
      <c r="N390" s="1" t="s">
        <v>29</v>
      </c>
      <c r="O390" s="1" t="s">
        <v>29</v>
      </c>
      <c r="P390" s="1" t="s">
        <v>29</v>
      </c>
      <c r="Q390" s="2" t="s">
        <v>29</v>
      </c>
      <c r="R390" s="1" t="s">
        <v>29</v>
      </c>
      <c r="S390" s="1" t="s">
        <v>29</v>
      </c>
      <c r="T390" s="1" t="s">
        <v>29</v>
      </c>
      <c r="U390" s="1" t="s">
        <v>29</v>
      </c>
      <c r="V390" s="35" t="s">
        <v>29</v>
      </c>
      <c r="W390" s="1" t="s">
        <v>43</v>
      </c>
      <c r="X390" s="16" t="s">
        <v>65</v>
      </c>
      <c r="Y390" s="1">
        <v>0</v>
      </c>
      <c r="Z390" s="11"/>
      <c r="AA390" s="11"/>
      <c r="AB390" s="75">
        <v>1</v>
      </c>
      <c r="AC390" s="15">
        <v>1</v>
      </c>
      <c r="AD390" s="1">
        <v>0</v>
      </c>
      <c r="AE390" s="1">
        <v>0</v>
      </c>
      <c r="AF390" s="21">
        <v>1</v>
      </c>
      <c r="AG390" s="21">
        <v>1</v>
      </c>
      <c r="AH390" s="21">
        <v>1</v>
      </c>
      <c r="AI390" s="11"/>
      <c r="AJ390" s="19">
        <v>2</v>
      </c>
      <c r="AK390" s="1">
        <v>0</v>
      </c>
      <c r="AL390" s="11"/>
      <c r="AM390" s="16" t="s">
        <v>1082</v>
      </c>
      <c r="AN390" s="16" t="s">
        <v>1082</v>
      </c>
      <c r="AO390" s="16" t="s">
        <v>1082</v>
      </c>
      <c r="AP390" s="41"/>
      <c r="AQ390" s="19">
        <v>2</v>
      </c>
      <c r="AR390" s="1">
        <v>0</v>
      </c>
      <c r="AS390" s="15">
        <v>0</v>
      </c>
      <c r="AT390" s="1">
        <v>0</v>
      </c>
      <c r="AU390" s="1">
        <v>0</v>
      </c>
      <c r="AV390" s="41"/>
      <c r="AW390" s="15">
        <v>1</v>
      </c>
      <c r="AX390" s="15">
        <v>0</v>
      </c>
      <c r="AY390" s="15">
        <v>0</v>
      </c>
      <c r="AZ390" s="15">
        <v>1</v>
      </c>
      <c r="BA390" s="15">
        <v>0</v>
      </c>
      <c r="BB390" s="15">
        <v>0</v>
      </c>
      <c r="BC390" s="15">
        <v>0</v>
      </c>
      <c r="BD390" s="15">
        <v>1</v>
      </c>
      <c r="BE390" s="1">
        <v>0</v>
      </c>
      <c r="BF390" s="15">
        <v>0</v>
      </c>
      <c r="BG390" s="41"/>
      <c r="BH390" s="25">
        <v>0</v>
      </c>
      <c r="BI390" s="21">
        <v>1</v>
      </c>
      <c r="BJ390" s="21">
        <v>1</v>
      </c>
      <c r="BK390" s="1">
        <v>0</v>
      </c>
      <c r="BL390" s="1">
        <v>0</v>
      </c>
      <c r="BM390" s="19">
        <v>2</v>
      </c>
      <c r="BN390" s="41"/>
      <c r="BO390" s="21">
        <v>1</v>
      </c>
      <c r="BP390" s="1">
        <v>0</v>
      </c>
      <c r="BQ390" s="1">
        <v>0</v>
      </c>
      <c r="BR390" s="41"/>
      <c r="BS390" s="19">
        <v>2</v>
      </c>
      <c r="BT390" s="19">
        <v>2</v>
      </c>
      <c r="BU390" s="41"/>
      <c r="BV390" s="21">
        <v>1</v>
      </c>
      <c r="BW390" s="21">
        <v>1</v>
      </c>
      <c r="BX390" s="1">
        <v>0</v>
      </c>
      <c r="BY390" s="1">
        <v>0</v>
      </c>
      <c r="BZ390" s="41"/>
      <c r="CA390" s="1">
        <v>0</v>
      </c>
      <c r="CB390" s="30">
        <v>0</v>
      </c>
      <c r="CC390" s="1">
        <v>0</v>
      </c>
      <c r="CD390" s="1">
        <v>0</v>
      </c>
      <c r="CE390" s="41"/>
      <c r="CF390" s="21">
        <v>1</v>
      </c>
      <c r="CG390" s="42"/>
      <c r="CH390" s="21">
        <v>1</v>
      </c>
      <c r="CI390" s="41"/>
      <c r="CJ390" s="21">
        <v>1</v>
      </c>
      <c r="CK390" s="21">
        <v>1</v>
      </c>
      <c r="CL390" s="1">
        <v>0</v>
      </c>
      <c r="CM390" s="41"/>
      <c r="CN390" s="21">
        <v>1</v>
      </c>
      <c r="CO390" s="1">
        <v>0</v>
      </c>
      <c r="CP390" s="11"/>
      <c r="CQ390" s="1">
        <v>2</v>
      </c>
      <c r="CR390" s="1">
        <v>0</v>
      </c>
      <c r="CS390" s="41"/>
      <c r="CT390" s="1">
        <v>16</v>
      </c>
      <c r="CU390" s="1" t="s">
        <v>1082</v>
      </c>
      <c r="CV390" s="11"/>
      <c r="CW390" s="1" t="s">
        <v>1082</v>
      </c>
      <c r="CX390" s="1" t="s">
        <v>1082</v>
      </c>
      <c r="CY390" s="1" t="s">
        <v>1082</v>
      </c>
      <c r="CZ390" s="41"/>
      <c r="DA390" s="41"/>
      <c r="DB390" s="19">
        <v>2</v>
      </c>
      <c r="DC390" s="1">
        <v>0</v>
      </c>
      <c r="DD390" s="1">
        <v>0</v>
      </c>
      <c r="DE390" s="19">
        <v>2</v>
      </c>
      <c r="DF390" s="1">
        <v>0</v>
      </c>
      <c r="DG390" s="1">
        <v>0</v>
      </c>
      <c r="DH390" s="41"/>
      <c r="DI390" s="19">
        <v>2</v>
      </c>
      <c r="DJ390" s="1">
        <v>1</v>
      </c>
      <c r="DK390" s="1">
        <v>0</v>
      </c>
      <c r="DL390" s="19">
        <v>2</v>
      </c>
      <c r="DM390" s="15">
        <v>0</v>
      </c>
      <c r="DN390" s="41"/>
      <c r="DO390" s="1">
        <v>0</v>
      </c>
      <c r="DP390" s="1">
        <v>0</v>
      </c>
      <c r="DQ390" s="1">
        <v>0</v>
      </c>
      <c r="DR390" s="15">
        <v>0</v>
      </c>
      <c r="DS390" s="41"/>
      <c r="DT390" s="1">
        <v>0</v>
      </c>
      <c r="DU390" s="1">
        <v>0</v>
      </c>
      <c r="DV390" s="1">
        <v>0</v>
      </c>
      <c r="DW390" s="1">
        <v>0</v>
      </c>
      <c r="DX390" s="41"/>
      <c r="DY390" s="1">
        <v>0</v>
      </c>
      <c r="DZ390" s="1">
        <v>0</v>
      </c>
      <c r="EA390" s="41"/>
      <c r="EB390" s="1">
        <v>0</v>
      </c>
      <c r="EC390" s="41"/>
      <c r="ED390" s="1">
        <v>0</v>
      </c>
      <c r="EE390" s="1">
        <v>0</v>
      </c>
      <c r="EF390" s="1">
        <v>0</v>
      </c>
      <c r="EG390" s="1">
        <v>0</v>
      </c>
      <c r="EH390" s="1">
        <v>0</v>
      </c>
      <c r="EI390" s="1">
        <v>0</v>
      </c>
      <c r="EJ390" s="1">
        <v>0</v>
      </c>
      <c r="EK390" s="1">
        <v>0</v>
      </c>
      <c r="EL390" s="41"/>
      <c r="EM390" s="15">
        <v>1</v>
      </c>
      <c r="EN390" s="15">
        <v>1</v>
      </c>
      <c r="EO390" s="15">
        <v>1</v>
      </c>
      <c r="EP390" s="15">
        <v>1</v>
      </c>
      <c r="EQ390" s="15">
        <v>1</v>
      </c>
      <c r="ER390" s="15">
        <v>0</v>
      </c>
      <c r="ES390" s="15">
        <v>1</v>
      </c>
      <c r="ET390" s="15">
        <v>1</v>
      </c>
      <c r="EU390" s="15">
        <v>1</v>
      </c>
      <c r="EV390" s="15">
        <v>0</v>
      </c>
      <c r="EW390" s="15">
        <v>1</v>
      </c>
      <c r="EX390" s="15">
        <v>0</v>
      </c>
      <c r="EY390" s="15">
        <v>1</v>
      </c>
      <c r="EZ390" s="11"/>
      <c r="FA390" s="1">
        <v>0</v>
      </c>
      <c r="FB390" s="1">
        <v>0</v>
      </c>
      <c r="FC390" s="1">
        <v>0</v>
      </c>
      <c r="FD390" s="1">
        <v>0</v>
      </c>
      <c r="FE390" s="1">
        <v>0</v>
      </c>
      <c r="FF390" s="1">
        <v>0</v>
      </c>
      <c r="FG390" s="1">
        <v>0</v>
      </c>
      <c r="FH390" s="16">
        <v>0</v>
      </c>
      <c r="FI390" s="1">
        <v>0</v>
      </c>
      <c r="FJ390" s="1">
        <v>0</v>
      </c>
      <c r="FK390" s="1">
        <v>0</v>
      </c>
      <c r="FL390" s="1">
        <v>0</v>
      </c>
      <c r="FM390" s="1">
        <v>0</v>
      </c>
      <c r="FN390" s="1">
        <v>0</v>
      </c>
      <c r="FO390" s="1">
        <v>0</v>
      </c>
      <c r="FP390" s="1">
        <v>0</v>
      </c>
      <c r="FQ390" s="1">
        <v>0</v>
      </c>
      <c r="FR390" s="1">
        <v>0</v>
      </c>
      <c r="FS390" s="1">
        <v>0</v>
      </c>
      <c r="FT390" s="1">
        <v>0</v>
      </c>
      <c r="FU390" s="1">
        <v>0</v>
      </c>
      <c r="FV390" s="1">
        <v>0</v>
      </c>
      <c r="FW390" s="1">
        <v>0</v>
      </c>
    </row>
    <row r="391" spans="1:219" ht="120" customHeight="1" x14ac:dyDescent="0.25">
      <c r="A391" s="35" t="s">
        <v>2621</v>
      </c>
      <c r="B391" s="88" t="s">
        <v>1024</v>
      </c>
      <c r="C391" s="1" t="s">
        <v>1025</v>
      </c>
      <c r="D391" s="1" t="s">
        <v>1030</v>
      </c>
      <c r="E391" s="75">
        <v>4</v>
      </c>
      <c r="F391" s="1" t="s">
        <v>1018</v>
      </c>
      <c r="G391" s="75">
        <v>2</v>
      </c>
      <c r="H391" s="7" t="s">
        <v>2021</v>
      </c>
      <c r="I391" s="77">
        <v>2020</v>
      </c>
      <c r="J391" s="7" t="s">
        <v>1081</v>
      </c>
      <c r="K391" s="77">
        <v>2021</v>
      </c>
      <c r="L391" s="75" t="s">
        <v>29</v>
      </c>
      <c r="M391" s="75">
        <v>1</v>
      </c>
      <c r="N391" s="75" t="s">
        <v>29</v>
      </c>
      <c r="O391" s="75" t="s">
        <v>29</v>
      </c>
      <c r="P391" s="75" t="s">
        <v>29</v>
      </c>
      <c r="Q391" s="2" t="s">
        <v>29</v>
      </c>
      <c r="R391" s="75" t="s">
        <v>29</v>
      </c>
      <c r="S391" s="75" t="s">
        <v>29</v>
      </c>
      <c r="T391" s="75" t="s">
        <v>29</v>
      </c>
      <c r="U391" s="75" t="s">
        <v>29</v>
      </c>
      <c r="V391" s="35" t="s">
        <v>29</v>
      </c>
      <c r="W391" s="1" t="s">
        <v>51</v>
      </c>
      <c r="X391" s="16" t="s">
        <v>31</v>
      </c>
      <c r="Y391" s="75">
        <v>0</v>
      </c>
      <c r="Z391" s="87"/>
      <c r="AA391" s="87"/>
      <c r="AB391" s="75">
        <v>1</v>
      </c>
      <c r="AC391" s="88">
        <v>0</v>
      </c>
      <c r="AD391" s="88">
        <v>0</v>
      </c>
      <c r="AE391" s="95">
        <v>0</v>
      </c>
      <c r="AF391" s="116">
        <v>0</v>
      </c>
      <c r="AG391" s="88">
        <v>0</v>
      </c>
      <c r="AH391" s="88">
        <v>0</v>
      </c>
      <c r="AI391" s="87"/>
      <c r="AJ391" s="95">
        <v>0</v>
      </c>
      <c r="AK391" s="95">
        <v>0</v>
      </c>
      <c r="AL391" s="87"/>
      <c r="AM391" s="93">
        <v>0</v>
      </c>
      <c r="AN391" s="122">
        <v>2</v>
      </c>
      <c r="AO391" s="122">
        <v>2</v>
      </c>
      <c r="AP391" s="78"/>
      <c r="AQ391" s="88">
        <v>0</v>
      </c>
      <c r="AR391" s="95">
        <v>0</v>
      </c>
      <c r="AS391" s="95">
        <v>0</v>
      </c>
      <c r="AT391" s="88">
        <v>0</v>
      </c>
      <c r="AU391" s="88">
        <v>0</v>
      </c>
      <c r="AV391" s="78"/>
      <c r="AW391" s="95">
        <v>0</v>
      </c>
      <c r="AX391" s="75">
        <v>0</v>
      </c>
      <c r="AY391" s="75">
        <v>0</v>
      </c>
      <c r="AZ391" s="75">
        <v>0</v>
      </c>
      <c r="BA391" s="75">
        <v>0</v>
      </c>
      <c r="BB391" s="75">
        <v>0</v>
      </c>
      <c r="BC391" s="95">
        <v>0</v>
      </c>
      <c r="BD391" s="88">
        <v>0</v>
      </c>
      <c r="BE391" s="88">
        <v>0</v>
      </c>
      <c r="BF391" s="88">
        <v>0</v>
      </c>
      <c r="BG391" s="78"/>
      <c r="BH391" s="96">
        <v>0</v>
      </c>
      <c r="BI391" s="116">
        <v>0</v>
      </c>
      <c r="BJ391" s="95">
        <v>0</v>
      </c>
      <c r="BK391" s="130">
        <v>0</v>
      </c>
      <c r="BL391" s="96">
        <v>0</v>
      </c>
      <c r="BM391" s="75">
        <v>0</v>
      </c>
      <c r="BN391" s="78"/>
      <c r="BO391" s="116">
        <v>0</v>
      </c>
      <c r="BP391" s="88">
        <v>0</v>
      </c>
      <c r="BQ391" s="75">
        <v>0</v>
      </c>
      <c r="BR391" s="78"/>
      <c r="BS391" s="116">
        <v>0</v>
      </c>
      <c r="BT391" s="95">
        <v>0</v>
      </c>
      <c r="BU391" s="78"/>
      <c r="BV391" s="75">
        <v>0</v>
      </c>
      <c r="BW391" s="75">
        <v>0</v>
      </c>
      <c r="BX391" s="75">
        <v>0</v>
      </c>
      <c r="BY391" s="75">
        <v>0</v>
      </c>
      <c r="BZ391" s="78"/>
      <c r="CA391" s="75">
        <v>0</v>
      </c>
      <c r="CB391" s="95">
        <v>0</v>
      </c>
      <c r="CC391" s="30">
        <v>0</v>
      </c>
      <c r="CD391" s="95">
        <v>0</v>
      </c>
      <c r="CE391" s="78"/>
      <c r="CF391" s="106">
        <v>0</v>
      </c>
      <c r="CG391" s="79"/>
      <c r="CH391" s="106">
        <v>0</v>
      </c>
      <c r="CI391" s="78"/>
      <c r="CJ391" s="75">
        <v>0</v>
      </c>
      <c r="CK391" s="75">
        <v>0</v>
      </c>
      <c r="CL391" s="75">
        <v>0</v>
      </c>
      <c r="CM391" s="78"/>
      <c r="CN391" s="75">
        <v>0</v>
      </c>
      <c r="CO391" s="106">
        <v>0</v>
      </c>
      <c r="CP391" s="87"/>
      <c r="CQ391" s="95">
        <v>0</v>
      </c>
      <c r="CR391" s="75">
        <v>0</v>
      </c>
      <c r="CS391" s="78"/>
      <c r="CT391" s="75">
        <v>0</v>
      </c>
      <c r="CU391" s="1" t="s">
        <v>1082</v>
      </c>
      <c r="CV391" s="87"/>
      <c r="CW391" s="1" t="s">
        <v>1082</v>
      </c>
      <c r="CX391" s="1" t="s">
        <v>1082</v>
      </c>
      <c r="CY391" s="1" t="s">
        <v>1082</v>
      </c>
      <c r="CZ391" s="78"/>
      <c r="DA391" s="78"/>
      <c r="DB391" s="116">
        <v>0</v>
      </c>
      <c r="DC391" s="116">
        <v>0</v>
      </c>
      <c r="DD391" s="95">
        <v>0</v>
      </c>
      <c r="DE391" s="106">
        <v>0</v>
      </c>
      <c r="DF391" s="88">
        <v>0</v>
      </c>
      <c r="DG391" s="88">
        <v>0</v>
      </c>
      <c r="DH391" s="78"/>
      <c r="DI391" s="116">
        <v>0</v>
      </c>
      <c r="DJ391" s="1" t="s">
        <v>1082</v>
      </c>
      <c r="DK391" s="75">
        <v>0</v>
      </c>
      <c r="DL391" s="95">
        <v>0</v>
      </c>
      <c r="DM391" s="88">
        <v>0</v>
      </c>
      <c r="DN391" s="78"/>
      <c r="DO391" s="112">
        <v>2</v>
      </c>
      <c r="DP391" s="75">
        <v>0</v>
      </c>
      <c r="DQ391" s="75">
        <v>0</v>
      </c>
      <c r="DR391" s="88">
        <v>0</v>
      </c>
      <c r="DS391" s="78"/>
      <c r="DT391" s="112">
        <v>2</v>
      </c>
      <c r="DU391" s="88">
        <v>0</v>
      </c>
      <c r="DV391" s="15" t="s">
        <v>1082</v>
      </c>
      <c r="DW391" s="19">
        <v>2</v>
      </c>
      <c r="DX391" s="78"/>
      <c r="DY391" s="75">
        <v>0</v>
      </c>
      <c r="DZ391" s="22">
        <v>0</v>
      </c>
      <c r="EA391" s="78"/>
      <c r="EB391" s="88">
        <v>0</v>
      </c>
      <c r="EC391" s="78"/>
      <c r="ED391" s="88">
        <v>0</v>
      </c>
      <c r="EE391" s="88">
        <v>0</v>
      </c>
      <c r="EF391" s="88">
        <v>0</v>
      </c>
      <c r="EG391" s="88">
        <v>0</v>
      </c>
      <c r="EH391" s="88">
        <v>0</v>
      </c>
      <c r="EI391" s="75">
        <v>0</v>
      </c>
      <c r="EJ391" s="75">
        <v>0</v>
      </c>
      <c r="EK391" s="1">
        <v>0</v>
      </c>
      <c r="EL391" s="78"/>
      <c r="EM391" s="95">
        <v>1</v>
      </c>
      <c r="EN391" s="95">
        <v>0</v>
      </c>
      <c r="EO391" s="95">
        <v>1</v>
      </c>
      <c r="EP391" s="88" t="s">
        <v>1082</v>
      </c>
      <c r="EQ391" s="88">
        <v>0</v>
      </c>
      <c r="ER391" s="88">
        <v>0</v>
      </c>
      <c r="ES391" s="88" t="s">
        <v>1082</v>
      </c>
      <c r="ET391" s="88">
        <v>0</v>
      </c>
      <c r="EU391" s="1" t="s">
        <v>1082</v>
      </c>
      <c r="EV391" s="1" t="s">
        <v>1082</v>
      </c>
      <c r="EW391" s="1" t="s">
        <v>1082</v>
      </c>
      <c r="EX391" s="75">
        <v>0</v>
      </c>
      <c r="EY391" s="75">
        <v>0</v>
      </c>
      <c r="EZ391" s="87"/>
      <c r="FA391" s="75">
        <v>0</v>
      </c>
      <c r="FB391" s="75">
        <v>0</v>
      </c>
      <c r="FC391" s="75">
        <v>0</v>
      </c>
      <c r="FD391" s="75">
        <v>0</v>
      </c>
      <c r="FE391" s="75">
        <v>0</v>
      </c>
      <c r="FF391" s="75">
        <v>0</v>
      </c>
      <c r="FG391" s="75">
        <v>0</v>
      </c>
      <c r="FH391" s="93">
        <v>0</v>
      </c>
      <c r="FI391" s="75">
        <v>0</v>
      </c>
      <c r="FJ391" s="75">
        <v>0</v>
      </c>
      <c r="FK391" s="75">
        <v>0</v>
      </c>
      <c r="FL391" s="75">
        <v>0</v>
      </c>
      <c r="FM391" s="75">
        <v>0</v>
      </c>
      <c r="FN391" s="75">
        <v>0</v>
      </c>
      <c r="FO391" s="75">
        <v>0</v>
      </c>
      <c r="FP391" s="75">
        <v>0</v>
      </c>
      <c r="FQ391" s="75">
        <v>0</v>
      </c>
      <c r="FR391" s="75">
        <v>0</v>
      </c>
      <c r="FS391" s="75">
        <v>0</v>
      </c>
      <c r="FT391" s="75">
        <v>0</v>
      </c>
      <c r="FU391" s="75">
        <v>0</v>
      </c>
      <c r="FV391" s="75">
        <v>0</v>
      </c>
      <c r="FW391" s="75">
        <v>0</v>
      </c>
    </row>
    <row r="392" spans="1:219" ht="120" customHeight="1" x14ac:dyDescent="0.25">
      <c r="A392" s="35" t="s">
        <v>2622</v>
      </c>
      <c r="B392" s="75" t="s">
        <v>989</v>
      </c>
      <c r="C392" s="75" t="s">
        <v>990</v>
      </c>
      <c r="D392" s="75" t="s">
        <v>25</v>
      </c>
      <c r="E392" s="75">
        <v>1</v>
      </c>
      <c r="F392" s="75" t="s">
        <v>991</v>
      </c>
      <c r="G392" s="75">
        <v>1</v>
      </c>
      <c r="H392" s="7" t="s">
        <v>2025</v>
      </c>
      <c r="I392" s="77">
        <v>2020</v>
      </c>
      <c r="J392" s="7" t="s">
        <v>2026</v>
      </c>
      <c r="K392" s="77">
        <v>2020</v>
      </c>
      <c r="L392" s="75" t="s">
        <v>29</v>
      </c>
      <c r="M392" s="75">
        <v>1</v>
      </c>
      <c r="N392" s="75" t="s">
        <v>29</v>
      </c>
      <c r="O392" s="75" t="s">
        <v>29</v>
      </c>
      <c r="P392" s="1" t="s">
        <v>29</v>
      </c>
      <c r="Q392" s="1" t="s">
        <v>29</v>
      </c>
      <c r="R392" s="75" t="s">
        <v>29</v>
      </c>
      <c r="S392" s="75" t="s">
        <v>29</v>
      </c>
      <c r="T392" s="75" t="s">
        <v>29</v>
      </c>
      <c r="U392" s="75" t="s">
        <v>29</v>
      </c>
      <c r="V392" s="1" t="s">
        <v>29</v>
      </c>
      <c r="W392" s="75" t="s">
        <v>30</v>
      </c>
      <c r="X392" s="93" t="s">
        <v>31</v>
      </c>
      <c r="Y392" s="75">
        <v>1</v>
      </c>
      <c r="Z392" s="87"/>
      <c r="AA392" s="87"/>
      <c r="AB392" s="75">
        <v>1</v>
      </c>
      <c r="AC392" s="88">
        <v>1</v>
      </c>
      <c r="AD392" s="75">
        <v>0</v>
      </c>
      <c r="AE392" s="86">
        <v>2</v>
      </c>
      <c r="AF392" s="75">
        <v>0</v>
      </c>
      <c r="AG392" s="75">
        <v>0</v>
      </c>
      <c r="AH392" s="94">
        <v>1</v>
      </c>
      <c r="AI392" s="87"/>
      <c r="AJ392" s="75">
        <v>0</v>
      </c>
      <c r="AK392" s="75">
        <v>0</v>
      </c>
      <c r="AL392" s="87"/>
      <c r="AM392" s="92">
        <v>2</v>
      </c>
      <c r="AN392" s="92">
        <v>2</v>
      </c>
      <c r="AO392" s="92">
        <v>2</v>
      </c>
      <c r="AP392" s="78"/>
      <c r="AQ392" s="75">
        <v>0</v>
      </c>
      <c r="AR392" s="86">
        <v>2</v>
      </c>
      <c r="AS392" s="95">
        <v>0</v>
      </c>
      <c r="AT392" s="75">
        <v>1</v>
      </c>
      <c r="AU392" s="75">
        <v>0</v>
      </c>
      <c r="AV392" s="78"/>
      <c r="AW392" s="95">
        <v>1</v>
      </c>
      <c r="AX392" s="75">
        <v>0</v>
      </c>
      <c r="AY392" s="75">
        <v>0</v>
      </c>
      <c r="AZ392" s="75">
        <v>0</v>
      </c>
      <c r="BA392" s="75">
        <v>0</v>
      </c>
      <c r="BB392" s="75">
        <v>0</v>
      </c>
      <c r="BC392" s="95">
        <v>0</v>
      </c>
      <c r="BD392" s="88">
        <v>0</v>
      </c>
      <c r="BE392" s="75">
        <v>0</v>
      </c>
      <c r="BF392" s="88">
        <v>1</v>
      </c>
      <c r="BG392" s="78"/>
      <c r="BH392" s="88">
        <v>0</v>
      </c>
      <c r="BI392" s="75">
        <v>0</v>
      </c>
      <c r="BJ392" s="75">
        <v>0</v>
      </c>
      <c r="BK392" s="88">
        <v>0</v>
      </c>
      <c r="BL392" s="88">
        <v>0</v>
      </c>
      <c r="BM392" s="94">
        <v>1</v>
      </c>
      <c r="BN392" s="78"/>
      <c r="BO392" s="75">
        <v>0</v>
      </c>
      <c r="BP392" s="88">
        <v>0</v>
      </c>
      <c r="BQ392" s="109">
        <v>1</v>
      </c>
      <c r="BR392" s="78"/>
      <c r="BS392" s="94">
        <v>1</v>
      </c>
      <c r="BT392" s="94">
        <v>1</v>
      </c>
      <c r="BU392" s="78"/>
      <c r="BV392" s="75">
        <v>0</v>
      </c>
      <c r="BW392" s="75">
        <v>0</v>
      </c>
      <c r="BX392" s="75">
        <v>0</v>
      </c>
      <c r="BY392" s="75">
        <v>0</v>
      </c>
      <c r="BZ392" s="78"/>
      <c r="CA392" s="75">
        <v>0</v>
      </c>
      <c r="CB392" s="88">
        <v>0</v>
      </c>
      <c r="CC392" s="1">
        <v>0</v>
      </c>
      <c r="CD392" s="88">
        <v>0</v>
      </c>
      <c r="CE392" s="78"/>
      <c r="CF392" s="75">
        <v>0</v>
      </c>
      <c r="CG392" s="79"/>
      <c r="CH392" s="75">
        <v>0</v>
      </c>
      <c r="CI392" s="78"/>
      <c r="CJ392" s="94">
        <v>1</v>
      </c>
      <c r="CK392" s="86">
        <v>2</v>
      </c>
      <c r="CL392" s="75">
        <v>0</v>
      </c>
      <c r="CM392" s="78"/>
      <c r="CN392" s="75">
        <v>0</v>
      </c>
      <c r="CO392" s="75">
        <v>0</v>
      </c>
      <c r="CP392" s="87"/>
      <c r="CQ392" s="75">
        <v>2</v>
      </c>
      <c r="CR392" s="75">
        <v>0</v>
      </c>
      <c r="CS392" s="78"/>
      <c r="CT392" s="75">
        <v>2</v>
      </c>
      <c r="CU392" s="75">
        <v>239</v>
      </c>
      <c r="CV392" s="87"/>
      <c r="CW392" s="75">
        <v>0</v>
      </c>
      <c r="CX392" s="75">
        <v>1</v>
      </c>
      <c r="CY392" s="75">
        <v>0</v>
      </c>
      <c r="CZ392" s="78"/>
      <c r="DA392" s="78"/>
      <c r="DB392" s="109">
        <v>1</v>
      </c>
      <c r="DC392" s="75">
        <v>0</v>
      </c>
      <c r="DD392" s="75">
        <v>0</v>
      </c>
      <c r="DE392" s="75">
        <v>0</v>
      </c>
      <c r="DF392" s="86">
        <v>2</v>
      </c>
      <c r="DG392" s="75">
        <v>0</v>
      </c>
      <c r="DH392" s="78"/>
      <c r="DI392" s="75">
        <v>0</v>
      </c>
      <c r="DJ392" s="1" t="s">
        <v>1082</v>
      </c>
      <c r="DK392" s="75">
        <v>0</v>
      </c>
      <c r="DL392" s="75">
        <v>0</v>
      </c>
      <c r="DM392" s="88">
        <v>0</v>
      </c>
      <c r="DN392" s="78"/>
      <c r="DO392" s="86">
        <v>2</v>
      </c>
      <c r="DP392" s="75">
        <v>0</v>
      </c>
      <c r="DQ392" s="75">
        <v>0</v>
      </c>
      <c r="DR392" s="15">
        <v>0</v>
      </c>
      <c r="DS392" s="78"/>
      <c r="DT392" s="86">
        <v>2</v>
      </c>
      <c r="DU392" s="86">
        <v>2</v>
      </c>
      <c r="DV392" s="75">
        <v>0</v>
      </c>
      <c r="DW392" s="86">
        <v>2</v>
      </c>
      <c r="DX392" s="78"/>
      <c r="DY392" s="75">
        <v>0</v>
      </c>
      <c r="DZ392" s="1">
        <v>0</v>
      </c>
      <c r="EA392" s="78"/>
      <c r="EB392" s="88">
        <v>0</v>
      </c>
      <c r="EC392" s="78"/>
      <c r="ED392" s="88">
        <v>0</v>
      </c>
      <c r="EE392" s="88">
        <v>0</v>
      </c>
      <c r="EF392" s="88">
        <v>0</v>
      </c>
      <c r="EG392" s="88">
        <v>0</v>
      </c>
      <c r="EH392" s="88">
        <v>0</v>
      </c>
      <c r="EI392" s="75">
        <v>0</v>
      </c>
      <c r="EJ392" s="75">
        <v>0</v>
      </c>
      <c r="EK392" s="1">
        <v>0</v>
      </c>
      <c r="EL392" s="78"/>
      <c r="EM392" s="95">
        <v>1</v>
      </c>
      <c r="EN392" s="88">
        <v>0</v>
      </c>
      <c r="EO392" s="95">
        <v>1</v>
      </c>
      <c r="EP392" s="75">
        <v>0</v>
      </c>
      <c r="EQ392" s="75">
        <v>0</v>
      </c>
      <c r="ER392" s="75">
        <v>0</v>
      </c>
      <c r="ES392" s="75" t="s">
        <v>1082</v>
      </c>
      <c r="ET392" s="75">
        <v>0</v>
      </c>
      <c r="EU392" s="1" t="s">
        <v>1082</v>
      </c>
      <c r="EV392" s="1" t="s">
        <v>1082</v>
      </c>
      <c r="EW392" s="1" t="s">
        <v>1082</v>
      </c>
      <c r="EX392" s="75">
        <v>0</v>
      </c>
      <c r="EY392" s="75">
        <v>0</v>
      </c>
      <c r="EZ392" s="87"/>
      <c r="FA392" s="86">
        <v>2</v>
      </c>
      <c r="FB392" s="86">
        <v>2</v>
      </c>
      <c r="FC392" s="86">
        <v>2</v>
      </c>
      <c r="FD392" s="95">
        <v>0</v>
      </c>
      <c r="FE392" s="86">
        <v>2</v>
      </c>
      <c r="FF392" s="109">
        <v>1</v>
      </c>
      <c r="FG392" s="75">
        <v>0</v>
      </c>
      <c r="FH392" s="93">
        <v>0</v>
      </c>
      <c r="FI392" s="92">
        <v>2</v>
      </c>
      <c r="FJ392" s="86">
        <v>2</v>
      </c>
      <c r="FK392" s="86">
        <v>2</v>
      </c>
      <c r="FL392" s="86">
        <v>2</v>
      </c>
      <c r="FM392" s="75">
        <v>0</v>
      </c>
      <c r="FN392" s="75">
        <v>0</v>
      </c>
      <c r="FO392" s="86">
        <v>2</v>
      </c>
      <c r="FP392" s="75">
        <v>0</v>
      </c>
      <c r="FQ392" s="75">
        <v>0</v>
      </c>
      <c r="FR392" s="75">
        <v>0</v>
      </c>
      <c r="FS392" s="75">
        <v>0</v>
      </c>
      <c r="FT392" s="86">
        <v>2</v>
      </c>
      <c r="FU392" s="86">
        <v>2</v>
      </c>
      <c r="FV392" s="75">
        <v>0</v>
      </c>
      <c r="FW392" s="75">
        <v>0</v>
      </c>
    </row>
    <row r="393" spans="1:219" s="39" customFormat="1" ht="120" customHeight="1" x14ac:dyDescent="0.25">
      <c r="A393" s="35" t="s">
        <v>2623</v>
      </c>
      <c r="B393" s="15" t="s">
        <v>1867</v>
      </c>
      <c r="C393" s="15" t="s">
        <v>1854</v>
      </c>
      <c r="D393" s="15" t="s">
        <v>25</v>
      </c>
      <c r="E393" s="15">
        <v>1</v>
      </c>
      <c r="F393" s="15" t="s">
        <v>1868</v>
      </c>
      <c r="G393" s="1">
        <v>5</v>
      </c>
      <c r="H393" s="26" t="s">
        <v>2032</v>
      </c>
      <c r="I393" s="27">
        <v>2020</v>
      </c>
      <c r="J393" s="26" t="s">
        <v>2024</v>
      </c>
      <c r="K393" s="27">
        <v>2022</v>
      </c>
      <c r="L393" s="15" t="s">
        <v>29</v>
      </c>
      <c r="M393" s="15">
        <v>1</v>
      </c>
      <c r="N393" s="15" t="s">
        <v>29</v>
      </c>
      <c r="O393" s="15" t="s">
        <v>29</v>
      </c>
      <c r="P393" s="15" t="s">
        <v>29</v>
      </c>
      <c r="Q393" s="2" t="s">
        <v>29</v>
      </c>
      <c r="R393" s="15" t="s">
        <v>29</v>
      </c>
      <c r="S393" s="15" t="s">
        <v>29</v>
      </c>
      <c r="T393" s="15" t="s">
        <v>29</v>
      </c>
      <c r="U393" s="15" t="s">
        <v>29</v>
      </c>
      <c r="V393" s="35" t="s">
        <v>29</v>
      </c>
      <c r="W393" s="15" t="s">
        <v>51</v>
      </c>
      <c r="X393" s="25" t="s">
        <v>1869</v>
      </c>
      <c r="Y393" s="15">
        <v>0</v>
      </c>
      <c r="Z393" s="87"/>
      <c r="AA393" s="87"/>
      <c r="AB393" s="75">
        <v>1</v>
      </c>
      <c r="AC393" s="15">
        <v>1</v>
      </c>
      <c r="AD393" s="15">
        <v>0</v>
      </c>
      <c r="AE393" s="19">
        <v>2</v>
      </c>
      <c r="AF393" s="19">
        <v>2</v>
      </c>
      <c r="AG393" s="15">
        <v>0</v>
      </c>
      <c r="AH393" s="15">
        <v>0</v>
      </c>
      <c r="AI393" s="87"/>
      <c r="AJ393" s="15">
        <v>0</v>
      </c>
      <c r="AK393" s="15">
        <v>0</v>
      </c>
      <c r="AL393" s="87"/>
      <c r="AM393" s="25" t="s">
        <v>1082</v>
      </c>
      <c r="AN393" s="25" t="s">
        <v>1082</v>
      </c>
      <c r="AO393" s="25" t="s">
        <v>1082</v>
      </c>
      <c r="AP393" s="78"/>
      <c r="AQ393" s="15">
        <v>0</v>
      </c>
      <c r="AR393" s="15">
        <v>0</v>
      </c>
      <c r="AS393" s="15">
        <v>0</v>
      </c>
      <c r="AT393" s="15">
        <v>0</v>
      </c>
      <c r="AU393" s="15">
        <v>0</v>
      </c>
      <c r="AV393" s="78"/>
      <c r="AW393" s="15">
        <v>1</v>
      </c>
      <c r="AX393" s="1">
        <v>0</v>
      </c>
      <c r="AY393" s="1">
        <v>0</v>
      </c>
      <c r="AZ393" s="1">
        <v>1</v>
      </c>
      <c r="BA393" s="1">
        <v>1</v>
      </c>
      <c r="BB393" s="1">
        <v>1</v>
      </c>
      <c r="BC393" s="15">
        <v>0</v>
      </c>
      <c r="BD393" s="15">
        <v>0</v>
      </c>
      <c r="BE393" s="15">
        <v>0</v>
      </c>
      <c r="BF393" s="15">
        <v>0</v>
      </c>
      <c r="BG393" s="78"/>
      <c r="BH393" s="15">
        <v>0</v>
      </c>
      <c r="BI393" s="15">
        <v>0</v>
      </c>
      <c r="BJ393" s="15">
        <v>0</v>
      </c>
      <c r="BK393" s="15">
        <v>0</v>
      </c>
      <c r="BL393" s="15">
        <v>0</v>
      </c>
      <c r="BM393" s="19">
        <v>2</v>
      </c>
      <c r="BN393" s="78"/>
      <c r="BO393" s="21">
        <v>1</v>
      </c>
      <c r="BP393" s="15">
        <v>0</v>
      </c>
      <c r="BQ393" s="4">
        <v>2</v>
      </c>
      <c r="BR393" s="41"/>
      <c r="BS393" s="21">
        <v>1</v>
      </c>
      <c r="BT393" s="22">
        <v>0</v>
      </c>
      <c r="BU393" s="41"/>
      <c r="BV393" s="15">
        <v>0</v>
      </c>
      <c r="BW393" s="15">
        <v>0</v>
      </c>
      <c r="BX393" s="15">
        <v>0</v>
      </c>
      <c r="BY393" s="15">
        <v>0</v>
      </c>
      <c r="BZ393" s="41"/>
      <c r="CA393" s="15">
        <v>0</v>
      </c>
      <c r="CB393" s="15">
        <v>0</v>
      </c>
      <c r="CC393" s="15">
        <v>0</v>
      </c>
      <c r="CD393" s="15">
        <v>0</v>
      </c>
      <c r="CE393" s="41"/>
      <c r="CF393" s="15">
        <v>0</v>
      </c>
      <c r="CG393" s="42"/>
      <c r="CH393" s="15">
        <v>0</v>
      </c>
      <c r="CI393" s="41"/>
      <c r="CJ393" s="18">
        <v>2</v>
      </c>
      <c r="CK393" s="19">
        <v>2</v>
      </c>
      <c r="CL393" s="30">
        <v>0</v>
      </c>
      <c r="CM393" s="41"/>
      <c r="CN393" s="21">
        <v>1</v>
      </c>
      <c r="CO393" s="15">
        <v>0</v>
      </c>
      <c r="CP393" s="11"/>
      <c r="CQ393" s="30">
        <v>0</v>
      </c>
      <c r="CR393" s="1">
        <v>1</v>
      </c>
      <c r="CS393" s="41"/>
      <c r="CT393" s="15">
        <v>10</v>
      </c>
      <c r="CU393" s="15">
        <v>803</v>
      </c>
      <c r="CV393" s="87"/>
      <c r="CW393" s="15" t="s">
        <v>1082</v>
      </c>
      <c r="CX393" s="15" t="s">
        <v>1082</v>
      </c>
      <c r="CY393" s="15" t="s">
        <v>1082</v>
      </c>
      <c r="CZ393" s="78"/>
      <c r="DA393" s="78"/>
      <c r="DB393" s="19">
        <v>2</v>
      </c>
      <c r="DC393" s="2">
        <v>0</v>
      </c>
      <c r="DD393" s="30">
        <v>0</v>
      </c>
      <c r="DE393" s="2">
        <v>0</v>
      </c>
      <c r="DF393" s="2">
        <v>0</v>
      </c>
      <c r="DG393" s="30">
        <v>0</v>
      </c>
      <c r="DH393" s="78"/>
      <c r="DI393" s="15">
        <v>0</v>
      </c>
      <c r="DJ393" s="1" t="s">
        <v>1082</v>
      </c>
      <c r="DK393" s="15">
        <v>0</v>
      </c>
      <c r="DL393" s="15">
        <v>0</v>
      </c>
      <c r="DM393" s="15">
        <v>0</v>
      </c>
      <c r="DN393" s="78"/>
      <c r="DO393" s="30">
        <v>0</v>
      </c>
      <c r="DP393" s="15">
        <v>0</v>
      </c>
      <c r="DQ393" s="15">
        <v>0</v>
      </c>
      <c r="DR393" s="15">
        <v>0</v>
      </c>
      <c r="DS393" s="78"/>
      <c r="DT393" s="30">
        <v>0</v>
      </c>
      <c r="DU393" s="30">
        <v>0</v>
      </c>
      <c r="DV393" s="15">
        <v>0</v>
      </c>
      <c r="DW393" s="30">
        <v>0</v>
      </c>
      <c r="DX393" s="78"/>
      <c r="DY393" s="15">
        <v>0</v>
      </c>
      <c r="DZ393" s="15">
        <v>0</v>
      </c>
      <c r="EA393" s="78"/>
      <c r="EB393" s="15">
        <v>0</v>
      </c>
      <c r="EC393" s="78"/>
      <c r="ED393" s="15">
        <v>0</v>
      </c>
      <c r="EE393" s="15">
        <v>0</v>
      </c>
      <c r="EF393" s="15">
        <v>0</v>
      </c>
      <c r="EG393" s="15">
        <v>0</v>
      </c>
      <c r="EH393" s="15">
        <v>0</v>
      </c>
      <c r="EI393" s="22">
        <v>0</v>
      </c>
      <c r="EJ393" s="15">
        <v>0</v>
      </c>
      <c r="EK393" s="15">
        <v>0</v>
      </c>
      <c r="EL393" s="78"/>
      <c r="EM393" s="30">
        <v>1</v>
      </c>
      <c r="EN393" s="15">
        <v>1</v>
      </c>
      <c r="EO393" s="30">
        <v>1</v>
      </c>
      <c r="EP393" s="15">
        <v>1</v>
      </c>
      <c r="EQ393" s="15">
        <v>1</v>
      </c>
      <c r="ER393" s="15">
        <v>0</v>
      </c>
      <c r="ES393" s="30" t="s">
        <v>1082</v>
      </c>
      <c r="ET393" s="15">
        <v>1</v>
      </c>
      <c r="EU393" s="15" t="s">
        <v>1082</v>
      </c>
      <c r="EV393" s="15" t="s">
        <v>1082</v>
      </c>
      <c r="EW393" s="15" t="s">
        <v>1082</v>
      </c>
      <c r="EX393" s="15">
        <v>0</v>
      </c>
      <c r="EY393" s="15">
        <v>0</v>
      </c>
      <c r="EZ393" s="11"/>
      <c r="FA393" s="30">
        <v>0</v>
      </c>
      <c r="FB393" s="30">
        <v>0</v>
      </c>
      <c r="FC393" s="30">
        <v>0</v>
      </c>
      <c r="FD393" s="30">
        <v>0</v>
      </c>
      <c r="FE393" s="30">
        <v>0</v>
      </c>
      <c r="FF393" s="22">
        <v>0</v>
      </c>
      <c r="FG393" s="22">
        <v>0</v>
      </c>
      <c r="FH393" s="96">
        <v>0</v>
      </c>
      <c r="FI393" s="30">
        <v>0</v>
      </c>
      <c r="FJ393" s="30">
        <v>0</v>
      </c>
      <c r="FK393" s="30">
        <v>0</v>
      </c>
      <c r="FL393" s="2">
        <v>0</v>
      </c>
      <c r="FM393" s="2">
        <v>0</v>
      </c>
      <c r="FN393" s="2">
        <v>0</v>
      </c>
      <c r="FO393" s="30">
        <v>0</v>
      </c>
      <c r="FP393" s="30">
        <v>0</v>
      </c>
      <c r="FQ393" s="2">
        <v>0</v>
      </c>
      <c r="FR393" s="2">
        <v>0</v>
      </c>
      <c r="FS393" s="30">
        <v>0</v>
      </c>
      <c r="FT393" s="30">
        <v>0</v>
      </c>
      <c r="FU393" s="2">
        <v>0</v>
      </c>
      <c r="FV393" s="2">
        <v>0</v>
      </c>
      <c r="FW393" s="2">
        <v>0</v>
      </c>
      <c r="FX393" s="8"/>
      <c r="FY393" s="8"/>
      <c r="FZ393" s="8"/>
      <c r="GA393" s="8"/>
      <c r="GB393" s="8"/>
      <c r="GC393" s="8"/>
      <c r="GD393" s="8"/>
      <c r="GE393" s="8"/>
      <c r="GF393" s="8"/>
      <c r="GG393" s="8"/>
      <c r="GH393" s="8"/>
      <c r="GI393" s="8"/>
      <c r="GJ393" s="8"/>
      <c r="GK393" s="8"/>
      <c r="GL393" s="8"/>
      <c r="GM393" s="8"/>
      <c r="GN393" s="8"/>
      <c r="GO393" s="8"/>
      <c r="GP393" s="8"/>
      <c r="GQ393" s="8"/>
      <c r="GR393" s="8"/>
      <c r="GS393" s="8"/>
      <c r="GT393" s="8"/>
      <c r="GU393" s="8"/>
      <c r="GV393" s="8"/>
      <c r="GW393" s="8"/>
      <c r="GX393" s="8"/>
      <c r="GY393" s="8"/>
      <c r="GZ393" s="8"/>
      <c r="HA393" s="8"/>
      <c r="HB393" s="8"/>
      <c r="HC393" s="8"/>
      <c r="HD393" s="8"/>
      <c r="HE393" s="8"/>
      <c r="HF393" s="8"/>
      <c r="HG393" s="8"/>
      <c r="HH393" s="8"/>
      <c r="HI393" s="8"/>
      <c r="HJ393" s="8"/>
      <c r="HK393" s="8"/>
    </row>
    <row r="394" spans="1:219" ht="120" customHeight="1" x14ac:dyDescent="0.25">
      <c r="A394" s="35" t="s">
        <v>2624</v>
      </c>
      <c r="B394" s="75" t="s">
        <v>2660</v>
      </c>
      <c r="C394" s="75" t="s">
        <v>987</v>
      </c>
      <c r="D394" s="93" t="s">
        <v>34</v>
      </c>
      <c r="E394" s="93">
        <v>4</v>
      </c>
      <c r="F394" s="75" t="s">
        <v>988</v>
      </c>
      <c r="G394" s="93">
        <v>1</v>
      </c>
      <c r="H394" s="50" t="s">
        <v>2023</v>
      </c>
      <c r="I394" s="93">
        <v>2020</v>
      </c>
      <c r="J394" s="7" t="s">
        <v>2024</v>
      </c>
      <c r="K394" s="77">
        <v>2022</v>
      </c>
      <c r="L394" s="75" t="s">
        <v>29</v>
      </c>
      <c r="M394" s="93">
        <v>1</v>
      </c>
      <c r="N394" s="93" t="s">
        <v>29</v>
      </c>
      <c r="O394" s="93" t="s">
        <v>29</v>
      </c>
      <c r="P394" s="93" t="s">
        <v>29</v>
      </c>
      <c r="Q394" s="2" t="s">
        <v>29</v>
      </c>
      <c r="R394" s="93" t="s">
        <v>29</v>
      </c>
      <c r="S394" s="93" t="s">
        <v>29</v>
      </c>
      <c r="T394" s="93" t="s">
        <v>29</v>
      </c>
      <c r="U394" s="93" t="s">
        <v>29</v>
      </c>
      <c r="V394" s="35" t="s">
        <v>29</v>
      </c>
      <c r="W394" s="75" t="s">
        <v>30</v>
      </c>
      <c r="X394" s="75" t="s">
        <v>31</v>
      </c>
      <c r="Y394" s="93">
        <v>0</v>
      </c>
      <c r="Z394" s="79"/>
      <c r="AA394" s="79"/>
      <c r="AB394" s="95">
        <v>1</v>
      </c>
      <c r="AC394" s="96">
        <v>1</v>
      </c>
      <c r="AD394" s="93">
        <v>0</v>
      </c>
      <c r="AE394" s="86">
        <v>2</v>
      </c>
      <c r="AF394" s="109">
        <v>1</v>
      </c>
      <c r="AG394" s="75">
        <v>0</v>
      </c>
      <c r="AH394" s="75">
        <v>0</v>
      </c>
      <c r="AI394" s="87"/>
      <c r="AJ394" s="93">
        <v>0</v>
      </c>
      <c r="AK394" s="93">
        <v>0</v>
      </c>
      <c r="AL394" s="79"/>
      <c r="AM394" s="92">
        <v>2</v>
      </c>
      <c r="AN394" s="92">
        <v>2</v>
      </c>
      <c r="AO394" s="92">
        <v>2</v>
      </c>
      <c r="AP394" s="78"/>
      <c r="AQ394" s="93">
        <v>0</v>
      </c>
      <c r="AR394" s="86">
        <v>2</v>
      </c>
      <c r="AS394" s="75">
        <v>1</v>
      </c>
      <c r="AT394" s="93">
        <v>0</v>
      </c>
      <c r="AU394" s="75">
        <v>0</v>
      </c>
      <c r="AV394" s="78"/>
      <c r="AW394" s="75">
        <v>1</v>
      </c>
      <c r="AX394" s="75">
        <v>0</v>
      </c>
      <c r="AY394" s="75">
        <v>0</v>
      </c>
      <c r="AZ394" s="75">
        <v>1</v>
      </c>
      <c r="BA394" s="75">
        <v>1</v>
      </c>
      <c r="BB394" s="75">
        <v>1</v>
      </c>
      <c r="BC394" s="95">
        <v>0</v>
      </c>
      <c r="BD394" s="93">
        <v>1</v>
      </c>
      <c r="BE394" s="93">
        <v>0</v>
      </c>
      <c r="BF394" s="93">
        <v>0</v>
      </c>
      <c r="BG394" s="78"/>
      <c r="BH394" s="125">
        <v>1</v>
      </c>
      <c r="BI394" s="86">
        <v>2</v>
      </c>
      <c r="BJ394" s="86">
        <v>2</v>
      </c>
      <c r="BK394" s="95">
        <v>0</v>
      </c>
      <c r="BL394" s="95">
        <v>0</v>
      </c>
      <c r="BM394" s="109">
        <v>1</v>
      </c>
      <c r="BN394" s="78"/>
      <c r="BO394" s="3">
        <v>1</v>
      </c>
      <c r="BP394" s="95">
        <v>0</v>
      </c>
      <c r="BQ394" s="75">
        <v>0</v>
      </c>
      <c r="BR394" s="78"/>
      <c r="BS394" s="109">
        <v>1</v>
      </c>
      <c r="BT394" s="109">
        <v>1</v>
      </c>
      <c r="BU394" s="78"/>
      <c r="BV394" s="75">
        <v>0</v>
      </c>
      <c r="BW394" s="75">
        <v>0</v>
      </c>
      <c r="BX394" s="75">
        <v>0</v>
      </c>
      <c r="BY394" s="75">
        <v>0</v>
      </c>
      <c r="BZ394" s="78"/>
      <c r="CA394" s="94">
        <v>1</v>
      </c>
      <c r="CB394" s="95">
        <v>0</v>
      </c>
      <c r="CC394" s="75">
        <v>0</v>
      </c>
      <c r="CD394" s="95">
        <v>0</v>
      </c>
      <c r="CE394" s="78"/>
      <c r="CF394" s="94">
        <v>1</v>
      </c>
      <c r="CG394" s="79"/>
      <c r="CH394" s="94">
        <v>1</v>
      </c>
      <c r="CI394" s="78"/>
      <c r="CJ394" s="94">
        <v>1</v>
      </c>
      <c r="CK394" s="109">
        <v>1</v>
      </c>
      <c r="CL394" s="86">
        <v>2</v>
      </c>
      <c r="CM394" s="78"/>
      <c r="CN394" s="93">
        <v>0</v>
      </c>
      <c r="CO394" s="94">
        <v>1</v>
      </c>
      <c r="CP394" s="87"/>
      <c r="CQ394" s="93">
        <v>0</v>
      </c>
      <c r="CR394" s="75">
        <v>1</v>
      </c>
      <c r="CS394" s="78"/>
      <c r="CT394" s="93">
        <v>17</v>
      </c>
      <c r="CU394" s="93">
        <v>2896</v>
      </c>
      <c r="CV394" s="79"/>
      <c r="CW394" s="93">
        <v>0</v>
      </c>
      <c r="CX394" s="93">
        <v>0</v>
      </c>
      <c r="CY394" s="93">
        <v>1</v>
      </c>
      <c r="CZ394" s="78"/>
      <c r="DA394" s="78"/>
      <c r="DB394" s="109">
        <v>1</v>
      </c>
      <c r="DC394" s="109">
        <v>1</v>
      </c>
      <c r="DD394" s="86">
        <v>2</v>
      </c>
      <c r="DE394" s="93">
        <v>0</v>
      </c>
      <c r="DF394" s="86">
        <v>2</v>
      </c>
      <c r="DG394" s="75">
        <v>0</v>
      </c>
      <c r="DH394" s="78"/>
      <c r="DI394" s="112">
        <v>2</v>
      </c>
      <c r="DJ394" s="75">
        <v>1</v>
      </c>
      <c r="DK394" s="75">
        <v>0</v>
      </c>
      <c r="DL394" s="86">
        <v>2</v>
      </c>
      <c r="DM394" s="113">
        <v>1</v>
      </c>
      <c r="DN394" s="78"/>
      <c r="DO394" s="86">
        <v>2</v>
      </c>
      <c r="DP394" s="75">
        <v>0</v>
      </c>
      <c r="DQ394" s="86">
        <v>2</v>
      </c>
      <c r="DR394" s="30" t="s">
        <v>1082</v>
      </c>
      <c r="DS394" s="78"/>
      <c r="DT394" s="93">
        <v>0</v>
      </c>
      <c r="DU394" s="93">
        <v>0</v>
      </c>
      <c r="DV394" s="93">
        <v>0</v>
      </c>
      <c r="DW394" s="86">
        <v>2</v>
      </c>
      <c r="DX394" s="78"/>
      <c r="DY394" s="75">
        <v>0</v>
      </c>
      <c r="DZ394" s="75">
        <v>0</v>
      </c>
      <c r="EA394" s="78"/>
      <c r="EB394" s="95">
        <v>0</v>
      </c>
      <c r="EC394" s="78"/>
      <c r="ED394" s="95">
        <v>0</v>
      </c>
      <c r="EE394" s="95">
        <v>0</v>
      </c>
      <c r="EF394" s="95">
        <v>0</v>
      </c>
      <c r="EG394" s="95">
        <v>0</v>
      </c>
      <c r="EH394" s="95">
        <v>0</v>
      </c>
      <c r="EI394" s="75">
        <v>0</v>
      </c>
      <c r="EJ394" s="75">
        <v>0</v>
      </c>
      <c r="EK394" s="1">
        <v>0</v>
      </c>
      <c r="EL394" s="78"/>
      <c r="EM394" s="95">
        <v>1</v>
      </c>
      <c r="EN394" s="95">
        <v>1</v>
      </c>
      <c r="EO394" s="95">
        <v>1</v>
      </c>
      <c r="EP394" s="95">
        <v>1</v>
      </c>
      <c r="EQ394" s="95">
        <v>1</v>
      </c>
      <c r="ER394" s="88">
        <v>0</v>
      </c>
      <c r="ES394" s="95" t="s">
        <v>1082</v>
      </c>
      <c r="ET394" s="95">
        <v>0</v>
      </c>
      <c r="EU394" s="1" t="s">
        <v>1082</v>
      </c>
      <c r="EV394" s="1" t="s">
        <v>1082</v>
      </c>
      <c r="EW394" s="1" t="s">
        <v>1082</v>
      </c>
      <c r="EX394" s="95">
        <v>1</v>
      </c>
      <c r="EY394" s="95">
        <v>1</v>
      </c>
      <c r="EZ394" s="119"/>
      <c r="FA394" s="86">
        <v>2</v>
      </c>
      <c r="FB394" s="109">
        <v>1</v>
      </c>
      <c r="FC394" s="86">
        <v>2</v>
      </c>
      <c r="FD394" s="113">
        <v>1</v>
      </c>
      <c r="FE394" s="75">
        <v>0</v>
      </c>
      <c r="FF394" s="86">
        <v>2</v>
      </c>
      <c r="FG394" s="94">
        <v>1</v>
      </c>
      <c r="FH394" s="93">
        <v>0</v>
      </c>
      <c r="FI394" s="93">
        <v>0</v>
      </c>
      <c r="FJ394" s="86">
        <v>2</v>
      </c>
      <c r="FK394" s="86">
        <v>2</v>
      </c>
      <c r="FL394" s="109">
        <v>1</v>
      </c>
      <c r="FM394" s="109">
        <v>1</v>
      </c>
      <c r="FN394" s="86">
        <v>2</v>
      </c>
      <c r="FO394" s="75">
        <v>0</v>
      </c>
      <c r="FP394" s="75">
        <v>0</v>
      </c>
      <c r="FQ394" s="86">
        <v>2</v>
      </c>
      <c r="FR394" s="75">
        <v>0</v>
      </c>
      <c r="FS394" s="86">
        <v>2</v>
      </c>
      <c r="FT394" s="86">
        <v>2</v>
      </c>
      <c r="FU394" s="75">
        <v>0</v>
      </c>
      <c r="FV394" s="75">
        <v>0</v>
      </c>
      <c r="FW394" s="75">
        <v>0</v>
      </c>
    </row>
    <row r="395" spans="1:219" ht="120" customHeight="1" x14ac:dyDescent="0.25">
      <c r="A395" s="35" t="s">
        <v>2625</v>
      </c>
      <c r="B395" s="75" t="s">
        <v>992</v>
      </c>
      <c r="C395" s="75" t="s">
        <v>993</v>
      </c>
      <c r="D395" s="75" t="s">
        <v>34</v>
      </c>
      <c r="E395" s="75">
        <v>1</v>
      </c>
      <c r="F395" s="75" t="s">
        <v>994</v>
      </c>
      <c r="G395" s="75">
        <v>1</v>
      </c>
      <c r="H395" s="7" t="s">
        <v>2023</v>
      </c>
      <c r="I395" s="77">
        <v>2020</v>
      </c>
      <c r="J395" s="76">
        <v>44197</v>
      </c>
      <c r="K395" s="77">
        <v>2021</v>
      </c>
      <c r="L395" s="75" t="s">
        <v>29</v>
      </c>
      <c r="M395" s="75">
        <v>2</v>
      </c>
      <c r="N395" s="75" t="s">
        <v>29</v>
      </c>
      <c r="O395" s="75" t="s">
        <v>29</v>
      </c>
      <c r="P395" s="75" t="s">
        <v>29</v>
      </c>
      <c r="Q395" s="75" t="s">
        <v>29</v>
      </c>
      <c r="R395" s="75" t="s">
        <v>29</v>
      </c>
      <c r="S395" s="75" t="s">
        <v>29</v>
      </c>
      <c r="T395" s="75" t="s">
        <v>29</v>
      </c>
      <c r="U395" s="75" t="s">
        <v>29</v>
      </c>
      <c r="V395" s="75" t="s">
        <v>29</v>
      </c>
      <c r="W395" s="75" t="s">
        <v>30</v>
      </c>
      <c r="X395" s="93" t="s">
        <v>31</v>
      </c>
      <c r="Y395" s="75">
        <v>1</v>
      </c>
      <c r="Z395" s="87"/>
      <c r="AA395" s="87"/>
      <c r="AB395" s="83">
        <v>1</v>
      </c>
      <c r="AC395" s="88">
        <v>0</v>
      </c>
      <c r="AD395" s="75">
        <v>0</v>
      </c>
      <c r="AE395" s="75">
        <v>0</v>
      </c>
      <c r="AF395" s="75">
        <v>0</v>
      </c>
      <c r="AG395" s="75">
        <v>0</v>
      </c>
      <c r="AH395" s="75">
        <v>0</v>
      </c>
      <c r="AI395" s="87"/>
      <c r="AJ395" s="75">
        <v>0</v>
      </c>
      <c r="AK395" s="75">
        <v>0</v>
      </c>
      <c r="AL395" s="87"/>
      <c r="AM395" s="93">
        <v>0</v>
      </c>
      <c r="AN395" s="93">
        <v>0</v>
      </c>
      <c r="AO395" s="93">
        <v>0</v>
      </c>
      <c r="AP395" s="78"/>
      <c r="AQ395" s="75">
        <v>0</v>
      </c>
      <c r="AR395" s="75">
        <v>0</v>
      </c>
      <c r="AS395" s="88">
        <v>0</v>
      </c>
      <c r="AT395" s="75">
        <v>0</v>
      </c>
      <c r="AU395" s="75">
        <v>0</v>
      </c>
      <c r="AV395" s="78"/>
      <c r="AW395" s="75">
        <v>0</v>
      </c>
      <c r="AX395" s="75">
        <v>0</v>
      </c>
      <c r="AY395" s="75">
        <v>0</v>
      </c>
      <c r="AZ395" s="75">
        <v>0</v>
      </c>
      <c r="BA395" s="75">
        <v>0</v>
      </c>
      <c r="BB395" s="75">
        <v>0</v>
      </c>
      <c r="BC395" s="88">
        <v>0</v>
      </c>
      <c r="BD395" s="88">
        <v>0</v>
      </c>
      <c r="BE395" s="75">
        <v>0</v>
      </c>
      <c r="BF395" s="88">
        <v>0</v>
      </c>
      <c r="BG395" s="78"/>
      <c r="BH395" s="88">
        <v>0</v>
      </c>
      <c r="BI395" s="75">
        <v>0</v>
      </c>
      <c r="BJ395" s="75">
        <v>0</v>
      </c>
      <c r="BK395" s="88">
        <v>0</v>
      </c>
      <c r="BL395" s="88">
        <v>0</v>
      </c>
      <c r="BM395" s="75">
        <v>0</v>
      </c>
      <c r="BN395" s="78"/>
      <c r="BO395" s="75">
        <v>0</v>
      </c>
      <c r="BP395" s="88">
        <v>0</v>
      </c>
      <c r="BQ395" s="94">
        <v>1</v>
      </c>
      <c r="BR395" s="78"/>
      <c r="BS395" s="75">
        <v>0</v>
      </c>
      <c r="BT395" s="75">
        <v>0</v>
      </c>
      <c r="BU395" s="78"/>
      <c r="BV395" s="75">
        <v>0</v>
      </c>
      <c r="BW395" s="75">
        <v>0</v>
      </c>
      <c r="BX395" s="75">
        <v>0</v>
      </c>
      <c r="BY395" s="75">
        <v>0</v>
      </c>
      <c r="BZ395" s="78"/>
      <c r="CA395" s="75">
        <v>0</v>
      </c>
      <c r="CB395" s="88">
        <v>0</v>
      </c>
      <c r="CC395" s="1">
        <v>0</v>
      </c>
      <c r="CD395" s="88">
        <v>0</v>
      </c>
      <c r="CE395" s="78"/>
      <c r="CF395" s="75">
        <v>0</v>
      </c>
      <c r="CG395" s="79"/>
      <c r="CH395" s="75">
        <v>0</v>
      </c>
      <c r="CI395" s="78"/>
      <c r="CJ395" s="145">
        <v>1</v>
      </c>
      <c r="CK395" s="75">
        <v>0</v>
      </c>
      <c r="CL395" s="75">
        <v>0</v>
      </c>
      <c r="CM395" s="78"/>
      <c r="CN395" s="75">
        <v>0</v>
      </c>
      <c r="CO395" s="75">
        <v>0</v>
      </c>
      <c r="CP395" s="87"/>
      <c r="CQ395" s="75">
        <v>0</v>
      </c>
      <c r="CR395" s="75">
        <v>0</v>
      </c>
      <c r="CS395" s="78"/>
      <c r="CT395" s="75">
        <v>1</v>
      </c>
      <c r="CU395" s="75">
        <v>103</v>
      </c>
      <c r="CV395" s="87"/>
      <c r="CW395" s="75">
        <v>0</v>
      </c>
      <c r="CX395" s="75">
        <v>0</v>
      </c>
      <c r="CY395" s="75">
        <v>0</v>
      </c>
      <c r="CZ395" s="78"/>
      <c r="DA395" s="78"/>
      <c r="DB395" s="94">
        <v>1</v>
      </c>
      <c r="DC395" s="75">
        <v>0</v>
      </c>
      <c r="DD395" s="75">
        <v>0</v>
      </c>
      <c r="DE395" s="75">
        <v>0</v>
      </c>
      <c r="DF395" s="75">
        <v>0</v>
      </c>
      <c r="DG395" s="75">
        <v>0</v>
      </c>
      <c r="DH395" s="78"/>
      <c r="DI395" s="75">
        <v>0</v>
      </c>
      <c r="DJ395" s="1" t="s">
        <v>1082</v>
      </c>
      <c r="DK395" s="75">
        <v>0</v>
      </c>
      <c r="DL395" s="75">
        <v>0</v>
      </c>
      <c r="DM395" s="15">
        <v>0</v>
      </c>
      <c r="DN395" s="78"/>
      <c r="DO395" s="75">
        <v>0</v>
      </c>
      <c r="DP395" s="75">
        <v>0</v>
      </c>
      <c r="DQ395" s="75">
        <v>0</v>
      </c>
      <c r="DR395" s="15">
        <v>0</v>
      </c>
      <c r="DS395" s="78"/>
      <c r="DT395" s="75">
        <v>0</v>
      </c>
      <c r="DU395" s="75">
        <v>0</v>
      </c>
      <c r="DV395" s="75">
        <v>0</v>
      </c>
      <c r="DW395" s="75">
        <v>0</v>
      </c>
      <c r="DX395" s="78"/>
      <c r="DY395" s="75">
        <v>0</v>
      </c>
      <c r="DZ395" s="1">
        <v>0</v>
      </c>
      <c r="EA395" s="78"/>
      <c r="EB395" s="88">
        <v>0</v>
      </c>
      <c r="EC395" s="78"/>
      <c r="ED395" s="88">
        <v>0</v>
      </c>
      <c r="EE395" s="88">
        <v>0</v>
      </c>
      <c r="EF395" s="88">
        <v>0</v>
      </c>
      <c r="EG395" s="88">
        <v>0</v>
      </c>
      <c r="EH395" s="88">
        <v>0</v>
      </c>
      <c r="EI395" s="75">
        <v>0</v>
      </c>
      <c r="EJ395" s="75">
        <v>0</v>
      </c>
      <c r="EK395" s="1">
        <v>0</v>
      </c>
      <c r="EL395" s="78"/>
      <c r="EM395" s="75">
        <v>0</v>
      </c>
      <c r="EN395" s="75">
        <v>0</v>
      </c>
      <c r="EO395" s="75">
        <v>0</v>
      </c>
      <c r="EP395" s="95" t="s">
        <v>1082</v>
      </c>
      <c r="EQ395" s="88">
        <v>0</v>
      </c>
      <c r="ER395" s="88">
        <v>0</v>
      </c>
      <c r="ES395" s="95" t="s">
        <v>1082</v>
      </c>
      <c r="ET395" s="95">
        <v>0</v>
      </c>
      <c r="EU395" s="1" t="s">
        <v>1082</v>
      </c>
      <c r="EV395" s="1" t="s">
        <v>1082</v>
      </c>
      <c r="EW395" s="1" t="s">
        <v>1082</v>
      </c>
      <c r="EX395" s="75">
        <v>0</v>
      </c>
      <c r="EY395" s="75">
        <v>0</v>
      </c>
      <c r="EZ395" s="87"/>
      <c r="FA395" s="75">
        <v>0</v>
      </c>
      <c r="FB395" s="75">
        <v>0</v>
      </c>
      <c r="FC395" s="75">
        <v>0</v>
      </c>
      <c r="FD395" s="75">
        <v>0</v>
      </c>
      <c r="FE395" s="75">
        <v>0</v>
      </c>
      <c r="FF395" s="75">
        <v>0</v>
      </c>
      <c r="FG395" s="93">
        <v>0</v>
      </c>
      <c r="FH395" s="93">
        <v>0</v>
      </c>
      <c r="FI395" s="75">
        <v>0</v>
      </c>
      <c r="FJ395" s="75">
        <v>0</v>
      </c>
      <c r="FK395" s="75">
        <v>0</v>
      </c>
      <c r="FL395" s="75">
        <v>0</v>
      </c>
      <c r="FM395" s="75">
        <v>0</v>
      </c>
      <c r="FN395" s="75">
        <v>0</v>
      </c>
      <c r="FO395" s="75">
        <v>0</v>
      </c>
      <c r="FP395" s="75">
        <v>0</v>
      </c>
      <c r="FQ395" s="75">
        <v>0</v>
      </c>
      <c r="FR395" s="75">
        <v>0</v>
      </c>
      <c r="FS395" s="75">
        <v>0</v>
      </c>
      <c r="FT395" s="75">
        <v>0</v>
      </c>
      <c r="FU395" s="75">
        <v>0</v>
      </c>
      <c r="FV395" s="75">
        <v>0</v>
      </c>
      <c r="FW395" s="75">
        <v>0</v>
      </c>
    </row>
    <row r="396" spans="1:219" ht="120" customHeight="1" x14ac:dyDescent="0.25">
      <c r="A396" s="35" t="s">
        <v>2626</v>
      </c>
      <c r="B396" s="75" t="s">
        <v>983</v>
      </c>
      <c r="C396" s="75" t="s">
        <v>984</v>
      </c>
      <c r="D396" s="75" t="s">
        <v>985</v>
      </c>
      <c r="E396" s="75">
        <v>1</v>
      </c>
      <c r="F396" s="75" t="s">
        <v>986</v>
      </c>
      <c r="G396" s="75">
        <v>3</v>
      </c>
      <c r="H396" s="7" t="s">
        <v>2022</v>
      </c>
      <c r="I396" s="77">
        <v>2020</v>
      </c>
      <c r="J396" s="7" t="s">
        <v>1935</v>
      </c>
      <c r="K396" s="77">
        <v>2021</v>
      </c>
      <c r="L396" s="75" t="s">
        <v>29</v>
      </c>
      <c r="M396" s="75">
        <v>1</v>
      </c>
      <c r="N396" s="75" t="s">
        <v>29</v>
      </c>
      <c r="O396" s="75" t="s">
        <v>29</v>
      </c>
      <c r="P396" s="75" t="s">
        <v>29</v>
      </c>
      <c r="Q396" s="1" t="s">
        <v>29</v>
      </c>
      <c r="R396" s="75" t="s">
        <v>29</v>
      </c>
      <c r="S396" s="75" t="s">
        <v>29</v>
      </c>
      <c r="T396" s="75" t="s">
        <v>29</v>
      </c>
      <c r="U396" s="75" t="s">
        <v>29</v>
      </c>
      <c r="V396" s="1" t="s">
        <v>29</v>
      </c>
      <c r="W396" s="75" t="s">
        <v>30</v>
      </c>
      <c r="X396" s="93" t="s">
        <v>31</v>
      </c>
      <c r="Y396" s="75">
        <v>1</v>
      </c>
      <c r="Z396" s="87"/>
      <c r="AA396" s="87"/>
      <c r="AB396" s="83">
        <v>1</v>
      </c>
      <c r="AC396" s="88">
        <v>1</v>
      </c>
      <c r="AD396" s="94">
        <v>1</v>
      </c>
      <c r="AE396" s="75">
        <v>2</v>
      </c>
      <c r="AF396" s="75">
        <v>0</v>
      </c>
      <c r="AG396" s="75">
        <v>0</v>
      </c>
      <c r="AH396" s="75">
        <v>0</v>
      </c>
      <c r="AI396" s="87"/>
      <c r="AJ396" s="94">
        <v>1</v>
      </c>
      <c r="AK396" s="94">
        <v>1</v>
      </c>
      <c r="AL396" s="87"/>
      <c r="AM396" s="93">
        <v>0</v>
      </c>
      <c r="AN396" s="93">
        <v>0</v>
      </c>
      <c r="AO396" s="93">
        <v>0</v>
      </c>
      <c r="AP396" s="78"/>
      <c r="AQ396" s="75">
        <v>0</v>
      </c>
      <c r="AR396" s="75">
        <v>0</v>
      </c>
      <c r="AS396" s="88">
        <v>0</v>
      </c>
      <c r="AT396" s="75">
        <v>0</v>
      </c>
      <c r="AU396" s="94">
        <v>1</v>
      </c>
      <c r="AV396" s="78"/>
      <c r="AW396" s="95">
        <v>1</v>
      </c>
      <c r="AX396" s="75">
        <v>1</v>
      </c>
      <c r="AY396" s="88">
        <v>0</v>
      </c>
      <c r="AZ396" s="75">
        <v>1</v>
      </c>
      <c r="BA396" s="75">
        <v>0</v>
      </c>
      <c r="BB396" s="75">
        <v>0</v>
      </c>
      <c r="BC396" s="95">
        <v>0</v>
      </c>
      <c r="BD396" s="88">
        <v>1</v>
      </c>
      <c r="BE396" s="75">
        <v>0</v>
      </c>
      <c r="BF396" s="88">
        <v>0</v>
      </c>
      <c r="BG396" s="78"/>
      <c r="BH396" s="112">
        <v>2</v>
      </c>
      <c r="BI396" s="75">
        <v>0</v>
      </c>
      <c r="BJ396" s="75">
        <v>0</v>
      </c>
      <c r="BK396" s="88">
        <v>0</v>
      </c>
      <c r="BL396" s="88">
        <v>0</v>
      </c>
      <c r="BM396" s="109">
        <v>1</v>
      </c>
      <c r="BN396" s="78"/>
      <c r="BO396" s="75">
        <v>0</v>
      </c>
      <c r="BP396" s="88">
        <v>0</v>
      </c>
      <c r="BQ396" s="94">
        <v>1</v>
      </c>
      <c r="BR396" s="78"/>
      <c r="BS396" s="109">
        <v>1</v>
      </c>
      <c r="BT396" s="109">
        <v>1</v>
      </c>
      <c r="BU396" s="78"/>
      <c r="BV396" s="86">
        <v>2</v>
      </c>
      <c r="BW396" s="75">
        <v>0</v>
      </c>
      <c r="BX396" s="109">
        <v>1</v>
      </c>
      <c r="BY396" s="75">
        <v>0</v>
      </c>
      <c r="BZ396" s="78"/>
      <c r="CA396" s="86">
        <v>2</v>
      </c>
      <c r="CB396" s="88">
        <v>0</v>
      </c>
      <c r="CC396" s="4">
        <v>2</v>
      </c>
      <c r="CD396" s="112">
        <v>2</v>
      </c>
      <c r="CE396" s="78"/>
      <c r="CF396" s="94">
        <v>1</v>
      </c>
      <c r="CG396" s="79"/>
      <c r="CH396" s="94">
        <v>1</v>
      </c>
      <c r="CI396" s="78"/>
      <c r="CJ396" s="94">
        <v>1</v>
      </c>
      <c r="CK396" s="75">
        <v>0</v>
      </c>
      <c r="CL396" s="75">
        <v>0</v>
      </c>
      <c r="CM396" s="78"/>
      <c r="CN396" s="75">
        <v>0</v>
      </c>
      <c r="CO396" s="75">
        <v>0</v>
      </c>
      <c r="CP396" s="87"/>
      <c r="CQ396" s="75">
        <v>2</v>
      </c>
      <c r="CR396" s="75">
        <v>0</v>
      </c>
      <c r="CS396" s="78"/>
      <c r="CT396" s="75">
        <v>16</v>
      </c>
      <c r="CU396" s="75">
        <v>3067</v>
      </c>
      <c r="CV396" s="87"/>
      <c r="CW396" s="75">
        <v>0</v>
      </c>
      <c r="CX396" s="75">
        <v>0</v>
      </c>
      <c r="CY396" s="75">
        <v>1</v>
      </c>
      <c r="CZ396" s="78"/>
      <c r="DA396" s="78"/>
      <c r="DB396" s="109">
        <v>1</v>
      </c>
      <c r="DC396" s="109">
        <v>1</v>
      </c>
      <c r="DD396" s="86">
        <v>2</v>
      </c>
      <c r="DE396" s="109">
        <v>1</v>
      </c>
      <c r="DF396" s="109">
        <v>1</v>
      </c>
      <c r="DG396" s="75">
        <v>0</v>
      </c>
      <c r="DH396" s="78"/>
      <c r="DI396" s="86">
        <v>2</v>
      </c>
      <c r="DJ396" s="75">
        <v>1</v>
      </c>
      <c r="DK396" s="75">
        <v>0</v>
      </c>
      <c r="DL396" s="75">
        <v>0</v>
      </c>
      <c r="DM396" s="88">
        <v>0</v>
      </c>
      <c r="DN396" s="78"/>
      <c r="DO396" s="94">
        <v>1</v>
      </c>
      <c r="DP396" s="75">
        <v>0</v>
      </c>
      <c r="DQ396" s="75">
        <v>0</v>
      </c>
      <c r="DR396" s="15" t="s">
        <v>1082</v>
      </c>
      <c r="DS396" s="78"/>
      <c r="DT396" s="109">
        <v>1</v>
      </c>
      <c r="DU396" s="75">
        <v>0</v>
      </c>
      <c r="DV396" s="75">
        <v>0</v>
      </c>
      <c r="DW396" s="86">
        <v>2</v>
      </c>
      <c r="DX396" s="78"/>
      <c r="DY396" s="94">
        <v>1</v>
      </c>
      <c r="DZ396" s="3">
        <v>1</v>
      </c>
      <c r="EA396" s="78"/>
      <c r="EB396" s="88">
        <v>0</v>
      </c>
      <c r="EC396" s="78"/>
      <c r="ED396" s="88">
        <v>0</v>
      </c>
      <c r="EE396" s="88">
        <v>0</v>
      </c>
      <c r="EF396" s="88">
        <v>0</v>
      </c>
      <c r="EG396" s="88">
        <v>0</v>
      </c>
      <c r="EH396" s="88">
        <v>0</v>
      </c>
      <c r="EI396" s="75">
        <v>0</v>
      </c>
      <c r="EJ396" s="75">
        <v>0</v>
      </c>
      <c r="EK396" s="1">
        <v>0</v>
      </c>
      <c r="EL396" s="78"/>
      <c r="EM396" s="75">
        <v>0</v>
      </c>
      <c r="EN396" s="75">
        <v>0</v>
      </c>
      <c r="EO396" s="75">
        <v>0</v>
      </c>
      <c r="EP396" s="75">
        <v>0</v>
      </c>
      <c r="EQ396" s="75">
        <v>0</v>
      </c>
      <c r="ER396" s="75">
        <v>0</v>
      </c>
      <c r="ES396" s="75" t="s">
        <v>1082</v>
      </c>
      <c r="ET396" s="75">
        <v>0</v>
      </c>
      <c r="EU396" s="1" t="s">
        <v>1082</v>
      </c>
      <c r="EV396" s="1" t="s">
        <v>1082</v>
      </c>
      <c r="EW396" s="1" t="s">
        <v>1082</v>
      </c>
      <c r="EX396" s="75">
        <v>0</v>
      </c>
      <c r="EY396" s="75">
        <v>0</v>
      </c>
      <c r="EZ396" s="87"/>
      <c r="FA396" s="86">
        <v>2</v>
      </c>
      <c r="FB396" s="86">
        <v>2</v>
      </c>
      <c r="FC396" s="86">
        <v>2</v>
      </c>
      <c r="FD396" s="95">
        <v>0</v>
      </c>
      <c r="FE396" s="86">
        <v>2</v>
      </c>
      <c r="FF396" s="109">
        <v>1</v>
      </c>
      <c r="FG396" s="108">
        <v>0</v>
      </c>
      <c r="FH396" s="93">
        <v>0</v>
      </c>
      <c r="FI396" s="86">
        <v>2</v>
      </c>
      <c r="FJ396" s="86">
        <v>2</v>
      </c>
      <c r="FK396" s="86">
        <v>2</v>
      </c>
      <c r="FL396" s="75">
        <v>0</v>
      </c>
      <c r="FM396" s="75">
        <v>0</v>
      </c>
      <c r="FN396" s="86">
        <v>2</v>
      </c>
      <c r="FO396" s="86">
        <v>2</v>
      </c>
      <c r="FP396" s="75">
        <v>0</v>
      </c>
      <c r="FQ396" s="75">
        <v>0</v>
      </c>
      <c r="FR396" s="75">
        <v>0</v>
      </c>
      <c r="FS396" s="86">
        <v>2</v>
      </c>
      <c r="FT396" s="86">
        <v>2</v>
      </c>
      <c r="FU396" s="75">
        <v>0</v>
      </c>
      <c r="FV396" s="75">
        <v>0</v>
      </c>
      <c r="FW396" s="75">
        <v>0</v>
      </c>
    </row>
    <row r="397" spans="1:219" s="47" customFormat="1" ht="120" customHeight="1" x14ac:dyDescent="0.25">
      <c r="A397" s="35" t="s">
        <v>2627</v>
      </c>
      <c r="B397" s="1" t="s">
        <v>2179</v>
      </c>
      <c r="C397" s="1" t="s">
        <v>2180</v>
      </c>
      <c r="D397" s="1" t="s">
        <v>1030</v>
      </c>
      <c r="E397" s="1">
        <v>1</v>
      </c>
      <c r="F397" s="1" t="s">
        <v>2181</v>
      </c>
      <c r="G397" s="1">
        <v>1</v>
      </c>
      <c r="H397" s="7">
        <v>44168</v>
      </c>
      <c r="I397" s="17">
        <v>2020</v>
      </c>
      <c r="J397" s="7">
        <v>44197</v>
      </c>
      <c r="K397" s="17">
        <v>2021</v>
      </c>
      <c r="L397" s="1" t="s">
        <v>29</v>
      </c>
      <c r="M397" s="1">
        <v>1</v>
      </c>
      <c r="N397" s="1" t="s">
        <v>29</v>
      </c>
      <c r="O397" s="1" t="s">
        <v>29</v>
      </c>
      <c r="P397" s="1">
        <v>6</v>
      </c>
      <c r="Q397" s="1" t="s">
        <v>29</v>
      </c>
      <c r="R397" s="1" t="s">
        <v>29</v>
      </c>
      <c r="S397" s="1" t="s">
        <v>29</v>
      </c>
      <c r="T397" s="1" t="s">
        <v>29</v>
      </c>
      <c r="U397" s="1" t="s">
        <v>2354</v>
      </c>
      <c r="V397" s="1" t="s">
        <v>29</v>
      </c>
      <c r="W397" s="1" t="s">
        <v>71</v>
      </c>
      <c r="X397" s="16" t="s">
        <v>2182</v>
      </c>
      <c r="Y397" s="1">
        <v>1</v>
      </c>
      <c r="Z397" s="11"/>
      <c r="AA397" s="11"/>
      <c r="AB397" s="83">
        <v>1</v>
      </c>
      <c r="AC397" s="15">
        <v>0</v>
      </c>
      <c r="AD397" s="1">
        <v>0</v>
      </c>
      <c r="AE397" s="1">
        <v>0</v>
      </c>
      <c r="AF397" s="1">
        <v>0</v>
      </c>
      <c r="AG397" s="1">
        <v>0</v>
      </c>
      <c r="AH397" s="1">
        <v>0</v>
      </c>
      <c r="AI397" s="11"/>
      <c r="AJ397" s="1">
        <v>0</v>
      </c>
      <c r="AK397" s="1">
        <v>0</v>
      </c>
      <c r="AL397" s="11"/>
      <c r="AM397" s="16" t="s">
        <v>1082</v>
      </c>
      <c r="AN397" s="16" t="s">
        <v>1082</v>
      </c>
      <c r="AO397" s="16" t="s">
        <v>1082</v>
      </c>
      <c r="AP397" s="41"/>
      <c r="AQ397" s="1">
        <v>0</v>
      </c>
      <c r="AR397" s="1">
        <v>0</v>
      </c>
      <c r="AS397" s="15">
        <v>0</v>
      </c>
      <c r="AT397" s="1">
        <v>0</v>
      </c>
      <c r="AU397" s="1">
        <v>0</v>
      </c>
      <c r="AV397" s="41"/>
      <c r="AW397" s="1">
        <v>0</v>
      </c>
      <c r="AX397" s="1">
        <v>0</v>
      </c>
      <c r="AY397" s="1">
        <v>0</v>
      </c>
      <c r="AZ397" s="1">
        <v>0</v>
      </c>
      <c r="BA397" s="1">
        <v>0</v>
      </c>
      <c r="BB397" s="1">
        <v>0</v>
      </c>
      <c r="BC397" s="15">
        <v>0</v>
      </c>
      <c r="BD397" s="15">
        <v>0</v>
      </c>
      <c r="BE397" s="1">
        <v>0</v>
      </c>
      <c r="BF397" s="15">
        <v>0</v>
      </c>
      <c r="BG397" s="41"/>
      <c r="BH397" s="1">
        <v>0</v>
      </c>
      <c r="BI397" s="1">
        <v>0</v>
      </c>
      <c r="BJ397" s="1">
        <v>0</v>
      </c>
      <c r="BK397" s="15">
        <v>0</v>
      </c>
      <c r="BL397" s="15">
        <v>0</v>
      </c>
      <c r="BM397" s="1">
        <v>0</v>
      </c>
      <c r="BN397" s="41"/>
      <c r="BO397" s="1">
        <v>0</v>
      </c>
      <c r="BP397" s="15">
        <v>0</v>
      </c>
      <c r="BQ397" s="1">
        <v>0</v>
      </c>
      <c r="BR397" s="41"/>
      <c r="BS397" s="1">
        <v>0</v>
      </c>
      <c r="BT397" s="1">
        <v>0</v>
      </c>
      <c r="BU397" s="41"/>
      <c r="BV397" s="1">
        <v>0</v>
      </c>
      <c r="BW397" s="1">
        <v>0</v>
      </c>
      <c r="BX397" s="1">
        <v>0</v>
      </c>
      <c r="BY397" s="1">
        <v>0</v>
      </c>
      <c r="BZ397" s="41"/>
      <c r="CA397" s="1">
        <v>0</v>
      </c>
      <c r="CB397" s="15">
        <v>0</v>
      </c>
      <c r="CC397" s="1">
        <v>0</v>
      </c>
      <c r="CD397" s="1">
        <v>0</v>
      </c>
      <c r="CE397" s="41"/>
      <c r="CF397" s="1">
        <v>0</v>
      </c>
      <c r="CG397" s="42"/>
      <c r="CH397" s="1">
        <v>0</v>
      </c>
      <c r="CI397" s="41"/>
      <c r="CJ397" s="110">
        <v>1</v>
      </c>
      <c r="CK397" s="1">
        <v>0</v>
      </c>
      <c r="CL397" s="1">
        <v>0</v>
      </c>
      <c r="CM397" s="41"/>
      <c r="CN397" s="1">
        <v>0</v>
      </c>
      <c r="CO397" s="1">
        <v>0</v>
      </c>
      <c r="CP397" s="11"/>
      <c r="CQ397" s="1">
        <v>0</v>
      </c>
      <c r="CR397" s="1">
        <v>0</v>
      </c>
      <c r="CS397" s="41"/>
      <c r="CT397" s="1">
        <v>0</v>
      </c>
      <c r="CU397" s="1">
        <v>0</v>
      </c>
      <c r="CV397" s="11"/>
      <c r="CW397" s="1" t="s">
        <v>1082</v>
      </c>
      <c r="CX397" s="1" t="s">
        <v>1082</v>
      </c>
      <c r="CY397" s="1" t="s">
        <v>1082</v>
      </c>
      <c r="CZ397" s="41"/>
      <c r="DA397" s="41"/>
      <c r="DB397" s="1">
        <v>0</v>
      </c>
      <c r="DC397" s="1">
        <v>0</v>
      </c>
      <c r="DD397" s="1">
        <v>0</v>
      </c>
      <c r="DE397" s="1">
        <v>0</v>
      </c>
      <c r="DF397" s="1">
        <v>0</v>
      </c>
      <c r="DG397" s="1">
        <v>0</v>
      </c>
      <c r="DH397" s="41"/>
      <c r="DI397" s="1">
        <v>0</v>
      </c>
      <c r="DJ397" s="1">
        <v>0</v>
      </c>
      <c r="DK397" s="1">
        <v>0</v>
      </c>
      <c r="DL397" s="1">
        <v>0</v>
      </c>
      <c r="DM397" s="15">
        <v>0</v>
      </c>
      <c r="DN397" s="41"/>
      <c r="DO397" s="1">
        <v>0</v>
      </c>
      <c r="DP397" s="1">
        <v>0</v>
      </c>
      <c r="DQ397" s="1">
        <v>0</v>
      </c>
      <c r="DR397" s="15">
        <v>0</v>
      </c>
      <c r="DS397" s="41"/>
      <c r="DT397" s="1">
        <v>0</v>
      </c>
      <c r="DU397" s="1">
        <v>0</v>
      </c>
      <c r="DV397" s="1">
        <v>0</v>
      </c>
      <c r="DW397" s="1">
        <v>0</v>
      </c>
      <c r="DX397" s="41"/>
      <c r="DY397" s="1">
        <v>0</v>
      </c>
      <c r="DZ397" s="1">
        <v>0</v>
      </c>
      <c r="EA397" s="41"/>
      <c r="EB397" s="15">
        <v>0</v>
      </c>
      <c r="EC397" s="41"/>
      <c r="ED397" s="15">
        <v>0</v>
      </c>
      <c r="EE397" s="15">
        <v>0</v>
      </c>
      <c r="EF397" s="15">
        <v>0</v>
      </c>
      <c r="EG397" s="15">
        <v>0</v>
      </c>
      <c r="EH397" s="15">
        <v>0</v>
      </c>
      <c r="EI397" s="1">
        <v>0</v>
      </c>
      <c r="EJ397" s="1">
        <v>0</v>
      </c>
      <c r="EK397" s="1">
        <v>0</v>
      </c>
      <c r="EL397" s="41"/>
      <c r="EM397" s="1">
        <v>0</v>
      </c>
      <c r="EN397" s="1">
        <v>0</v>
      </c>
      <c r="EO397" s="1">
        <v>1</v>
      </c>
      <c r="EP397" s="1">
        <v>0</v>
      </c>
      <c r="EQ397" s="1">
        <v>0</v>
      </c>
      <c r="ER397" s="1">
        <v>0</v>
      </c>
      <c r="ES397" s="1">
        <v>0</v>
      </c>
      <c r="ET397" s="1">
        <v>0</v>
      </c>
      <c r="EU397" s="1">
        <v>0</v>
      </c>
      <c r="EV397" s="1">
        <v>0</v>
      </c>
      <c r="EW397" s="1">
        <v>0</v>
      </c>
      <c r="EX397" s="1">
        <v>0</v>
      </c>
      <c r="EY397" s="1">
        <v>0</v>
      </c>
      <c r="EZ397" s="11"/>
      <c r="FA397" s="1">
        <v>0</v>
      </c>
      <c r="FB397" s="21">
        <v>1</v>
      </c>
      <c r="FC397" s="1">
        <v>0</v>
      </c>
      <c r="FD397" s="30">
        <v>0</v>
      </c>
      <c r="FE397" s="1">
        <v>0</v>
      </c>
      <c r="FF397" s="1">
        <v>0</v>
      </c>
      <c r="FG397" s="16">
        <v>0</v>
      </c>
      <c r="FH397" s="16">
        <v>0</v>
      </c>
      <c r="FI397" s="1">
        <v>0</v>
      </c>
      <c r="FJ397" s="1">
        <v>0</v>
      </c>
      <c r="FK397" s="1">
        <v>0</v>
      </c>
      <c r="FL397" s="1">
        <v>0</v>
      </c>
      <c r="FM397" s="1">
        <v>0</v>
      </c>
      <c r="FN397" s="1">
        <v>0</v>
      </c>
      <c r="FO397" s="1">
        <v>0</v>
      </c>
      <c r="FP397" s="1">
        <v>0</v>
      </c>
      <c r="FQ397" s="1">
        <v>0</v>
      </c>
      <c r="FR397" s="1">
        <v>0</v>
      </c>
      <c r="FS397" s="1">
        <v>0</v>
      </c>
      <c r="FT397" s="1">
        <v>0</v>
      </c>
      <c r="FU397" s="1">
        <v>0</v>
      </c>
      <c r="FV397" s="1">
        <v>0</v>
      </c>
      <c r="FW397" s="1">
        <v>0</v>
      </c>
    </row>
    <row r="398" spans="1:219" s="47" customFormat="1" ht="120" customHeight="1" x14ac:dyDescent="0.25">
      <c r="A398" s="35" t="s">
        <v>2628</v>
      </c>
      <c r="B398" s="1" t="s">
        <v>2155</v>
      </c>
      <c r="C398" s="1" t="s">
        <v>2156</v>
      </c>
      <c r="D398" s="1" t="s">
        <v>86</v>
      </c>
      <c r="E398" s="1">
        <v>1</v>
      </c>
      <c r="F398" s="1" t="s">
        <v>2157</v>
      </c>
      <c r="G398" s="1">
        <v>1</v>
      </c>
      <c r="H398" s="7">
        <v>44170</v>
      </c>
      <c r="I398" s="17">
        <v>2020</v>
      </c>
      <c r="J398" s="7">
        <v>44197</v>
      </c>
      <c r="K398" s="17">
        <v>2021</v>
      </c>
      <c r="L398" s="1" t="s">
        <v>29</v>
      </c>
      <c r="M398" s="1">
        <v>1</v>
      </c>
      <c r="N398" s="1" t="s">
        <v>29</v>
      </c>
      <c r="O398" s="1" t="s">
        <v>29</v>
      </c>
      <c r="P398" s="1">
        <v>6</v>
      </c>
      <c r="Q398" s="1" t="s">
        <v>29</v>
      </c>
      <c r="R398" s="1" t="s">
        <v>29</v>
      </c>
      <c r="S398" s="1" t="s">
        <v>29</v>
      </c>
      <c r="T398" s="1" t="s">
        <v>29</v>
      </c>
      <c r="U398" s="1" t="s">
        <v>2248</v>
      </c>
      <c r="V398" s="1" t="s">
        <v>29</v>
      </c>
      <c r="W398" s="1" t="s">
        <v>30</v>
      </c>
      <c r="X398" s="16" t="s">
        <v>549</v>
      </c>
      <c r="Y398" s="1">
        <v>1</v>
      </c>
      <c r="Z398" s="11"/>
      <c r="AA398" s="11"/>
      <c r="AB398" s="93">
        <v>1</v>
      </c>
      <c r="AC398" s="15">
        <v>0</v>
      </c>
      <c r="AD398" s="1">
        <v>0</v>
      </c>
      <c r="AE398" s="1">
        <v>0</v>
      </c>
      <c r="AF398" s="1">
        <v>0</v>
      </c>
      <c r="AG398" s="1">
        <v>0</v>
      </c>
      <c r="AH398" s="1">
        <v>0</v>
      </c>
      <c r="AI398" s="11"/>
      <c r="AJ398" s="1">
        <v>0</v>
      </c>
      <c r="AK398" s="1">
        <v>0</v>
      </c>
      <c r="AL398" s="11"/>
      <c r="AM398" s="16" t="s">
        <v>1082</v>
      </c>
      <c r="AN398" s="16" t="s">
        <v>1082</v>
      </c>
      <c r="AO398" s="16" t="s">
        <v>1082</v>
      </c>
      <c r="AP398" s="41"/>
      <c r="AQ398" s="1">
        <v>0</v>
      </c>
      <c r="AR398" s="1">
        <v>0</v>
      </c>
      <c r="AS398" s="15">
        <v>0</v>
      </c>
      <c r="AT398" s="1">
        <v>0</v>
      </c>
      <c r="AU398" s="1">
        <v>0</v>
      </c>
      <c r="AV398" s="41"/>
      <c r="AW398" s="1">
        <v>0</v>
      </c>
      <c r="AX398" s="1">
        <v>0</v>
      </c>
      <c r="AY398" s="1">
        <v>0</v>
      </c>
      <c r="AZ398" s="1">
        <v>0</v>
      </c>
      <c r="BA398" s="1">
        <v>0</v>
      </c>
      <c r="BB398" s="1">
        <v>0</v>
      </c>
      <c r="BC398" s="15">
        <v>0</v>
      </c>
      <c r="BD398" s="15">
        <v>0</v>
      </c>
      <c r="BE398" s="1">
        <v>0</v>
      </c>
      <c r="BF398" s="15">
        <v>0</v>
      </c>
      <c r="BG398" s="41"/>
      <c r="BH398" s="1">
        <v>0</v>
      </c>
      <c r="BI398" s="1">
        <v>0</v>
      </c>
      <c r="BJ398" s="1">
        <v>0</v>
      </c>
      <c r="BK398" s="15">
        <v>0</v>
      </c>
      <c r="BL398" s="15">
        <v>0</v>
      </c>
      <c r="BM398" s="1">
        <v>0</v>
      </c>
      <c r="BN398" s="41"/>
      <c r="BO398" s="1">
        <v>0</v>
      </c>
      <c r="BP398" s="15">
        <v>0</v>
      </c>
      <c r="BQ398" s="1">
        <v>0</v>
      </c>
      <c r="BR398" s="41"/>
      <c r="BS398" s="1">
        <v>0</v>
      </c>
      <c r="BT398" s="1">
        <v>0</v>
      </c>
      <c r="BU398" s="41"/>
      <c r="BV398" s="1">
        <v>0</v>
      </c>
      <c r="BW398" s="1">
        <v>0</v>
      </c>
      <c r="BX398" s="1">
        <v>0</v>
      </c>
      <c r="BY398" s="1">
        <v>0</v>
      </c>
      <c r="BZ398" s="41"/>
      <c r="CA398" s="1">
        <v>0</v>
      </c>
      <c r="CB398" s="15">
        <v>0</v>
      </c>
      <c r="CC398" s="1">
        <v>0</v>
      </c>
      <c r="CD398" s="1">
        <v>0</v>
      </c>
      <c r="CE398" s="41"/>
      <c r="CF398" s="1">
        <v>0</v>
      </c>
      <c r="CG398" s="42"/>
      <c r="CH398" s="1">
        <v>0</v>
      </c>
      <c r="CI398" s="41"/>
      <c r="CJ398" s="21">
        <v>1</v>
      </c>
      <c r="CK398" s="1">
        <v>0</v>
      </c>
      <c r="CL398" s="1">
        <v>0</v>
      </c>
      <c r="CM398" s="41"/>
      <c r="CN398" s="1">
        <v>0</v>
      </c>
      <c r="CO398" s="1">
        <v>0</v>
      </c>
      <c r="CP398" s="11"/>
      <c r="CQ398" s="1">
        <v>0</v>
      </c>
      <c r="CR398" s="1">
        <v>0</v>
      </c>
      <c r="CS398" s="41"/>
      <c r="CT398" s="1">
        <v>0</v>
      </c>
      <c r="CU398" s="1">
        <v>0</v>
      </c>
      <c r="CV398" s="11"/>
      <c r="CW398" s="1" t="s">
        <v>1082</v>
      </c>
      <c r="CX398" s="1" t="s">
        <v>1082</v>
      </c>
      <c r="CY398" s="1" t="s">
        <v>1082</v>
      </c>
      <c r="CZ398" s="41"/>
      <c r="DA398" s="41"/>
      <c r="DB398" s="19">
        <v>2</v>
      </c>
      <c r="DC398" s="1" t="s">
        <v>1082</v>
      </c>
      <c r="DD398" s="1">
        <v>0</v>
      </c>
      <c r="DE398" s="1">
        <v>0</v>
      </c>
      <c r="DF398" s="1">
        <v>0</v>
      </c>
      <c r="DG398" s="1" t="s">
        <v>1082</v>
      </c>
      <c r="DH398" s="41"/>
      <c r="DI398" s="1">
        <v>0</v>
      </c>
      <c r="DJ398" s="1">
        <v>0</v>
      </c>
      <c r="DK398" s="1">
        <v>0</v>
      </c>
      <c r="DL398" s="1">
        <v>0</v>
      </c>
      <c r="DM398" s="15">
        <v>0</v>
      </c>
      <c r="DN398" s="41"/>
      <c r="DO398" s="1">
        <v>0</v>
      </c>
      <c r="DP398" s="1">
        <v>0</v>
      </c>
      <c r="DQ398" s="1">
        <v>0</v>
      </c>
      <c r="DR398" s="15">
        <v>0</v>
      </c>
      <c r="DS398" s="41"/>
      <c r="DT398" s="1">
        <v>0</v>
      </c>
      <c r="DU398" s="1">
        <v>0</v>
      </c>
      <c r="DV398" s="1">
        <v>0</v>
      </c>
      <c r="DW398" s="1">
        <v>0</v>
      </c>
      <c r="DX398" s="41"/>
      <c r="DY398" s="1">
        <v>0</v>
      </c>
      <c r="DZ398" s="1">
        <v>0</v>
      </c>
      <c r="EA398" s="41"/>
      <c r="EB398" s="15">
        <v>0</v>
      </c>
      <c r="EC398" s="41"/>
      <c r="ED398" s="15">
        <v>0</v>
      </c>
      <c r="EE398" s="15">
        <v>0</v>
      </c>
      <c r="EF398" s="15">
        <v>0</v>
      </c>
      <c r="EG398" s="15">
        <v>0</v>
      </c>
      <c r="EH398" s="15">
        <v>0</v>
      </c>
      <c r="EI398" s="1">
        <v>0</v>
      </c>
      <c r="EJ398" s="1">
        <v>0</v>
      </c>
      <c r="EK398" s="1">
        <v>0</v>
      </c>
      <c r="EL398" s="41"/>
      <c r="EM398" s="1">
        <v>1</v>
      </c>
      <c r="EN398" s="1">
        <v>0</v>
      </c>
      <c r="EO398" s="1">
        <v>1</v>
      </c>
      <c r="EP398" s="1">
        <v>0</v>
      </c>
      <c r="EQ398" s="1">
        <v>0</v>
      </c>
      <c r="ER398" s="1">
        <v>0</v>
      </c>
      <c r="ES398" s="1">
        <v>0</v>
      </c>
      <c r="ET398" s="1">
        <v>0</v>
      </c>
      <c r="EU398" s="1">
        <v>0</v>
      </c>
      <c r="EV398" s="1">
        <v>0</v>
      </c>
      <c r="EW398" s="1">
        <v>0</v>
      </c>
      <c r="EX398" s="1">
        <v>0</v>
      </c>
      <c r="EY398" s="1">
        <v>0</v>
      </c>
      <c r="EZ398" s="11"/>
      <c r="FA398" s="1">
        <v>0</v>
      </c>
      <c r="FB398" s="21">
        <v>1</v>
      </c>
      <c r="FC398" s="21">
        <v>1</v>
      </c>
      <c r="FD398" s="30">
        <v>0</v>
      </c>
      <c r="FE398" s="1">
        <v>0</v>
      </c>
      <c r="FF398" s="1">
        <v>0</v>
      </c>
      <c r="FG398" s="32">
        <v>0</v>
      </c>
      <c r="FH398" s="16">
        <v>0</v>
      </c>
      <c r="FI398" s="1">
        <v>0</v>
      </c>
      <c r="FJ398" s="1">
        <v>0</v>
      </c>
      <c r="FK398" s="1">
        <v>0</v>
      </c>
      <c r="FL398" s="1">
        <v>0</v>
      </c>
      <c r="FM398" s="1">
        <v>0</v>
      </c>
      <c r="FN398" s="1">
        <v>0</v>
      </c>
      <c r="FO398" s="1">
        <v>0</v>
      </c>
      <c r="FP398" s="1">
        <v>0</v>
      </c>
      <c r="FQ398" s="1">
        <v>0</v>
      </c>
      <c r="FR398" s="1">
        <v>0</v>
      </c>
      <c r="FS398" s="1">
        <v>0</v>
      </c>
      <c r="FT398" s="1">
        <v>0</v>
      </c>
      <c r="FU398" s="1">
        <v>0</v>
      </c>
      <c r="FV398" s="1">
        <v>0</v>
      </c>
      <c r="FW398" s="1">
        <v>0</v>
      </c>
    </row>
    <row r="399" spans="1:219" ht="120" customHeight="1" x14ac:dyDescent="0.25">
      <c r="A399" s="35" t="s">
        <v>2629</v>
      </c>
      <c r="B399" s="75" t="s">
        <v>2037</v>
      </c>
      <c r="C399" s="1" t="s">
        <v>2038</v>
      </c>
      <c r="D399" s="1" t="s">
        <v>1030</v>
      </c>
      <c r="E399" s="75">
        <v>1</v>
      </c>
      <c r="F399" s="1" t="s">
        <v>2039</v>
      </c>
      <c r="G399" s="75">
        <v>6</v>
      </c>
      <c r="H399" s="7" t="s">
        <v>2044</v>
      </c>
      <c r="I399" s="77">
        <v>2020</v>
      </c>
      <c r="J399" s="7" t="s">
        <v>2045</v>
      </c>
      <c r="K399" s="77">
        <v>2022</v>
      </c>
      <c r="L399" s="1" t="s">
        <v>29</v>
      </c>
      <c r="M399" s="75">
        <v>1</v>
      </c>
      <c r="N399" s="1" t="s">
        <v>29</v>
      </c>
      <c r="O399" s="1" t="s">
        <v>29</v>
      </c>
      <c r="P399" s="1" t="s">
        <v>29</v>
      </c>
      <c r="Q399" s="2" t="s">
        <v>29</v>
      </c>
      <c r="R399" s="75" t="s">
        <v>2052</v>
      </c>
      <c r="S399" s="1" t="s">
        <v>2053</v>
      </c>
      <c r="T399" s="1" t="s">
        <v>29</v>
      </c>
      <c r="U399" s="1" t="s">
        <v>29</v>
      </c>
      <c r="V399" s="35" t="s">
        <v>29</v>
      </c>
      <c r="W399" s="1" t="s">
        <v>51</v>
      </c>
      <c r="X399" s="16" t="s">
        <v>31</v>
      </c>
      <c r="Y399" s="75">
        <v>0</v>
      </c>
      <c r="Z399" s="87"/>
      <c r="AA399" s="87"/>
      <c r="AB399" s="83">
        <v>0</v>
      </c>
      <c r="AC399" s="88">
        <v>0</v>
      </c>
      <c r="AD399" s="75">
        <v>0</v>
      </c>
      <c r="AE399" s="75">
        <v>0</v>
      </c>
      <c r="AF399" s="75">
        <v>0</v>
      </c>
      <c r="AG399" s="75">
        <v>0</v>
      </c>
      <c r="AH399" s="75">
        <v>0</v>
      </c>
      <c r="AI399" s="87"/>
      <c r="AJ399" s="75">
        <v>0</v>
      </c>
      <c r="AK399" s="75">
        <v>0</v>
      </c>
      <c r="AL399" s="87"/>
      <c r="AM399" s="16" t="s">
        <v>1082</v>
      </c>
      <c r="AN399" s="16" t="s">
        <v>1082</v>
      </c>
      <c r="AO399" s="16" t="s">
        <v>1082</v>
      </c>
      <c r="AP399" s="78"/>
      <c r="AQ399" s="75">
        <v>0</v>
      </c>
      <c r="AR399" s="75">
        <v>0</v>
      </c>
      <c r="AS399" s="88">
        <v>0</v>
      </c>
      <c r="AT399" s="75">
        <v>0</v>
      </c>
      <c r="AU399" s="75">
        <v>0</v>
      </c>
      <c r="AV399" s="78"/>
      <c r="AW399" s="75">
        <v>0</v>
      </c>
      <c r="AX399" s="75">
        <v>0</v>
      </c>
      <c r="AY399" s="75">
        <v>0</v>
      </c>
      <c r="AZ399" s="75">
        <v>0</v>
      </c>
      <c r="BA399" s="75">
        <v>0</v>
      </c>
      <c r="BB399" s="75">
        <v>0</v>
      </c>
      <c r="BC399" s="88">
        <v>0</v>
      </c>
      <c r="BD399" s="88">
        <v>0</v>
      </c>
      <c r="BE399" s="75"/>
      <c r="BF399" s="88">
        <v>0</v>
      </c>
      <c r="BG399" s="78"/>
      <c r="BH399" s="75">
        <v>0</v>
      </c>
      <c r="BI399" s="75">
        <v>0</v>
      </c>
      <c r="BJ399" s="75">
        <v>0</v>
      </c>
      <c r="BK399" s="88">
        <v>0</v>
      </c>
      <c r="BL399" s="88">
        <v>0</v>
      </c>
      <c r="BM399" s="75">
        <v>0</v>
      </c>
      <c r="BN399" s="78"/>
      <c r="BO399" s="75">
        <v>0</v>
      </c>
      <c r="BP399" s="88">
        <v>0</v>
      </c>
      <c r="BQ399" s="75">
        <v>0</v>
      </c>
      <c r="BR399" s="78"/>
      <c r="BS399" s="75">
        <v>0</v>
      </c>
      <c r="BT399" s="75">
        <v>0</v>
      </c>
      <c r="BU399" s="78"/>
      <c r="BV399" s="75">
        <v>0</v>
      </c>
      <c r="BW399" s="75">
        <v>0</v>
      </c>
      <c r="BX399" s="75">
        <v>0</v>
      </c>
      <c r="BY399" s="75">
        <v>0</v>
      </c>
      <c r="BZ399" s="78"/>
      <c r="CA399" s="75">
        <v>0</v>
      </c>
      <c r="CB399" s="88">
        <v>0</v>
      </c>
      <c r="CC399" s="1">
        <v>0</v>
      </c>
      <c r="CD399" s="75">
        <v>0</v>
      </c>
      <c r="CE399" s="78"/>
      <c r="CF399" s="75">
        <v>0</v>
      </c>
      <c r="CG399" s="79"/>
      <c r="CH399" s="75">
        <v>0</v>
      </c>
      <c r="CI399" s="78"/>
      <c r="CJ399" s="75">
        <v>0</v>
      </c>
      <c r="CK399" s="75">
        <v>0</v>
      </c>
      <c r="CL399" s="75">
        <v>0</v>
      </c>
      <c r="CM399" s="78"/>
      <c r="CN399" s="75">
        <v>0</v>
      </c>
      <c r="CO399" s="75">
        <v>0</v>
      </c>
      <c r="CP399" s="87"/>
      <c r="CQ399" s="75">
        <v>0</v>
      </c>
      <c r="CR399" s="75">
        <v>0</v>
      </c>
      <c r="CS399" s="78"/>
      <c r="CT399" s="75">
        <v>0</v>
      </c>
      <c r="CU399" s="75">
        <v>0</v>
      </c>
      <c r="CV399" s="87"/>
      <c r="CW399" s="1" t="s">
        <v>1082</v>
      </c>
      <c r="CX399" s="1" t="s">
        <v>1082</v>
      </c>
      <c r="CY399" s="1" t="s">
        <v>1082</v>
      </c>
      <c r="CZ399" s="78"/>
      <c r="DA399" s="78"/>
      <c r="DB399" s="75">
        <v>0</v>
      </c>
      <c r="DC399" s="75">
        <v>0</v>
      </c>
      <c r="DD399" s="75">
        <v>0</v>
      </c>
      <c r="DE399" s="75">
        <v>0</v>
      </c>
      <c r="DF399" s="75">
        <v>0</v>
      </c>
      <c r="DG399" s="75">
        <v>0</v>
      </c>
      <c r="DH399" s="78"/>
      <c r="DI399" s="75">
        <v>0</v>
      </c>
      <c r="DJ399" s="1" t="s">
        <v>1082</v>
      </c>
      <c r="DK399" s="75">
        <v>0</v>
      </c>
      <c r="DL399" s="75">
        <v>0</v>
      </c>
      <c r="DM399" s="88">
        <v>0</v>
      </c>
      <c r="DN399" s="78"/>
      <c r="DO399" s="75">
        <v>0</v>
      </c>
      <c r="DP399" s="75">
        <v>0</v>
      </c>
      <c r="DQ399" s="75">
        <v>0</v>
      </c>
      <c r="DR399" s="15">
        <v>0</v>
      </c>
      <c r="DS399" s="78"/>
      <c r="DT399" s="75">
        <v>0</v>
      </c>
      <c r="DU399" s="75">
        <v>0</v>
      </c>
      <c r="DV399" s="75">
        <v>0</v>
      </c>
      <c r="DW399" s="75">
        <v>0</v>
      </c>
      <c r="DX399" s="78"/>
      <c r="DY399" s="75">
        <v>0</v>
      </c>
      <c r="DZ399" s="1">
        <v>0</v>
      </c>
      <c r="EA399" s="78"/>
      <c r="EB399" s="88">
        <v>0</v>
      </c>
      <c r="EC399" s="78"/>
      <c r="ED399" s="88">
        <v>0</v>
      </c>
      <c r="EE399" s="88">
        <v>0</v>
      </c>
      <c r="EF399" s="88">
        <v>0</v>
      </c>
      <c r="EG399" s="88">
        <v>0</v>
      </c>
      <c r="EH399" s="88">
        <v>0</v>
      </c>
      <c r="EI399" s="75">
        <v>0</v>
      </c>
      <c r="EJ399" s="75">
        <v>0</v>
      </c>
      <c r="EK399" s="1">
        <v>0</v>
      </c>
      <c r="EL399" s="78"/>
      <c r="EM399" s="75">
        <v>0</v>
      </c>
      <c r="EN399" s="75">
        <v>0</v>
      </c>
      <c r="EO399" s="75">
        <v>0</v>
      </c>
      <c r="EP399" s="75">
        <v>0</v>
      </c>
      <c r="EQ399" s="75">
        <v>0</v>
      </c>
      <c r="ER399" s="75">
        <v>0</v>
      </c>
      <c r="ES399" s="75">
        <v>0</v>
      </c>
      <c r="ET399" s="75">
        <v>0</v>
      </c>
      <c r="EU399" s="1">
        <v>0</v>
      </c>
      <c r="EV399" s="1">
        <v>0</v>
      </c>
      <c r="EW399" s="1">
        <v>0</v>
      </c>
      <c r="EX399" s="75">
        <v>0</v>
      </c>
      <c r="EY399" s="75">
        <v>0</v>
      </c>
      <c r="EZ399" s="87"/>
      <c r="FA399" s="75">
        <v>0</v>
      </c>
      <c r="FB399" s="75">
        <v>0</v>
      </c>
      <c r="FC399" s="75">
        <v>0</v>
      </c>
      <c r="FD399" s="75">
        <v>0</v>
      </c>
      <c r="FE399" s="75">
        <v>0</v>
      </c>
      <c r="FF399" s="75">
        <v>0</v>
      </c>
      <c r="FG399" s="93">
        <v>0</v>
      </c>
      <c r="FH399" s="93">
        <v>0</v>
      </c>
      <c r="FI399" s="75">
        <v>0</v>
      </c>
      <c r="FJ399" s="75">
        <v>0</v>
      </c>
      <c r="FK399" s="75">
        <v>0</v>
      </c>
      <c r="FL399" s="75">
        <v>0</v>
      </c>
      <c r="FM399" s="75">
        <v>0</v>
      </c>
      <c r="FN399" s="75">
        <v>0</v>
      </c>
      <c r="FO399" s="75">
        <v>0</v>
      </c>
      <c r="FP399" s="75">
        <v>0</v>
      </c>
      <c r="FQ399" s="75">
        <v>0</v>
      </c>
      <c r="FR399" s="75">
        <v>0</v>
      </c>
      <c r="FS399" s="75">
        <v>0</v>
      </c>
      <c r="FT399" s="75">
        <v>0</v>
      </c>
      <c r="FU399" s="75">
        <v>0</v>
      </c>
      <c r="FV399" s="75">
        <v>0</v>
      </c>
      <c r="FW399" s="75">
        <v>0</v>
      </c>
    </row>
    <row r="400" spans="1:219" s="47" customFormat="1" ht="120" customHeight="1" x14ac:dyDescent="0.25">
      <c r="A400" s="35" t="s">
        <v>2630</v>
      </c>
      <c r="B400" s="1" t="s">
        <v>2118</v>
      </c>
      <c r="C400" s="1" t="s">
        <v>2119</v>
      </c>
      <c r="D400" s="1" t="s">
        <v>34</v>
      </c>
      <c r="E400" s="1">
        <v>1</v>
      </c>
      <c r="F400" s="1" t="s">
        <v>2120</v>
      </c>
      <c r="G400" s="1">
        <v>1</v>
      </c>
      <c r="H400" s="7">
        <v>44173</v>
      </c>
      <c r="I400" s="17">
        <v>2020</v>
      </c>
      <c r="J400" s="7">
        <v>44277</v>
      </c>
      <c r="K400" s="17">
        <v>2021</v>
      </c>
      <c r="L400" s="1" t="s">
        <v>29</v>
      </c>
      <c r="M400" s="1">
        <v>1</v>
      </c>
      <c r="N400" s="1" t="s">
        <v>29</v>
      </c>
      <c r="O400" s="1" t="s">
        <v>29</v>
      </c>
      <c r="P400" s="1" t="s">
        <v>29</v>
      </c>
      <c r="Q400" s="1" t="s">
        <v>29</v>
      </c>
      <c r="R400" s="1" t="s">
        <v>29</v>
      </c>
      <c r="S400" s="1" t="s">
        <v>29</v>
      </c>
      <c r="T400" s="1" t="s">
        <v>29</v>
      </c>
      <c r="U400" s="1" t="s">
        <v>29</v>
      </c>
      <c r="V400" s="1" t="s">
        <v>29</v>
      </c>
      <c r="W400" s="1" t="s">
        <v>30</v>
      </c>
      <c r="X400" s="16" t="s">
        <v>31</v>
      </c>
      <c r="Y400" s="1">
        <v>1</v>
      </c>
      <c r="Z400" s="11"/>
      <c r="AA400" s="11"/>
      <c r="AB400" s="83">
        <v>1</v>
      </c>
      <c r="AC400" s="15">
        <v>0</v>
      </c>
      <c r="AD400" s="1">
        <v>0</v>
      </c>
      <c r="AE400" s="1">
        <v>0</v>
      </c>
      <c r="AF400" s="1">
        <v>0</v>
      </c>
      <c r="AG400" s="1">
        <v>0</v>
      </c>
      <c r="AH400" s="1">
        <v>0</v>
      </c>
      <c r="AI400" s="11"/>
      <c r="AJ400" s="1">
        <v>0</v>
      </c>
      <c r="AK400" s="1">
        <v>0</v>
      </c>
      <c r="AL400" s="11"/>
      <c r="AM400" s="16" t="s">
        <v>1082</v>
      </c>
      <c r="AN400" s="16" t="s">
        <v>1082</v>
      </c>
      <c r="AO400" s="16" t="s">
        <v>1082</v>
      </c>
      <c r="AP400" s="41"/>
      <c r="AQ400" s="1">
        <v>0</v>
      </c>
      <c r="AR400" s="1">
        <v>0</v>
      </c>
      <c r="AS400" s="15">
        <v>0</v>
      </c>
      <c r="AT400" s="1">
        <v>0</v>
      </c>
      <c r="AU400" s="1">
        <v>0</v>
      </c>
      <c r="AV400" s="41"/>
      <c r="AW400" s="1">
        <v>0</v>
      </c>
      <c r="AX400" s="1">
        <v>0</v>
      </c>
      <c r="AY400" s="1">
        <v>0</v>
      </c>
      <c r="AZ400" s="1">
        <v>0</v>
      </c>
      <c r="BA400" s="1">
        <v>0</v>
      </c>
      <c r="BB400" s="1">
        <v>0</v>
      </c>
      <c r="BC400" s="15">
        <v>0</v>
      </c>
      <c r="BD400" s="15">
        <v>0</v>
      </c>
      <c r="BE400" s="1">
        <v>0</v>
      </c>
      <c r="BF400" s="15">
        <v>0</v>
      </c>
      <c r="BG400" s="41"/>
      <c r="BH400" s="1">
        <v>0</v>
      </c>
      <c r="BI400" s="1">
        <v>0</v>
      </c>
      <c r="BJ400" s="1">
        <v>0</v>
      </c>
      <c r="BK400" s="15">
        <v>0</v>
      </c>
      <c r="BL400" s="15">
        <v>0</v>
      </c>
      <c r="BM400" s="1">
        <v>0</v>
      </c>
      <c r="BN400" s="41"/>
      <c r="BO400" s="1">
        <v>0</v>
      </c>
      <c r="BP400" s="15">
        <v>0</v>
      </c>
      <c r="BQ400" s="1">
        <v>0</v>
      </c>
      <c r="BR400" s="41"/>
      <c r="BS400" s="1">
        <v>0</v>
      </c>
      <c r="BT400" s="1">
        <v>0</v>
      </c>
      <c r="BU400" s="41"/>
      <c r="BV400" s="1">
        <v>0</v>
      </c>
      <c r="BW400" s="1">
        <v>0</v>
      </c>
      <c r="BX400" s="1">
        <v>0</v>
      </c>
      <c r="BY400" s="1">
        <v>0</v>
      </c>
      <c r="BZ400" s="41"/>
      <c r="CA400" s="1">
        <v>0</v>
      </c>
      <c r="CB400" s="15">
        <v>0</v>
      </c>
      <c r="CC400" s="1">
        <v>0</v>
      </c>
      <c r="CD400" s="1">
        <v>0</v>
      </c>
      <c r="CE400" s="41"/>
      <c r="CF400" s="1">
        <v>0</v>
      </c>
      <c r="CG400" s="42"/>
      <c r="CH400" s="1">
        <v>0</v>
      </c>
      <c r="CI400" s="41"/>
      <c r="CJ400" s="21">
        <v>1</v>
      </c>
      <c r="CK400" s="1">
        <v>0</v>
      </c>
      <c r="CL400" s="1">
        <v>0</v>
      </c>
      <c r="CM400" s="41"/>
      <c r="CN400" s="1">
        <v>0</v>
      </c>
      <c r="CO400" s="1">
        <v>0</v>
      </c>
      <c r="CP400" s="11"/>
      <c r="CQ400" s="1">
        <v>0</v>
      </c>
      <c r="CR400" s="1">
        <v>0</v>
      </c>
      <c r="CS400" s="41"/>
      <c r="CT400" s="1">
        <v>0</v>
      </c>
      <c r="CU400" s="1">
        <v>0</v>
      </c>
      <c r="CV400" s="11"/>
      <c r="CW400" s="1" t="s">
        <v>1082</v>
      </c>
      <c r="CX400" s="1" t="s">
        <v>1082</v>
      </c>
      <c r="CY400" s="1" t="s">
        <v>1082</v>
      </c>
      <c r="CZ400" s="41"/>
      <c r="DA400" s="41"/>
      <c r="DB400" s="1">
        <v>0</v>
      </c>
      <c r="DC400" s="1">
        <v>0</v>
      </c>
      <c r="DD400" s="1">
        <v>0</v>
      </c>
      <c r="DE400" s="1">
        <v>0</v>
      </c>
      <c r="DF400" s="1">
        <v>0</v>
      </c>
      <c r="DG400" s="1">
        <v>0</v>
      </c>
      <c r="DH400" s="41"/>
      <c r="DI400" s="1">
        <v>0</v>
      </c>
      <c r="DJ400" s="1">
        <v>0</v>
      </c>
      <c r="DK400" s="1">
        <v>0</v>
      </c>
      <c r="DL400" s="1">
        <v>0</v>
      </c>
      <c r="DM400" s="15">
        <v>0</v>
      </c>
      <c r="DN400" s="41"/>
      <c r="DO400" s="1">
        <v>0</v>
      </c>
      <c r="DP400" s="1">
        <v>0</v>
      </c>
      <c r="DQ400" s="1">
        <v>0</v>
      </c>
      <c r="DR400" s="15">
        <v>0</v>
      </c>
      <c r="DS400" s="41"/>
      <c r="DT400" s="1">
        <v>0</v>
      </c>
      <c r="DU400" s="1">
        <v>0</v>
      </c>
      <c r="DV400" s="1">
        <v>0</v>
      </c>
      <c r="DW400" s="1">
        <v>0</v>
      </c>
      <c r="DX400" s="41"/>
      <c r="DY400" s="1">
        <v>0</v>
      </c>
      <c r="DZ400" s="1">
        <v>0</v>
      </c>
      <c r="EA400" s="41"/>
      <c r="EB400" s="15">
        <v>0</v>
      </c>
      <c r="EC400" s="41"/>
      <c r="ED400" s="15">
        <v>0</v>
      </c>
      <c r="EE400" s="15">
        <v>0</v>
      </c>
      <c r="EF400" s="15">
        <v>0</v>
      </c>
      <c r="EG400" s="15">
        <v>0</v>
      </c>
      <c r="EH400" s="15">
        <v>0</v>
      </c>
      <c r="EI400" s="1">
        <v>0</v>
      </c>
      <c r="EJ400" s="1">
        <v>0</v>
      </c>
      <c r="EK400" s="1">
        <v>0</v>
      </c>
      <c r="EL400" s="41"/>
      <c r="EM400" s="1">
        <v>1</v>
      </c>
      <c r="EN400" s="1">
        <v>0</v>
      </c>
      <c r="EO400" s="1">
        <v>1</v>
      </c>
      <c r="EP400" s="1">
        <v>0</v>
      </c>
      <c r="EQ400" s="1">
        <v>0</v>
      </c>
      <c r="ER400" s="1">
        <v>0</v>
      </c>
      <c r="ES400" s="1">
        <v>0</v>
      </c>
      <c r="ET400" s="1">
        <v>0</v>
      </c>
      <c r="EU400" s="1">
        <v>0</v>
      </c>
      <c r="EV400" s="1">
        <v>0</v>
      </c>
      <c r="EW400" s="1">
        <v>0</v>
      </c>
      <c r="EX400" s="1">
        <v>0</v>
      </c>
      <c r="EY400" s="1">
        <v>0</v>
      </c>
      <c r="EZ400" s="11"/>
      <c r="FA400" s="1">
        <v>0</v>
      </c>
      <c r="FB400" s="1">
        <v>0</v>
      </c>
      <c r="FC400" s="1">
        <v>0</v>
      </c>
      <c r="FD400" s="1">
        <v>0</v>
      </c>
      <c r="FE400" s="1">
        <v>0</v>
      </c>
      <c r="FF400" s="1">
        <v>0</v>
      </c>
      <c r="FG400" s="16">
        <v>0</v>
      </c>
      <c r="FH400" s="16">
        <v>0</v>
      </c>
      <c r="FI400" s="1">
        <v>0</v>
      </c>
      <c r="FJ400" s="1">
        <v>0</v>
      </c>
      <c r="FK400" s="1">
        <v>0</v>
      </c>
      <c r="FL400" s="1">
        <v>0</v>
      </c>
      <c r="FM400" s="1">
        <v>0</v>
      </c>
      <c r="FN400" s="1">
        <v>0</v>
      </c>
      <c r="FO400" s="1">
        <v>0</v>
      </c>
      <c r="FP400" s="1">
        <v>0</v>
      </c>
      <c r="FQ400" s="1">
        <v>0</v>
      </c>
      <c r="FR400" s="1">
        <v>0</v>
      </c>
      <c r="FS400" s="1">
        <v>0</v>
      </c>
      <c r="FT400" s="1">
        <v>0</v>
      </c>
      <c r="FU400" s="1">
        <v>0</v>
      </c>
      <c r="FV400" s="1">
        <v>0</v>
      </c>
      <c r="FW400" s="1">
        <v>0</v>
      </c>
    </row>
    <row r="401" spans="1:219" ht="120" customHeight="1" x14ac:dyDescent="0.25">
      <c r="A401" s="35" t="s">
        <v>2631</v>
      </c>
      <c r="B401" s="75" t="s">
        <v>995</v>
      </c>
      <c r="C401" s="75" t="s">
        <v>996</v>
      </c>
      <c r="D401" s="75" t="s">
        <v>25</v>
      </c>
      <c r="E401" s="75">
        <v>1</v>
      </c>
      <c r="F401" s="75" t="s">
        <v>997</v>
      </c>
      <c r="G401" s="75">
        <v>1</v>
      </c>
      <c r="H401" s="7" t="s">
        <v>2027</v>
      </c>
      <c r="I401" s="77">
        <v>2020</v>
      </c>
      <c r="J401" s="7" t="s">
        <v>2028</v>
      </c>
      <c r="K401" s="77">
        <v>2021</v>
      </c>
      <c r="L401" s="75" t="s">
        <v>29</v>
      </c>
      <c r="M401" s="75">
        <v>1</v>
      </c>
      <c r="N401" s="75" t="s">
        <v>29</v>
      </c>
      <c r="O401" s="75" t="s">
        <v>29</v>
      </c>
      <c r="P401" s="75">
        <v>6</v>
      </c>
      <c r="Q401" s="1" t="s">
        <v>29</v>
      </c>
      <c r="R401" s="75" t="s">
        <v>29</v>
      </c>
      <c r="S401" s="75" t="s">
        <v>29</v>
      </c>
      <c r="T401" s="75" t="s">
        <v>29</v>
      </c>
      <c r="U401" s="1" t="s">
        <v>2581</v>
      </c>
      <c r="V401" s="1" t="s">
        <v>29</v>
      </c>
      <c r="W401" s="75" t="s">
        <v>30</v>
      </c>
      <c r="X401" s="93" t="s">
        <v>31</v>
      </c>
      <c r="Y401" s="75">
        <v>1</v>
      </c>
      <c r="Z401" s="87"/>
      <c r="AA401" s="87"/>
      <c r="AB401" s="83">
        <v>1</v>
      </c>
      <c r="AC401" s="88">
        <v>1</v>
      </c>
      <c r="AD401" s="75">
        <v>0</v>
      </c>
      <c r="AE401" s="86">
        <v>2</v>
      </c>
      <c r="AF401" s="94">
        <v>1</v>
      </c>
      <c r="AG401" s="75">
        <v>0</v>
      </c>
      <c r="AH401" s="94">
        <v>1</v>
      </c>
      <c r="AI401" s="87"/>
      <c r="AJ401" s="75">
        <v>0</v>
      </c>
      <c r="AK401" s="75">
        <v>0</v>
      </c>
      <c r="AL401" s="87"/>
      <c r="AM401" s="92">
        <v>2</v>
      </c>
      <c r="AN401" s="92">
        <v>2</v>
      </c>
      <c r="AO401" s="92">
        <v>2</v>
      </c>
      <c r="AP401" s="78"/>
      <c r="AQ401" s="75">
        <v>0</v>
      </c>
      <c r="AR401" s="86">
        <v>2</v>
      </c>
      <c r="AS401" s="95">
        <v>1</v>
      </c>
      <c r="AT401" s="75">
        <v>1</v>
      </c>
      <c r="AU401" s="94">
        <v>1</v>
      </c>
      <c r="AV401" s="78"/>
      <c r="AW401" s="75">
        <v>1</v>
      </c>
      <c r="AX401" s="75">
        <v>0</v>
      </c>
      <c r="AY401" s="75">
        <v>0</v>
      </c>
      <c r="AZ401" s="75">
        <v>0</v>
      </c>
      <c r="BA401" s="75">
        <v>0</v>
      </c>
      <c r="BB401" s="75">
        <v>0</v>
      </c>
      <c r="BC401" s="95">
        <v>0</v>
      </c>
      <c r="BD401" s="88">
        <v>0</v>
      </c>
      <c r="BE401" s="75">
        <v>0</v>
      </c>
      <c r="BF401" s="88">
        <v>0</v>
      </c>
      <c r="BG401" s="78"/>
      <c r="BH401" s="20">
        <v>1</v>
      </c>
      <c r="BI401" s="75">
        <v>0</v>
      </c>
      <c r="BJ401" s="75">
        <v>0</v>
      </c>
      <c r="BK401" s="88">
        <v>0</v>
      </c>
      <c r="BL401" s="88">
        <v>0</v>
      </c>
      <c r="BM401" s="94">
        <v>1</v>
      </c>
      <c r="BN401" s="78"/>
      <c r="BO401" s="75">
        <v>0</v>
      </c>
      <c r="BP401" s="88">
        <v>0</v>
      </c>
      <c r="BQ401" s="94">
        <v>1</v>
      </c>
      <c r="BR401" s="78"/>
      <c r="BS401" s="109">
        <v>1</v>
      </c>
      <c r="BT401" s="94">
        <v>1</v>
      </c>
      <c r="BU401" s="78"/>
      <c r="BV401" s="75">
        <v>0</v>
      </c>
      <c r="BW401" s="75">
        <v>0</v>
      </c>
      <c r="BX401" s="75">
        <v>0</v>
      </c>
      <c r="BY401" s="1">
        <v>0</v>
      </c>
      <c r="BZ401" s="78"/>
      <c r="CA401" s="75">
        <v>0</v>
      </c>
      <c r="CB401" s="88">
        <v>0</v>
      </c>
      <c r="CC401" s="1">
        <v>0</v>
      </c>
      <c r="CD401" s="88">
        <v>0</v>
      </c>
      <c r="CE401" s="78"/>
      <c r="CF401" s="75">
        <v>0</v>
      </c>
      <c r="CG401" s="79"/>
      <c r="CH401" s="75">
        <v>0</v>
      </c>
      <c r="CI401" s="78"/>
      <c r="CJ401" s="94">
        <v>1</v>
      </c>
      <c r="CK401" s="75">
        <v>0</v>
      </c>
      <c r="CL401" s="75">
        <v>0</v>
      </c>
      <c r="CM401" s="78"/>
      <c r="CN401" s="75">
        <v>0</v>
      </c>
      <c r="CO401" s="75">
        <v>0</v>
      </c>
      <c r="CP401" s="87"/>
      <c r="CQ401" s="75">
        <v>2</v>
      </c>
      <c r="CR401" s="75">
        <v>0</v>
      </c>
      <c r="CS401" s="78"/>
      <c r="CT401" s="75">
        <v>5</v>
      </c>
      <c r="CU401" s="75">
        <v>378</v>
      </c>
      <c r="CV401" s="87"/>
      <c r="CW401" s="75">
        <v>0</v>
      </c>
      <c r="CX401" s="75">
        <v>1</v>
      </c>
      <c r="CY401" s="75">
        <v>0</v>
      </c>
      <c r="CZ401" s="78"/>
      <c r="DA401" s="78"/>
      <c r="DB401" s="109">
        <v>1</v>
      </c>
      <c r="DC401" s="93">
        <v>0</v>
      </c>
      <c r="DD401" s="83">
        <v>0</v>
      </c>
      <c r="DE401" s="83">
        <v>0</v>
      </c>
      <c r="DF401" s="86">
        <v>2</v>
      </c>
      <c r="DG401" s="86">
        <v>2</v>
      </c>
      <c r="DH401" s="78"/>
      <c r="DI401" s="75">
        <v>0</v>
      </c>
      <c r="DJ401" s="1" t="s">
        <v>1082</v>
      </c>
      <c r="DK401" s="75">
        <v>0</v>
      </c>
      <c r="DL401" s="75">
        <v>0</v>
      </c>
      <c r="DM401" s="88">
        <v>0</v>
      </c>
      <c r="DN401" s="78"/>
      <c r="DO401" s="86">
        <v>2</v>
      </c>
      <c r="DP401" s="75">
        <v>0</v>
      </c>
      <c r="DQ401" s="75">
        <v>0</v>
      </c>
      <c r="DR401" s="88">
        <v>0</v>
      </c>
      <c r="DS401" s="78"/>
      <c r="DT401" s="86">
        <v>2</v>
      </c>
      <c r="DU401" s="86">
        <v>2</v>
      </c>
      <c r="DV401" s="86">
        <v>2</v>
      </c>
      <c r="DW401" s="86">
        <v>2</v>
      </c>
      <c r="DX401" s="78"/>
      <c r="DY401" s="75">
        <v>0</v>
      </c>
      <c r="DZ401" s="1">
        <v>0</v>
      </c>
      <c r="EA401" s="78"/>
      <c r="EB401" s="88">
        <v>0</v>
      </c>
      <c r="EC401" s="78"/>
      <c r="ED401" s="88">
        <v>0</v>
      </c>
      <c r="EE401" s="88">
        <v>0</v>
      </c>
      <c r="EF401" s="88">
        <v>0</v>
      </c>
      <c r="EG401" s="88">
        <v>0</v>
      </c>
      <c r="EH401" s="88">
        <v>0</v>
      </c>
      <c r="EI401" s="94">
        <v>1</v>
      </c>
      <c r="EJ401" s="75">
        <v>0</v>
      </c>
      <c r="EK401" s="1">
        <v>0</v>
      </c>
      <c r="EL401" s="78"/>
      <c r="EM401" s="95">
        <v>1</v>
      </c>
      <c r="EN401" s="88">
        <v>0</v>
      </c>
      <c r="EO401" s="95">
        <v>1</v>
      </c>
      <c r="EP401" s="95" t="s">
        <v>1082</v>
      </c>
      <c r="EQ401" s="88">
        <v>0</v>
      </c>
      <c r="ER401" s="88">
        <v>0</v>
      </c>
      <c r="ES401" s="95" t="s">
        <v>1082</v>
      </c>
      <c r="ET401" s="95">
        <v>0</v>
      </c>
      <c r="EU401" s="15" t="s">
        <v>1082</v>
      </c>
      <c r="EV401" s="1" t="s">
        <v>1082</v>
      </c>
      <c r="EW401" s="1" t="s">
        <v>1082</v>
      </c>
      <c r="EX401" s="75">
        <v>0</v>
      </c>
      <c r="EY401" s="75">
        <v>0</v>
      </c>
      <c r="EZ401" s="87"/>
      <c r="FA401" s="86">
        <v>2</v>
      </c>
      <c r="FB401" s="86">
        <v>2</v>
      </c>
      <c r="FC401" s="86">
        <v>2</v>
      </c>
      <c r="FD401" s="95">
        <v>0</v>
      </c>
      <c r="FE401" s="86">
        <v>2</v>
      </c>
      <c r="FF401" s="86">
        <v>2</v>
      </c>
      <c r="FG401" s="75">
        <v>0</v>
      </c>
      <c r="FH401" s="93">
        <v>0</v>
      </c>
      <c r="FI401" s="86">
        <v>2</v>
      </c>
      <c r="FJ401" s="86">
        <v>2</v>
      </c>
      <c r="FK401" s="86">
        <v>2</v>
      </c>
      <c r="FL401" s="75">
        <v>0</v>
      </c>
      <c r="FM401" s="75">
        <v>0</v>
      </c>
      <c r="FN401" s="75">
        <v>0</v>
      </c>
      <c r="FO401" s="86">
        <v>2</v>
      </c>
      <c r="FP401" s="86">
        <v>2</v>
      </c>
      <c r="FQ401" s="75">
        <v>0</v>
      </c>
      <c r="FR401" s="75">
        <v>0</v>
      </c>
      <c r="FS401" s="75">
        <v>0</v>
      </c>
      <c r="FT401" s="75">
        <v>0</v>
      </c>
      <c r="FU401" s="75">
        <v>0</v>
      </c>
      <c r="FV401" s="75">
        <v>0</v>
      </c>
      <c r="FW401" s="75">
        <v>0</v>
      </c>
    </row>
    <row r="402" spans="1:219" s="47" customFormat="1" ht="120" customHeight="1" x14ac:dyDescent="0.25">
      <c r="A402" s="35" t="s">
        <v>2632</v>
      </c>
      <c r="B402" s="1" t="s">
        <v>2173</v>
      </c>
      <c r="C402" s="1" t="s">
        <v>2174</v>
      </c>
      <c r="D402" s="1" t="s">
        <v>1030</v>
      </c>
      <c r="E402" s="1">
        <v>1</v>
      </c>
      <c r="F402" s="1" t="s">
        <v>2175</v>
      </c>
      <c r="G402" s="1">
        <v>1</v>
      </c>
      <c r="H402" s="7">
        <v>44180</v>
      </c>
      <c r="I402" s="17">
        <v>2020</v>
      </c>
      <c r="J402" s="7">
        <v>44348</v>
      </c>
      <c r="K402" s="17">
        <v>2021</v>
      </c>
      <c r="L402" s="1" t="s">
        <v>29</v>
      </c>
      <c r="M402" s="1">
        <v>1</v>
      </c>
      <c r="N402" s="1" t="s">
        <v>29</v>
      </c>
      <c r="O402" s="1" t="s">
        <v>29</v>
      </c>
      <c r="P402" s="1">
        <v>6</v>
      </c>
      <c r="Q402" s="1" t="s">
        <v>29</v>
      </c>
      <c r="R402" s="1" t="s">
        <v>29</v>
      </c>
      <c r="S402" s="1" t="s">
        <v>29</v>
      </c>
      <c r="T402" s="1" t="s">
        <v>29</v>
      </c>
      <c r="U402" s="15" t="s">
        <v>29</v>
      </c>
      <c r="V402" s="1" t="s">
        <v>29</v>
      </c>
      <c r="W402" s="1" t="s">
        <v>30</v>
      </c>
      <c r="X402" s="16" t="s">
        <v>137</v>
      </c>
      <c r="Y402" s="1">
        <v>1</v>
      </c>
      <c r="Z402" s="11"/>
      <c r="AA402" s="11"/>
      <c r="AB402" s="83">
        <v>1</v>
      </c>
      <c r="AC402" s="15">
        <v>0</v>
      </c>
      <c r="AD402" s="1">
        <v>0</v>
      </c>
      <c r="AE402" s="1">
        <v>0</v>
      </c>
      <c r="AF402" s="1">
        <v>0</v>
      </c>
      <c r="AG402" s="1">
        <v>0</v>
      </c>
      <c r="AH402" s="1">
        <v>0</v>
      </c>
      <c r="AI402" s="11"/>
      <c r="AJ402" s="1">
        <v>0</v>
      </c>
      <c r="AK402" s="1">
        <v>0</v>
      </c>
      <c r="AL402" s="11"/>
      <c r="AM402" s="16" t="s">
        <v>1082</v>
      </c>
      <c r="AN402" s="16" t="s">
        <v>1082</v>
      </c>
      <c r="AO402" s="16" t="s">
        <v>1082</v>
      </c>
      <c r="AP402" s="41"/>
      <c r="AQ402" s="1">
        <v>0</v>
      </c>
      <c r="AR402" s="1">
        <v>0</v>
      </c>
      <c r="AS402" s="15">
        <v>0</v>
      </c>
      <c r="AT402" s="1">
        <v>0</v>
      </c>
      <c r="AU402" s="1">
        <v>0</v>
      </c>
      <c r="AV402" s="41"/>
      <c r="AW402" s="1">
        <v>0</v>
      </c>
      <c r="AX402" s="1">
        <v>0</v>
      </c>
      <c r="AY402" s="1">
        <v>0</v>
      </c>
      <c r="AZ402" s="1">
        <v>0</v>
      </c>
      <c r="BA402" s="1">
        <v>0</v>
      </c>
      <c r="BB402" s="1">
        <v>0</v>
      </c>
      <c r="BC402" s="15">
        <v>0</v>
      </c>
      <c r="BD402" s="15">
        <v>0</v>
      </c>
      <c r="BE402" s="1">
        <v>0</v>
      </c>
      <c r="BF402" s="15">
        <v>0</v>
      </c>
      <c r="BG402" s="41"/>
      <c r="BH402" s="1">
        <v>0</v>
      </c>
      <c r="BI402" s="1">
        <v>0</v>
      </c>
      <c r="BJ402" s="1">
        <v>0</v>
      </c>
      <c r="BK402" s="15">
        <v>0</v>
      </c>
      <c r="BL402" s="15">
        <v>0</v>
      </c>
      <c r="BM402" s="1">
        <v>0</v>
      </c>
      <c r="BN402" s="41"/>
      <c r="BO402" s="1">
        <v>0</v>
      </c>
      <c r="BP402" s="15">
        <v>0</v>
      </c>
      <c r="BQ402" s="1">
        <v>0</v>
      </c>
      <c r="BR402" s="41"/>
      <c r="BS402" s="1">
        <v>0</v>
      </c>
      <c r="BT402" s="1">
        <v>0</v>
      </c>
      <c r="BU402" s="41"/>
      <c r="BV402" s="1">
        <v>0</v>
      </c>
      <c r="BW402" s="1">
        <v>0</v>
      </c>
      <c r="BX402" s="1">
        <v>0</v>
      </c>
      <c r="BY402" s="1">
        <v>0</v>
      </c>
      <c r="BZ402" s="41"/>
      <c r="CA402" s="1">
        <v>0</v>
      </c>
      <c r="CB402" s="15">
        <v>0</v>
      </c>
      <c r="CC402" s="1">
        <v>0</v>
      </c>
      <c r="CD402" s="15">
        <v>0</v>
      </c>
      <c r="CE402" s="41"/>
      <c r="CF402" s="1">
        <v>0</v>
      </c>
      <c r="CG402" s="42"/>
      <c r="CH402" s="1">
        <v>0</v>
      </c>
      <c r="CI402" s="41"/>
      <c r="CJ402" s="110">
        <v>1</v>
      </c>
      <c r="CK402" s="1">
        <v>0</v>
      </c>
      <c r="CL402" s="1">
        <v>0</v>
      </c>
      <c r="CM402" s="41"/>
      <c r="CN402" s="1">
        <v>0</v>
      </c>
      <c r="CO402" s="1">
        <v>0</v>
      </c>
      <c r="CP402" s="11"/>
      <c r="CQ402" s="1">
        <v>0</v>
      </c>
      <c r="CR402" s="1">
        <v>0</v>
      </c>
      <c r="CS402" s="41"/>
      <c r="CT402" s="1">
        <v>0</v>
      </c>
      <c r="CU402" s="1">
        <v>0</v>
      </c>
      <c r="CV402" s="11"/>
      <c r="CW402" s="1" t="s">
        <v>1082</v>
      </c>
      <c r="CX402" s="1" t="s">
        <v>1082</v>
      </c>
      <c r="CY402" s="1" t="s">
        <v>1082</v>
      </c>
      <c r="CZ402" s="41"/>
      <c r="DA402" s="41"/>
      <c r="DB402" s="19">
        <v>2</v>
      </c>
      <c r="DC402" s="16" t="s">
        <v>1082</v>
      </c>
      <c r="DD402" s="2">
        <v>0</v>
      </c>
      <c r="DE402" s="2">
        <v>0</v>
      </c>
      <c r="DF402" s="19">
        <v>2</v>
      </c>
      <c r="DG402" s="1" t="s">
        <v>1082</v>
      </c>
      <c r="DH402" s="41"/>
      <c r="DI402" s="1">
        <v>0</v>
      </c>
      <c r="DJ402" s="1">
        <v>0</v>
      </c>
      <c r="DK402" s="1">
        <v>0</v>
      </c>
      <c r="DL402" s="1">
        <v>0</v>
      </c>
      <c r="DM402" s="15">
        <v>0</v>
      </c>
      <c r="DN402" s="41"/>
      <c r="DO402" s="1">
        <v>0</v>
      </c>
      <c r="DP402" s="1">
        <v>0</v>
      </c>
      <c r="DQ402" s="1">
        <v>0</v>
      </c>
      <c r="DR402" s="15">
        <v>0</v>
      </c>
      <c r="DS402" s="41"/>
      <c r="DT402" s="1">
        <v>0</v>
      </c>
      <c r="DU402" s="1">
        <v>0</v>
      </c>
      <c r="DV402" s="1">
        <v>0</v>
      </c>
      <c r="DW402" s="1">
        <v>0</v>
      </c>
      <c r="DX402" s="41"/>
      <c r="DY402" s="1">
        <v>0</v>
      </c>
      <c r="DZ402" s="1">
        <v>0</v>
      </c>
      <c r="EA402" s="41"/>
      <c r="EB402" s="15">
        <v>0</v>
      </c>
      <c r="EC402" s="41"/>
      <c r="ED402" s="15">
        <v>0</v>
      </c>
      <c r="EE402" s="15">
        <v>0</v>
      </c>
      <c r="EF402" s="15">
        <v>0</v>
      </c>
      <c r="EG402" s="15">
        <v>0</v>
      </c>
      <c r="EH402" s="15">
        <v>0</v>
      </c>
      <c r="EI402" s="1">
        <v>0</v>
      </c>
      <c r="EJ402" s="1">
        <v>0</v>
      </c>
      <c r="EK402" s="1">
        <v>0</v>
      </c>
      <c r="EL402" s="41">
        <v>0</v>
      </c>
      <c r="EM402" s="1">
        <v>0</v>
      </c>
      <c r="EN402" s="1">
        <v>0</v>
      </c>
      <c r="EO402" s="1">
        <v>1</v>
      </c>
      <c r="EP402" s="1">
        <v>0</v>
      </c>
      <c r="EQ402" s="1">
        <v>0</v>
      </c>
      <c r="ER402" s="1">
        <v>0</v>
      </c>
      <c r="ES402" s="1">
        <v>0</v>
      </c>
      <c r="ET402" s="1">
        <v>0</v>
      </c>
      <c r="EU402" s="1">
        <v>0</v>
      </c>
      <c r="EV402" s="1">
        <v>0</v>
      </c>
      <c r="EW402" s="1">
        <v>0</v>
      </c>
      <c r="EX402" s="1">
        <v>0</v>
      </c>
      <c r="EY402" s="1">
        <v>0</v>
      </c>
      <c r="EZ402" s="11"/>
      <c r="FA402" s="1">
        <v>0</v>
      </c>
      <c r="FB402" s="21">
        <v>1</v>
      </c>
      <c r="FC402" s="1">
        <v>0</v>
      </c>
      <c r="FD402" s="30">
        <v>0</v>
      </c>
      <c r="FE402" s="1">
        <v>0</v>
      </c>
      <c r="FF402" s="1">
        <v>0</v>
      </c>
      <c r="FG402" s="1">
        <v>0</v>
      </c>
      <c r="FH402" s="16">
        <v>0</v>
      </c>
      <c r="FI402" s="1">
        <v>0</v>
      </c>
      <c r="FJ402" s="1">
        <v>0</v>
      </c>
      <c r="FK402" s="1">
        <v>0</v>
      </c>
      <c r="FL402" s="1">
        <v>0</v>
      </c>
      <c r="FM402" s="1">
        <v>0</v>
      </c>
      <c r="FN402" s="1">
        <v>0</v>
      </c>
      <c r="FO402" s="1">
        <v>0</v>
      </c>
      <c r="FP402" s="1">
        <v>0</v>
      </c>
      <c r="FQ402" s="1">
        <v>0</v>
      </c>
      <c r="FR402" s="1">
        <v>0</v>
      </c>
      <c r="FS402" s="1">
        <v>0</v>
      </c>
      <c r="FT402" s="1">
        <v>0</v>
      </c>
      <c r="FU402" s="1">
        <v>0</v>
      </c>
      <c r="FV402" s="1">
        <v>0</v>
      </c>
      <c r="FW402" s="1">
        <v>0</v>
      </c>
    </row>
    <row r="403" spans="1:219" ht="120" customHeight="1" x14ac:dyDescent="0.25">
      <c r="A403" s="35" t="s">
        <v>2633</v>
      </c>
      <c r="B403" s="75" t="s">
        <v>2055</v>
      </c>
      <c r="C403" s="1" t="s">
        <v>2056</v>
      </c>
      <c r="D403" s="1" t="s">
        <v>34</v>
      </c>
      <c r="E403" s="75">
        <v>1</v>
      </c>
      <c r="F403" s="1" t="s">
        <v>2057</v>
      </c>
      <c r="G403" s="75">
        <v>2</v>
      </c>
      <c r="H403" s="7" t="s">
        <v>2054</v>
      </c>
      <c r="I403" s="77">
        <v>2020</v>
      </c>
      <c r="J403" s="7">
        <v>44927</v>
      </c>
      <c r="K403" s="77">
        <v>2023</v>
      </c>
      <c r="L403" s="1" t="s">
        <v>29</v>
      </c>
      <c r="M403" s="75">
        <v>2</v>
      </c>
      <c r="N403" s="1" t="s">
        <v>29</v>
      </c>
      <c r="O403" s="1" t="s">
        <v>29</v>
      </c>
      <c r="P403" s="1" t="s">
        <v>29</v>
      </c>
      <c r="Q403" s="2" t="s">
        <v>29</v>
      </c>
      <c r="R403" s="1" t="s">
        <v>29</v>
      </c>
      <c r="S403" s="1" t="s">
        <v>29</v>
      </c>
      <c r="T403" s="1" t="s">
        <v>29</v>
      </c>
      <c r="U403" s="1" t="s">
        <v>29</v>
      </c>
      <c r="V403" s="35" t="s">
        <v>29</v>
      </c>
      <c r="W403" s="1" t="s">
        <v>51</v>
      </c>
      <c r="X403" s="16" t="s">
        <v>31</v>
      </c>
      <c r="Y403" s="75">
        <v>0</v>
      </c>
      <c r="Z403" s="87"/>
      <c r="AA403" s="87"/>
      <c r="AB403" s="15">
        <v>1</v>
      </c>
      <c r="AC403" s="88">
        <v>0</v>
      </c>
      <c r="AD403" s="75">
        <v>0</v>
      </c>
      <c r="AE403" s="75">
        <v>0</v>
      </c>
      <c r="AF403" s="112">
        <v>2</v>
      </c>
      <c r="AG403" s="75">
        <v>0</v>
      </c>
      <c r="AH403" s="75">
        <v>0</v>
      </c>
      <c r="AI403" s="87"/>
      <c r="AJ403" s="75">
        <v>0</v>
      </c>
      <c r="AK403" s="75">
        <v>0</v>
      </c>
      <c r="AL403" s="87"/>
      <c r="AM403" s="16" t="s">
        <v>1082</v>
      </c>
      <c r="AN403" s="16" t="s">
        <v>1082</v>
      </c>
      <c r="AO403" s="16" t="s">
        <v>1082</v>
      </c>
      <c r="AP403" s="78"/>
      <c r="AQ403" s="75">
        <v>0</v>
      </c>
      <c r="AR403" s="75">
        <v>0</v>
      </c>
      <c r="AS403" s="88">
        <v>0</v>
      </c>
      <c r="AT403" s="75">
        <v>0</v>
      </c>
      <c r="AU403" s="75">
        <v>0</v>
      </c>
      <c r="AV403" s="78"/>
      <c r="AW403" s="75">
        <v>0</v>
      </c>
      <c r="AX403" s="75">
        <v>0</v>
      </c>
      <c r="AY403" s="75">
        <v>0</v>
      </c>
      <c r="AZ403" s="75">
        <v>0</v>
      </c>
      <c r="BA403" s="75">
        <v>0</v>
      </c>
      <c r="BB403" s="75">
        <v>0</v>
      </c>
      <c r="BC403" s="88">
        <v>0</v>
      </c>
      <c r="BD403" s="88">
        <v>0</v>
      </c>
      <c r="BE403" s="75">
        <v>0</v>
      </c>
      <c r="BF403" s="88">
        <v>0</v>
      </c>
      <c r="BG403" s="78"/>
      <c r="BH403" s="1">
        <v>0</v>
      </c>
      <c r="BI403" s="75">
        <v>0</v>
      </c>
      <c r="BJ403" s="75">
        <v>0</v>
      </c>
      <c r="BK403" s="88">
        <v>0</v>
      </c>
      <c r="BL403" s="88">
        <v>0</v>
      </c>
      <c r="BM403" s="75">
        <v>0</v>
      </c>
      <c r="BN403" s="78"/>
      <c r="BO403" s="94">
        <v>1</v>
      </c>
      <c r="BP403" s="94">
        <v>1</v>
      </c>
      <c r="BQ403" s="94">
        <v>1</v>
      </c>
      <c r="BR403" s="78"/>
      <c r="BS403" s="75">
        <v>0</v>
      </c>
      <c r="BT403" s="75">
        <v>0</v>
      </c>
      <c r="BU403" s="78"/>
      <c r="BV403" s="75">
        <v>0</v>
      </c>
      <c r="BW403" s="75">
        <v>0</v>
      </c>
      <c r="BX403" s="75">
        <v>0</v>
      </c>
      <c r="BY403" s="1">
        <v>0</v>
      </c>
      <c r="BZ403" s="78"/>
      <c r="CA403" s="75">
        <v>0</v>
      </c>
      <c r="CB403" s="75">
        <v>0</v>
      </c>
      <c r="CC403" s="75">
        <v>0</v>
      </c>
      <c r="CD403" s="88">
        <v>0</v>
      </c>
      <c r="CE403" s="78"/>
      <c r="CF403" s="75">
        <v>0</v>
      </c>
      <c r="CG403" s="79"/>
      <c r="CH403" s="75">
        <v>0</v>
      </c>
      <c r="CI403" s="78"/>
      <c r="CJ403" s="94">
        <v>1</v>
      </c>
      <c r="CK403" s="75">
        <v>0</v>
      </c>
      <c r="CL403" s="94">
        <v>1</v>
      </c>
      <c r="CM403" s="78"/>
      <c r="CN403" s="75">
        <v>0</v>
      </c>
      <c r="CO403" s="75">
        <v>0</v>
      </c>
      <c r="CP403" s="87"/>
      <c r="CQ403" s="106">
        <v>1</v>
      </c>
      <c r="CR403" s="75">
        <v>0</v>
      </c>
      <c r="CS403" s="78"/>
      <c r="CT403" s="75">
        <v>0</v>
      </c>
      <c r="CU403" s="75">
        <v>0</v>
      </c>
      <c r="CV403" s="87"/>
      <c r="CW403" s="1" t="s">
        <v>1082</v>
      </c>
      <c r="CX403" s="1" t="s">
        <v>1082</v>
      </c>
      <c r="CY403" s="1" t="s">
        <v>1082</v>
      </c>
      <c r="CZ403" s="78"/>
      <c r="DA403" s="78"/>
      <c r="DB403" s="75">
        <v>0</v>
      </c>
      <c r="DC403" s="93">
        <v>0</v>
      </c>
      <c r="DD403" s="83">
        <v>0</v>
      </c>
      <c r="DE403" s="83">
        <v>0</v>
      </c>
      <c r="DF403" s="75">
        <v>0</v>
      </c>
      <c r="DG403" s="75">
        <v>0</v>
      </c>
      <c r="DH403" s="78"/>
      <c r="DI403" s="75">
        <v>0</v>
      </c>
      <c r="DJ403" s="1" t="s">
        <v>1082</v>
      </c>
      <c r="DK403" s="75">
        <v>0</v>
      </c>
      <c r="DL403" s="75">
        <v>0</v>
      </c>
      <c r="DM403" s="88">
        <v>0</v>
      </c>
      <c r="DN403" s="78"/>
      <c r="DO403" s="75">
        <v>0</v>
      </c>
      <c r="DP403" s="75">
        <v>0</v>
      </c>
      <c r="DQ403" s="75">
        <v>0</v>
      </c>
      <c r="DR403" s="88">
        <v>0</v>
      </c>
      <c r="DS403" s="78"/>
      <c r="DT403" s="75">
        <v>0</v>
      </c>
      <c r="DU403" s="75">
        <v>0</v>
      </c>
      <c r="DV403" s="75">
        <v>0</v>
      </c>
      <c r="DW403" s="75">
        <v>0</v>
      </c>
      <c r="DX403" s="78"/>
      <c r="DY403" s="95">
        <v>0</v>
      </c>
      <c r="DZ403" s="1">
        <v>0</v>
      </c>
      <c r="EA403" s="78"/>
      <c r="EB403" s="88">
        <v>0</v>
      </c>
      <c r="EC403" s="78"/>
      <c r="ED403" s="88">
        <v>0</v>
      </c>
      <c r="EE403" s="88">
        <v>0</v>
      </c>
      <c r="EF403" s="88">
        <v>0</v>
      </c>
      <c r="EG403" s="88">
        <v>0</v>
      </c>
      <c r="EH403" s="88">
        <v>0</v>
      </c>
      <c r="EI403" s="75">
        <v>0</v>
      </c>
      <c r="EJ403" s="75">
        <v>0</v>
      </c>
      <c r="EK403" s="1">
        <v>0</v>
      </c>
      <c r="EL403" s="78"/>
      <c r="EM403" s="95">
        <v>1</v>
      </c>
      <c r="EN403" s="88">
        <v>0</v>
      </c>
      <c r="EO403" s="95">
        <v>1</v>
      </c>
      <c r="EP403" s="75">
        <v>0</v>
      </c>
      <c r="EQ403" s="75">
        <v>0</v>
      </c>
      <c r="ER403" s="75">
        <v>0</v>
      </c>
      <c r="ES403" s="75">
        <v>0</v>
      </c>
      <c r="ET403" s="75">
        <v>0</v>
      </c>
      <c r="EU403" s="1">
        <v>0</v>
      </c>
      <c r="EV403" s="1">
        <v>0</v>
      </c>
      <c r="EW403" s="1">
        <v>0</v>
      </c>
      <c r="EX403" s="75">
        <v>0</v>
      </c>
      <c r="EY403" s="75">
        <v>0</v>
      </c>
      <c r="EZ403" s="87"/>
      <c r="FA403" s="75">
        <v>0</v>
      </c>
      <c r="FB403" s="75">
        <v>0</v>
      </c>
      <c r="FC403" s="86">
        <v>2</v>
      </c>
      <c r="FD403" s="75">
        <v>0</v>
      </c>
      <c r="FE403" s="75">
        <v>0</v>
      </c>
      <c r="FF403" s="75">
        <v>0</v>
      </c>
      <c r="FG403" s="75">
        <v>0</v>
      </c>
      <c r="FH403" s="93">
        <v>0</v>
      </c>
      <c r="FI403" s="75">
        <v>0</v>
      </c>
      <c r="FJ403" s="75">
        <v>0</v>
      </c>
      <c r="FK403" s="75">
        <v>0</v>
      </c>
      <c r="FL403" s="75">
        <v>0</v>
      </c>
      <c r="FM403" s="75">
        <v>0</v>
      </c>
      <c r="FN403" s="75">
        <v>0</v>
      </c>
      <c r="FO403" s="75">
        <v>0</v>
      </c>
      <c r="FP403" s="75">
        <v>0</v>
      </c>
      <c r="FQ403" s="75">
        <v>0</v>
      </c>
      <c r="FR403" s="75">
        <v>0</v>
      </c>
      <c r="FS403" s="75">
        <v>0</v>
      </c>
      <c r="FT403" s="75">
        <v>0</v>
      </c>
      <c r="FU403" s="75">
        <v>0</v>
      </c>
      <c r="FV403" s="75">
        <v>0</v>
      </c>
      <c r="FW403" s="75">
        <v>0</v>
      </c>
    </row>
    <row r="404" spans="1:219" ht="120" customHeight="1" x14ac:dyDescent="0.25">
      <c r="A404" s="35" t="s">
        <v>2634</v>
      </c>
      <c r="B404" s="75" t="s">
        <v>1002</v>
      </c>
      <c r="C404" s="75" t="s">
        <v>1003</v>
      </c>
      <c r="D404" s="93" t="s">
        <v>25</v>
      </c>
      <c r="E404" s="93">
        <v>1</v>
      </c>
      <c r="F404" s="1" t="s">
        <v>1029</v>
      </c>
      <c r="G404" s="93">
        <v>3</v>
      </c>
      <c r="H404" s="50" t="s">
        <v>2029</v>
      </c>
      <c r="I404" s="93">
        <v>2020</v>
      </c>
      <c r="J404" s="7" t="s">
        <v>2030</v>
      </c>
      <c r="K404" s="77">
        <v>2021</v>
      </c>
      <c r="L404" s="75" t="s">
        <v>29</v>
      </c>
      <c r="M404" s="93">
        <v>1</v>
      </c>
      <c r="N404" s="93" t="s">
        <v>29</v>
      </c>
      <c r="O404" s="93" t="s">
        <v>29</v>
      </c>
      <c r="P404" s="16">
        <v>2</v>
      </c>
      <c r="Q404" s="16" t="s">
        <v>29</v>
      </c>
      <c r="R404" s="93" t="s">
        <v>29</v>
      </c>
      <c r="S404" s="93" t="s">
        <v>29</v>
      </c>
      <c r="T404" s="93" t="s">
        <v>29</v>
      </c>
      <c r="U404" s="16" t="s">
        <v>2634</v>
      </c>
      <c r="V404" s="16" t="s">
        <v>29</v>
      </c>
      <c r="W404" s="75" t="s">
        <v>71</v>
      </c>
      <c r="X404" s="75" t="s">
        <v>31</v>
      </c>
      <c r="Y404" s="93">
        <v>1</v>
      </c>
      <c r="Z404" s="79"/>
      <c r="AA404" s="79"/>
      <c r="AB404" s="15">
        <v>1</v>
      </c>
      <c r="AC404" s="96">
        <v>1</v>
      </c>
      <c r="AD404" s="86">
        <v>2</v>
      </c>
      <c r="AE404" s="75">
        <v>0</v>
      </c>
      <c r="AF404" s="93">
        <v>0</v>
      </c>
      <c r="AG404" s="93">
        <v>0</v>
      </c>
      <c r="AH404" s="93">
        <v>0</v>
      </c>
      <c r="AI404" s="79"/>
      <c r="AJ404" s="93">
        <v>0</v>
      </c>
      <c r="AK404" s="93">
        <v>0</v>
      </c>
      <c r="AL404" s="79"/>
      <c r="AM404" s="75">
        <v>0</v>
      </c>
      <c r="AN404" s="75">
        <v>0</v>
      </c>
      <c r="AO404" s="75">
        <v>0</v>
      </c>
      <c r="AP404" s="78"/>
      <c r="AQ404" s="93">
        <v>0</v>
      </c>
      <c r="AR404" s="75">
        <v>0</v>
      </c>
      <c r="AS404" s="75">
        <v>0</v>
      </c>
      <c r="AT404" s="75">
        <v>0</v>
      </c>
      <c r="AU404" s="75">
        <v>0</v>
      </c>
      <c r="AV404" s="78"/>
      <c r="AW404" s="75">
        <v>1</v>
      </c>
      <c r="AX404" s="75">
        <v>0</v>
      </c>
      <c r="AY404" s="75">
        <v>0</v>
      </c>
      <c r="AZ404" s="75">
        <v>0</v>
      </c>
      <c r="BA404" s="75">
        <v>0</v>
      </c>
      <c r="BB404" s="75">
        <v>0</v>
      </c>
      <c r="BC404" s="95">
        <v>0</v>
      </c>
      <c r="BD404" s="93">
        <v>0</v>
      </c>
      <c r="BE404" s="93">
        <v>0</v>
      </c>
      <c r="BF404" s="93">
        <v>0</v>
      </c>
      <c r="BG404" s="78"/>
      <c r="BH404" s="112">
        <v>2</v>
      </c>
      <c r="BI404" s="93">
        <v>0</v>
      </c>
      <c r="BJ404" s="93">
        <v>0</v>
      </c>
      <c r="BK404" s="96">
        <v>0</v>
      </c>
      <c r="BL404" s="96">
        <v>0</v>
      </c>
      <c r="BM404" s="86">
        <v>2</v>
      </c>
      <c r="BN404" s="78"/>
      <c r="BO404" s="1">
        <v>0</v>
      </c>
      <c r="BP404" s="25">
        <v>0</v>
      </c>
      <c r="BQ404" s="75">
        <v>0</v>
      </c>
      <c r="BR404" s="78"/>
      <c r="BS404" s="109">
        <v>1</v>
      </c>
      <c r="BT404" s="86">
        <v>2</v>
      </c>
      <c r="BU404" s="78"/>
      <c r="BV404" s="75">
        <v>0</v>
      </c>
      <c r="BW404" s="75">
        <v>0</v>
      </c>
      <c r="BX404" s="75">
        <v>0</v>
      </c>
      <c r="BY404" s="75">
        <v>0</v>
      </c>
      <c r="BZ404" s="78"/>
      <c r="CA404" s="86">
        <v>2</v>
      </c>
      <c r="CB404" s="96">
        <v>0</v>
      </c>
      <c r="CC404" s="75">
        <v>0</v>
      </c>
      <c r="CD404" s="96">
        <v>0</v>
      </c>
      <c r="CE404" s="78"/>
      <c r="CF404" s="75">
        <v>0</v>
      </c>
      <c r="CG404" s="79"/>
      <c r="CH404" s="93">
        <v>0</v>
      </c>
      <c r="CI404" s="78"/>
      <c r="CJ404" s="86">
        <v>2</v>
      </c>
      <c r="CK404" s="75">
        <v>0</v>
      </c>
      <c r="CL404" s="86">
        <v>2</v>
      </c>
      <c r="CM404" s="78"/>
      <c r="CN404" s="93">
        <v>0</v>
      </c>
      <c r="CO404" s="93">
        <v>0</v>
      </c>
      <c r="CP404" s="79"/>
      <c r="CQ404" s="93">
        <v>2</v>
      </c>
      <c r="CR404" s="93">
        <v>0</v>
      </c>
      <c r="CS404" s="78"/>
      <c r="CT404" s="93">
        <v>17</v>
      </c>
      <c r="CU404" s="93">
        <v>2590</v>
      </c>
      <c r="CV404" s="79"/>
      <c r="CW404" s="93">
        <v>0</v>
      </c>
      <c r="CX404" s="100">
        <v>1</v>
      </c>
      <c r="CY404" s="93">
        <v>0</v>
      </c>
      <c r="CZ404" s="78"/>
      <c r="DA404" s="78"/>
      <c r="DB404" s="86">
        <v>2</v>
      </c>
      <c r="DC404" s="86">
        <v>2</v>
      </c>
      <c r="DD404" s="86">
        <v>2</v>
      </c>
      <c r="DE404" s="93">
        <v>0</v>
      </c>
      <c r="DF404" s="75">
        <v>0</v>
      </c>
      <c r="DG404" s="75">
        <v>0</v>
      </c>
      <c r="DH404" s="78"/>
      <c r="DI404" s="86">
        <v>2</v>
      </c>
      <c r="DJ404" s="1" t="s">
        <v>1082</v>
      </c>
      <c r="DK404" s="75">
        <v>0</v>
      </c>
      <c r="DL404" s="86">
        <v>2</v>
      </c>
      <c r="DM404" s="122">
        <v>2</v>
      </c>
      <c r="DN404" s="78"/>
      <c r="DO404" s="93">
        <v>0</v>
      </c>
      <c r="DP404" s="93">
        <v>0</v>
      </c>
      <c r="DQ404" s="93">
        <v>0</v>
      </c>
      <c r="DR404" s="25">
        <v>0</v>
      </c>
      <c r="DS404" s="78"/>
      <c r="DT404" s="93">
        <v>0</v>
      </c>
      <c r="DU404" s="93">
        <v>0</v>
      </c>
      <c r="DV404" s="93">
        <v>0</v>
      </c>
      <c r="DW404" s="93">
        <v>0</v>
      </c>
      <c r="DX404" s="78"/>
      <c r="DY404" s="93">
        <v>0</v>
      </c>
      <c r="DZ404" s="3">
        <v>1</v>
      </c>
      <c r="EA404" s="78"/>
      <c r="EB404" s="96">
        <v>0</v>
      </c>
      <c r="EC404" s="78"/>
      <c r="ED404" s="96">
        <v>0</v>
      </c>
      <c r="EE404" s="96">
        <v>0</v>
      </c>
      <c r="EF404" s="96">
        <v>0</v>
      </c>
      <c r="EG404" s="96">
        <v>0</v>
      </c>
      <c r="EH404" s="96">
        <v>0</v>
      </c>
      <c r="EI404" s="75">
        <v>0</v>
      </c>
      <c r="EJ404" s="75">
        <v>0</v>
      </c>
      <c r="EK404" s="1">
        <v>0</v>
      </c>
      <c r="EL404" s="78"/>
      <c r="EM404" s="95">
        <v>1</v>
      </c>
      <c r="EN404" s="95">
        <v>1</v>
      </c>
      <c r="EO404" s="95">
        <v>1</v>
      </c>
      <c r="EP404" s="95">
        <v>1</v>
      </c>
      <c r="EQ404" s="95">
        <v>1</v>
      </c>
      <c r="ER404" s="88">
        <v>0</v>
      </c>
      <c r="ES404" s="95" t="s">
        <v>1082</v>
      </c>
      <c r="ET404" s="95">
        <v>0</v>
      </c>
      <c r="EU404" s="1" t="s">
        <v>1082</v>
      </c>
      <c r="EV404" s="1" t="s">
        <v>1082</v>
      </c>
      <c r="EW404" s="1" t="s">
        <v>1082</v>
      </c>
      <c r="EX404" s="75">
        <v>0</v>
      </c>
      <c r="EY404" s="75">
        <v>0</v>
      </c>
      <c r="EZ404" s="87"/>
      <c r="FA404" s="86">
        <v>2</v>
      </c>
      <c r="FB404" s="86">
        <v>2</v>
      </c>
      <c r="FC404" s="86">
        <v>2</v>
      </c>
      <c r="FD404" s="95">
        <v>0</v>
      </c>
      <c r="FE404" s="86">
        <v>2</v>
      </c>
      <c r="FF404" s="86">
        <v>2</v>
      </c>
      <c r="FG404" s="106">
        <v>0</v>
      </c>
      <c r="FH404" s="93">
        <v>0</v>
      </c>
      <c r="FI404" s="75">
        <v>0</v>
      </c>
      <c r="FJ404" s="86">
        <v>2</v>
      </c>
      <c r="FK404" s="86">
        <v>2</v>
      </c>
      <c r="FL404" s="75">
        <v>0</v>
      </c>
      <c r="FM404" s="75">
        <v>0</v>
      </c>
      <c r="FN404" s="75">
        <v>0</v>
      </c>
      <c r="FO404" s="75">
        <v>0</v>
      </c>
      <c r="FP404" s="75">
        <v>0</v>
      </c>
      <c r="FQ404" s="75">
        <v>0</v>
      </c>
      <c r="FR404" s="75">
        <v>0</v>
      </c>
      <c r="FS404" s="86">
        <v>2</v>
      </c>
      <c r="FT404" s="86">
        <v>2</v>
      </c>
      <c r="FU404" s="75">
        <v>0</v>
      </c>
      <c r="FV404" s="75">
        <v>0</v>
      </c>
      <c r="FW404" s="75">
        <v>0</v>
      </c>
    </row>
    <row r="405" spans="1:219" ht="120" customHeight="1" x14ac:dyDescent="0.25">
      <c r="A405" s="35" t="s">
        <v>2635</v>
      </c>
      <c r="B405" s="75" t="s">
        <v>998</v>
      </c>
      <c r="C405" s="75" t="s">
        <v>999</v>
      </c>
      <c r="D405" s="75" t="s">
        <v>1000</v>
      </c>
      <c r="E405" s="75">
        <v>1</v>
      </c>
      <c r="F405" s="75" t="s">
        <v>1001</v>
      </c>
      <c r="G405" s="75">
        <v>1</v>
      </c>
      <c r="H405" s="7" t="s">
        <v>2029</v>
      </c>
      <c r="I405" s="77">
        <v>2020</v>
      </c>
      <c r="J405" s="7">
        <v>44197</v>
      </c>
      <c r="K405" s="77" t="s">
        <v>29</v>
      </c>
      <c r="L405" s="75" t="s">
        <v>29</v>
      </c>
      <c r="M405" s="75">
        <v>2</v>
      </c>
      <c r="N405" s="75" t="s">
        <v>29</v>
      </c>
      <c r="O405" s="75" t="s">
        <v>29</v>
      </c>
      <c r="P405" s="75" t="s">
        <v>29</v>
      </c>
      <c r="Q405" s="1" t="s">
        <v>29</v>
      </c>
      <c r="R405" s="75" t="s">
        <v>29</v>
      </c>
      <c r="S405" s="75" t="s">
        <v>29</v>
      </c>
      <c r="T405" s="75" t="s">
        <v>29</v>
      </c>
      <c r="U405" s="75" t="s">
        <v>29</v>
      </c>
      <c r="V405" s="1" t="s">
        <v>29</v>
      </c>
      <c r="W405" s="75" t="s">
        <v>71</v>
      </c>
      <c r="X405" s="93" t="s">
        <v>31</v>
      </c>
      <c r="Y405" s="75">
        <v>1</v>
      </c>
      <c r="Z405" s="87"/>
      <c r="AA405" s="87"/>
      <c r="AB405" s="106">
        <v>1</v>
      </c>
      <c r="AC405" s="88">
        <v>1</v>
      </c>
      <c r="AD405" s="75">
        <v>0</v>
      </c>
      <c r="AE405" s="86">
        <v>2</v>
      </c>
      <c r="AF405" s="75">
        <v>0</v>
      </c>
      <c r="AG405" s="75">
        <v>0</v>
      </c>
      <c r="AH405" s="94">
        <v>1</v>
      </c>
      <c r="AI405" s="87"/>
      <c r="AJ405" s="75">
        <v>0</v>
      </c>
      <c r="AK405" s="75">
        <v>0</v>
      </c>
      <c r="AL405" s="87"/>
      <c r="AM405" s="92">
        <v>2</v>
      </c>
      <c r="AN405" s="92">
        <v>2</v>
      </c>
      <c r="AO405" s="92">
        <v>2</v>
      </c>
      <c r="AP405" s="78"/>
      <c r="AQ405" s="75">
        <v>0</v>
      </c>
      <c r="AR405" s="86">
        <v>2</v>
      </c>
      <c r="AS405" s="95">
        <v>0</v>
      </c>
      <c r="AT405" s="75">
        <v>0</v>
      </c>
      <c r="AU405" s="75">
        <v>0</v>
      </c>
      <c r="AV405" s="78"/>
      <c r="AW405" s="95">
        <v>1</v>
      </c>
      <c r="AX405" s="75">
        <v>0</v>
      </c>
      <c r="AY405" s="75">
        <v>0</v>
      </c>
      <c r="AZ405" s="75">
        <v>0</v>
      </c>
      <c r="BA405" s="75">
        <v>0</v>
      </c>
      <c r="BB405" s="75">
        <v>0</v>
      </c>
      <c r="BC405" s="95">
        <v>0</v>
      </c>
      <c r="BD405" s="88">
        <v>0</v>
      </c>
      <c r="BE405" s="75">
        <v>0</v>
      </c>
      <c r="BF405" s="88">
        <v>1</v>
      </c>
      <c r="BG405" s="78"/>
      <c r="BH405" s="88">
        <v>0</v>
      </c>
      <c r="BI405" s="75">
        <v>0</v>
      </c>
      <c r="BJ405" s="75">
        <v>0</v>
      </c>
      <c r="BK405" s="88">
        <v>0</v>
      </c>
      <c r="BL405" s="88">
        <v>0</v>
      </c>
      <c r="BM405" s="94">
        <v>1</v>
      </c>
      <c r="BN405" s="78"/>
      <c r="BO405" s="75">
        <v>0</v>
      </c>
      <c r="BP405" s="88">
        <v>0</v>
      </c>
      <c r="BQ405" s="94">
        <v>1</v>
      </c>
      <c r="BR405" s="78"/>
      <c r="BS405" s="94">
        <v>1</v>
      </c>
      <c r="BT405" s="94">
        <v>1</v>
      </c>
      <c r="BU405" s="78"/>
      <c r="BV405" s="75">
        <v>0</v>
      </c>
      <c r="BW405" s="75">
        <v>0</v>
      </c>
      <c r="BX405" s="75">
        <v>0</v>
      </c>
      <c r="BY405" s="75">
        <v>0</v>
      </c>
      <c r="BZ405" s="78"/>
      <c r="CA405" s="75">
        <v>0</v>
      </c>
      <c r="CB405" s="88">
        <v>0</v>
      </c>
      <c r="CC405" s="1">
        <v>0</v>
      </c>
      <c r="CD405" s="88">
        <v>0</v>
      </c>
      <c r="CE405" s="78"/>
      <c r="CF405" s="75">
        <v>0</v>
      </c>
      <c r="CG405" s="79"/>
      <c r="CH405" s="75">
        <v>0</v>
      </c>
      <c r="CI405" s="78"/>
      <c r="CJ405" s="94">
        <v>1</v>
      </c>
      <c r="CK405" s="86">
        <v>2</v>
      </c>
      <c r="CL405" s="75">
        <v>0</v>
      </c>
      <c r="CM405" s="78"/>
      <c r="CN405" s="75">
        <v>0</v>
      </c>
      <c r="CO405" s="75">
        <v>0</v>
      </c>
      <c r="CP405" s="87"/>
      <c r="CQ405" s="75">
        <v>2</v>
      </c>
      <c r="CR405" s="75">
        <v>0</v>
      </c>
      <c r="CS405" s="78"/>
      <c r="CT405" s="75">
        <v>7</v>
      </c>
      <c r="CU405" s="75">
        <v>1095</v>
      </c>
      <c r="CV405" s="87"/>
      <c r="CW405" s="75">
        <v>0</v>
      </c>
      <c r="CX405" s="75">
        <v>1</v>
      </c>
      <c r="CY405" s="75">
        <v>0</v>
      </c>
      <c r="CZ405" s="78"/>
      <c r="DA405" s="78"/>
      <c r="DB405" s="94">
        <v>1</v>
      </c>
      <c r="DC405" s="75">
        <v>0</v>
      </c>
      <c r="DD405" s="75">
        <v>0</v>
      </c>
      <c r="DE405" s="75">
        <v>0</v>
      </c>
      <c r="DF405" s="86">
        <v>2</v>
      </c>
      <c r="DG405" s="75">
        <v>0</v>
      </c>
      <c r="DH405" s="78"/>
      <c r="DI405" s="75">
        <v>0</v>
      </c>
      <c r="DJ405" s="1" t="s">
        <v>1082</v>
      </c>
      <c r="DK405" s="75">
        <v>0</v>
      </c>
      <c r="DL405" s="75">
        <v>0</v>
      </c>
      <c r="DM405" s="88">
        <v>0</v>
      </c>
      <c r="DN405" s="78"/>
      <c r="DO405" s="86">
        <v>2</v>
      </c>
      <c r="DP405" s="75">
        <v>0</v>
      </c>
      <c r="DQ405" s="75">
        <v>0</v>
      </c>
      <c r="DR405" s="88">
        <v>0</v>
      </c>
      <c r="DS405" s="78"/>
      <c r="DT405" s="86">
        <v>2</v>
      </c>
      <c r="DU405" s="86">
        <v>2</v>
      </c>
      <c r="DV405" s="75">
        <v>0</v>
      </c>
      <c r="DW405" s="86">
        <v>2</v>
      </c>
      <c r="DX405" s="78"/>
      <c r="DY405" s="75">
        <v>0</v>
      </c>
      <c r="DZ405" s="1">
        <v>0</v>
      </c>
      <c r="EA405" s="78"/>
      <c r="EB405" s="88">
        <v>0</v>
      </c>
      <c r="EC405" s="78"/>
      <c r="ED405" s="88">
        <v>0</v>
      </c>
      <c r="EE405" s="88">
        <v>0</v>
      </c>
      <c r="EF405" s="88">
        <v>0</v>
      </c>
      <c r="EG405" s="88">
        <v>0</v>
      </c>
      <c r="EH405" s="88">
        <v>0</v>
      </c>
      <c r="EI405" s="75">
        <v>0</v>
      </c>
      <c r="EJ405" s="75">
        <v>0</v>
      </c>
      <c r="EK405" s="1">
        <v>0</v>
      </c>
      <c r="EL405" s="78"/>
      <c r="EM405" s="95">
        <v>1</v>
      </c>
      <c r="EN405" s="88">
        <v>0</v>
      </c>
      <c r="EO405" s="95">
        <v>1</v>
      </c>
      <c r="EP405" s="95" t="s">
        <v>1082</v>
      </c>
      <c r="EQ405" s="88">
        <v>0</v>
      </c>
      <c r="ER405" s="88">
        <v>0</v>
      </c>
      <c r="ES405" s="95" t="s">
        <v>1082</v>
      </c>
      <c r="ET405" s="95">
        <v>0</v>
      </c>
      <c r="EU405" s="15" t="s">
        <v>1082</v>
      </c>
      <c r="EV405" s="1" t="s">
        <v>1082</v>
      </c>
      <c r="EW405" s="1" t="s">
        <v>1082</v>
      </c>
      <c r="EX405" s="75">
        <v>0</v>
      </c>
      <c r="EY405" s="75">
        <v>0</v>
      </c>
      <c r="EZ405" s="87"/>
      <c r="FA405" s="86">
        <v>2</v>
      </c>
      <c r="FB405" s="86">
        <v>2</v>
      </c>
      <c r="FC405" s="86">
        <v>2</v>
      </c>
      <c r="FD405" s="95">
        <v>0</v>
      </c>
      <c r="FE405" s="86">
        <v>2</v>
      </c>
      <c r="FF405" s="109">
        <v>1</v>
      </c>
      <c r="FG405" s="75">
        <v>0</v>
      </c>
      <c r="FH405" s="93">
        <v>0</v>
      </c>
      <c r="FI405" s="86">
        <v>2</v>
      </c>
      <c r="FJ405" s="86">
        <v>2</v>
      </c>
      <c r="FK405" s="75">
        <v>0</v>
      </c>
      <c r="FL405" s="86">
        <v>2</v>
      </c>
      <c r="FM405" s="75">
        <v>0</v>
      </c>
      <c r="FN405" s="75">
        <v>0</v>
      </c>
      <c r="FO405" s="86">
        <v>2</v>
      </c>
      <c r="FP405" s="75">
        <v>0</v>
      </c>
      <c r="FQ405" s="75">
        <v>0</v>
      </c>
      <c r="FR405" s="75">
        <v>0</v>
      </c>
      <c r="FS405" s="86">
        <v>2</v>
      </c>
      <c r="FT405" s="86">
        <v>2</v>
      </c>
      <c r="FU405" s="86">
        <v>2</v>
      </c>
      <c r="FV405" s="75">
        <v>0</v>
      </c>
      <c r="FW405" s="75">
        <v>0</v>
      </c>
    </row>
    <row r="406" spans="1:219" s="47" customFormat="1" ht="120" customHeight="1" x14ac:dyDescent="0.25">
      <c r="A406" s="35" t="s">
        <v>2636</v>
      </c>
      <c r="B406" s="1" t="s">
        <v>2141</v>
      </c>
      <c r="C406" s="1" t="s">
        <v>2142</v>
      </c>
      <c r="D406" s="1" t="s">
        <v>25</v>
      </c>
      <c r="E406" s="1">
        <v>1</v>
      </c>
      <c r="F406" s="1" t="s">
        <v>2143</v>
      </c>
      <c r="G406" s="1">
        <v>1</v>
      </c>
      <c r="H406" s="7">
        <v>44194</v>
      </c>
      <c r="I406" s="17">
        <v>2020</v>
      </c>
      <c r="J406" s="7">
        <v>44197</v>
      </c>
      <c r="K406" s="17">
        <v>2021</v>
      </c>
      <c r="L406" s="1" t="s">
        <v>29</v>
      </c>
      <c r="M406" s="1">
        <v>1</v>
      </c>
      <c r="N406" s="1" t="s">
        <v>29</v>
      </c>
      <c r="O406" s="1" t="s">
        <v>29</v>
      </c>
      <c r="P406" s="1" t="s">
        <v>29</v>
      </c>
      <c r="Q406" s="1" t="s">
        <v>29</v>
      </c>
      <c r="R406" s="1" t="s">
        <v>29</v>
      </c>
      <c r="S406" s="1" t="s">
        <v>29</v>
      </c>
      <c r="T406" s="1" t="s">
        <v>29</v>
      </c>
      <c r="U406" s="1" t="s">
        <v>29</v>
      </c>
      <c r="V406" s="1" t="s">
        <v>29</v>
      </c>
      <c r="W406" s="1" t="s">
        <v>71</v>
      </c>
      <c r="X406" s="16" t="s">
        <v>2144</v>
      </c>
      <c r="Y406" s="1">
        <v>1</v>
      </c>
      <c r="Z406" s="11"/>
      <c r="AA406" s="11"/>
      <c r="AB406" s="106">
        <v>1</v>
      </c>
      <c r="AC406" s="15">
        <v>0</v>
      </c>
      <c r="AD406" s="1">
        <v>0</v>
      </c>
      <c r="AE406" s="1">
        <v>0</v>
      </c>
      <c r="AF406" s="1">
        <v>0</v>
      </c>
      <c r="AG406" s="1">
        <v>0</v>
      </c>
      <c r="AH406" s="1">
        <v>0</v>
      </c>
      <c r="AI406" s="11"/>
      <c r="AJ406" s="1">
        <v>0</v>
      </c>
      <c r="AK406" s="1">
        <v>0</v>
      </c>
      <c r="AL406" s="11"/>
      <c r="AM406" s="16" t="s">
        <v>1082</v>
      </c>
      <c r="AN406" s="16" t="s">
        <v>1082</v>
      </c>
      <c r="AO406" s="16" t="s">
        <v>1082</v>
      </c>
      <c r="AP406" s="41"/>
      <c r="AQ406" s="1">
        <v>0</v>
      </c>
      <c r="AR406" s="1">
        <v>0</v>
      </c>
      <c r="AS406" s="15">
        <v>0</v>
      </c>
      <c r="AT406" s="1">
        <v>0</v>
      </c>
      <c r="AU406" s="1">
        <v>0</v>
      </c>
      <c r="AV406" s="41"/>
      <c r="AW406" s="1">
        <v>0</v>
      </c>
      <c r="AX406" s="1">
        <v>0</v>
      </c>
      <c r="AY406" s="1">
        <v>0</v>
      </c>
      <c r="AZ406" s="1">
        <v>0</v>
      </c>
      <c r="BA406" s="1">
        <v>0</v>
      </c>
      <c r="BB406" s="1">
        <v>0</v>
      </c>
      <c r="BC406" s="15">
        <v>0</v>
      </c>
      <c r="BD406" s="15">
        <v>0</v>
      </c>
      <c r="BE406" s="1">
        <v>0</v>
      </c>
      <c r="BF406" s="15">
        <v>0</v>
      </c>
      <c r="BG406" s="41"/>
      <c r="BH406" s="15">
        <v>0</v>
      </c>
      <c r="BI406" s="1">
        <v>0</v>
      </c>
      <c r="BJ406" s="1">
        <v>0</v>
      </c>
      <c r="BK406" s="15">
        <v>0</v>
      </c>
      <c r="BL406" s="19">
        <v>2</v>
      </c>
      <c r="BM406" s="19">
        <v>2</v>
      </c>
      <c r="BN406" s="41"/>
      <c r="BO406" s="19">
        <v>2</v>
      </c>
      <c r="BP406" s="15">
        <v>0</v>
      </c>
      <c r="BQ406" s="21">
        <v>1</v>
      </c>
      <c r="BR406" s="41"/>
      <c r="BS406" s="1">
        <v>0</v>
      </c>
      <c r="BT406" s="1">
        <v>0</v>
      </c>
      <c r="BU406" s="41"/>
      <c r="BV406" s="1">
        <v>0</v>
      </c>
      <c r="BW406" s="1">
        <v>0</v>
      </c>
      <c r="BX406" s="1">
        <v>0</v>
      </c>
      <c r="BY406" s="1">
        <v>0</v>
      </c>
      <c r="BZ406" s="41"/>
      <c r="CA406" s="1">
        <v>0</v>
      </c>
      <c r="CB406" s="15">
        <v>0</v>
      </c>
      <c r="CC406" s="1">
        <v>0</v>
      </c>
      <c r="CD406" s="15">
        <v>0</v>
      </c>
      <c r="CE406" s="41"/>
      <c r="CF406" s="1">
        <v>0</v>
      </c>
      <c r="CG406" s="42"/>
      <c r="CH406" s="1">
        <v>0</v>
      </c>
      <c r="CI406" s="41"/>
      <c r="CJ406" s="1">
        <v>0</v>
      </c>
      <c r="CK406" s="1">
        <v>0</v>
      </c>
      <c r="CL406" s="1">
        <v>0</v>
      </c>
      <c r="CM406" s="41"/>
      <c r="CN406" s="1">
        <v>0</v>
      </c>
      <c r="CO406" s="1">
        <v>0</v>
      </c>
      <c r="CP406" s="11"/>
      <c r="CQ406" s="15">
        <v>2</v>
      </c>
      <c r="CR406" s="1">
        <v>1</v>
      </c>
      <c r="CS406" s="41"/>
      <c r="CT406" s="1">
        <v>0</v>
      </c>
      <c r="CU406" s="1">
        <v>0</v>
      </c>
      <c r="CV406" s="11"/>
      <c r="CW406" s="1" t="s">
        <v>1082</v>
      </c>
      <c r="CX406" s="1" t="s">
        <v>1082</v>
      </c>
      <c r="CY406" s="1" t="s">
        <v>1082</v>
      </c>
      <c r="CZ406" s="41"/>
      <c r="DA406" s="41"/>
      <c r="DB406" s="1">
        <v>0</v>
      </c>
      <c r="DC406" s="1" t="s">
        <v>1082</v>
      </c>
      <c r="DD406" s="1">
        <v>0</v>
      </c>
      <c r="DE406" s="1">
        <v>0</v>
      </c>
      <c r="DF406" s="1">
        <v>0</v>
      </c>
      <c r="DG406" s="1" t="s">
        <v>1082</v>
      </c>
      <c r="DH406" s="41"/>
      <c r="DI406" s="1">
        <v>0</v>
      </c>
      <c r="DJ406" s="1">
        <v>0</v>
      </c>
      <c r="DK406" s="1">
        <v>0</v>
      </c>
      <c r="DL406" s="1">
        <v>0</v>
      </c>
      <c r="DM406" s="15">
        <v>0</v>
      </c>
      <c r="DN406" s="41"/>
      <c r="DO406" s="1">
        <v>0</v>
      </c>
      <c r="DP406" s="1">
        <v>0</v>
      </c>
      <c r="DQ406" s="1">
        <v>0</v>
      </c>
      <c r="DR406" s="15">
        <v>0</v>
      </c>
      <c r="DS406" s="41"/>
      <c r="DT406" s="1">
        <v>0</v>
      </c>
      <c r="DU406" s="1">
        <v>0</v>
      </c>
      <c r="DV406" s="1">
        <v>0</v>
      </c>
      <c r="DW406" s="1">
        <v>0</v>
      </c>
      <c r="DX406" s="41"/>
      <c r="DY406" s="1">
        <v>0</v>
      </c>
      <c r="DZ406" s="1">
        <v>0</v>
      </c>
      <c r="EA406" s="41"/>
      <c r="EB406" s="15">
        <v>0</v>
      </c>
      <c r="EC406" s="41"/>
      <c r="ED406" s="15">
        <v>0</v>
      </c>
      <c r="EE406" s="15">
        <v>0</v>
      </c>
      <c r="EF406" s="15">
        <v>0</v>
      </c>
      <c r="EG406" s="15">
        <v>0</v>
      </c>
      <c r="EH406" s="15">
        <v>0</v>
      </c>
      <c r="EI406" s="1">
        <v>0</v>
      </c>
      <c r="EJ406" s="1">
        <v>0</v>
      </c>
      <c r="EK406" s="1">
        <v>0</v>
      </c>
      <c r="EL406" s="41"/>
      <c r="EM406" s="1">
        <v>1</v>
      </c>
      <c r="EN406" s="1">
        <v>0</v>
      </c>
      <c r="EO406" s="1">
        <v>1</v>
      </c>
      <c r="EP406" s="1">
        <v>1</v>
      </c>
      <c r="EQ406" s="1">
        <v>1</v>
      </c>
      <c r="ER406" s="1">
        <v>0</v>
      </c>
      <c r="ES406" s="1">
        <v>0</v>
      </c>
      <c r="ET406" s="1">
        <v>0</v>
      </c>
      <c r="EU406" s="1">
        <v>0</v>
      </c>
      <c r="EV406" s="1">
        <v>0</v>
      </c>
      <c r="EW406" s="1">
        <v>0</v>
      </c>
      <c r="EX406" s="1">
        <v>0</v>
      </c>
      <c r="EY406" s="1">
        <v>0</v>
      </c>
      <c r="EZ406" s="11"/>
      <c r="FA406" s="1">
        <v>0</v>
      </c>
      <c r="FB406" s="19">
        <v>2</v>
      </c>
      <c r="FC406" s="19">
        <v>2</v>
      </c>
      <c r="FD406" s="30">
        <v>0</v>
      </c>
      <c r="FE406" s="1">
        <v>0</v>
      </c>
      <c r="FF406" s="1">
        <v>0</v>
      </c>
      <c r="FG406" s="1">
        <v>0</v>
      </c>
      <c r="FH406" s="16">
        <v>0</v>
      </c>
      <c r="FI406" s="1">
        <v>0</v>
      </c>
      <c r="FJ406" s="1">
        <v>0</v>
      </c>
      <c r="FK406" s="1">
        <v>0</v>
      </c>
      <c r="FL406" s="1">
        <v>0</v>
      </c>
      <c r="FM406" s="1">
        <v>0</v>
      </c>
      <c r="FN406" s="1">
        <v>0</v>
      </c>
      <c r="FO406" s="1">
        <v>0</v>
      </c>
      <c r="FP406" s="1">
        <v>0</v>
      </c>
      <c r="FQ406" s="1">
        <v>0</v>
      </c>
      <c r="FR406" s="1">
        <v>0</v>
      </c>
      <c r="FS406" s="1">
        <v>0</v>
      </c>
      <c r="FT406" s="1">
        <v>0</v>
      </c>
      <c r="FU406" s="1">
        <v>0</v>
      </c>
      <c r="FV406" s="1">
        <v>0</v>
      </c>
      <c r="FW406" s="1">
        <v>0</v>
      </c>
    </row>
    <row r="407" spans="1:219" ht="120" customHeight="1" x14ac:dyDescent="0.25">
      <c r="A407" s="35" t="s">
        <v>2637</v>
      </c>
      <c r="B407" s="1" t="s">
        <v>1004</v>
      </c>
      <c r="C407" s="75" t="s">
        <v>1005</v>
      </c>
      <c r="D407" s="75" t="s">
        <v>25</v>
      </c>
      <c r="E407" s="75">
        <v>1</v>
      </c>
      <c r="F407" s="75" t="s">
        <v>1006</v>
      </c>
      <c r="G407" s="75">
        <v>1</v>
      </c>
      <c r="H407" s="7" t="s">
        <v>2031</v>
      </c>
      <c r="I407" s="77">
        <v>2020</v>
      </c>
      <c r="J407" s="76">
        <v>44197</v>
      </c>
      <c r="K407" s="77">
        <v>2021</v>
      </c>
      <c r="L407" s="75" t="s">
        <v>29</v>
      </c>
      <c r="M407" s="75">
        <v>2</v>
      </c>
      <c r="N407" s="75" t="s">
        <v>29</v>
      </c>
      <c r="O407" s="75" t="s">
        <v>29</v>
      </c>
      <c r="P407" s="75">
        <v>6</v>
      </c>
      <c r="Q407" s="1" t="s">
        <v>29</v>
      </c>
      <c r="R407" s="75" t="s">
        <v>29</v>
      </c>
      <c r="S407" s="75" t="s">
        <v>29</v>
      </c>
      <c r="T407" s="75" t="s">
        <v>29</v>
      </c>
      <c r="U407" s="1" t="s">
        <v>2599</v>
      </c>
      <c r="V407" s="1" t="s">
        <v>29</v>
      </c>
      <c r="W407" s="75" t="s">
        <v>30</v>
      </c>
      <c r="X407" s="93" t="s">
        <v>1007</v>
      </c>
      <c r="Y407" s="75">
        <v>1</v>
      </c>
      <c r="Z407" s="87"/>
      <c r="AA407" s="87"/>
      <c r="AB407" s="106">
        <v>1</v>
      </c>
      <c r="AC407" s="88">
        <v>1</v>
      </c>
      <c r="AD407" s="75">
        <v>0</v>
      </c>
      <c r="AE407" s="75">
        <v>0</v>
      </c>
      <c r="AF407" s="94">
        <v>1</v>
      </c>
      <c r="AG407" s="75">
        <v>0</v>
      </c>
      <c r="AH407" s="75">
        <v>0</v>
      </c>
      <c r="AI407" s="87"/>
      <c r="AJ407" s="75">
        <v>0</v>
      </c>
      <c r="AK407" s="75">
        <v>0</v>
      </c>
      <c r="AL407" s="87"/>
      <c r="AM407" s="92">
        <v>2</v>
      </c>
      <c r="AN407" s="92">
        <v>2</v>
      </c>
      <c r="AO407" s="92">
        <v>2</v>
      </c>
      <c r="AP407" s="78"/>
      <c r="AQ407" s="75">
        <v>0</v>
      </c>
      <c r="AR407" s="75">
        <v>0</v>
      </c>
      <c r="AS407" s="88">
        <v>0</v>
      </c>
      <c r="AT407" s="121">
        <v>1</v>
      </c>
      <c r="AU407" s="75">
        <v>0</v>
      </c>
      <c r="AV407" s="78"/>
      <c r="AW407" s="95">
        <v>1</v>
      </c>
      <c r="AX407" s="75">
        <v>0</v>
      </c>
      <c r="AY407" s="75">
        <v>0</v>
      </c>
      <c r="AZ407" s="75">
        <v>0</v>
      </c>
      <c r="BA407" s="75">
        <v>0</v>
      </c>
      <c r="BB407" s="75">
        <v>0</v>
      </c>
      <c r="BC407" s="95">
        <v>0</v>
      </c>
      <c r="BD407" s="88">
        <v>0</v>
      </c>
      <c r="BE407" s="75">
        <v>0</v>
      </c>
      <c r="BF407" s="88">
        <v>0</v>
      </c>
      <c r="BG407" s="78"/>
      <c r="BH407" s="88">
        <v>0</v>
      </c>
      <c r="BI407" s="75">
        <v>0</v>
      </c>
      <c r="BJ407" s="75">
        <v>0</v>
      </c>
      <c r="BK407" s="88">
        <v>0</v>
      </c>
      <c r="BL407" s="88">
        <v>0</v>
      </c>
      <c r="BM407" s="94">
        <v>1</v>
      </c>
      <c r="BN407" s="78"/>
      <c r="BO407" s="75">
        <v>0</v>
      </c>
      <c r="BP407" s="15">
        <v>0</v>
      </c>
      <c r="BQ407" s="86">
        <v>2</v>
      </c>
      <c r="BR407" s="78"/>
      <c r="BS407" s="109">
        <v>1</v>
      </c>
      <c r="BT407" s="94">
        <v>1</v>
      </c>
      <c r="BU407" s="78"/>
      <c r="BV407" s="75">
        <v>0</v>
      </c>
      <c r="BW407" s="75">
        <v>0</v>
      </c>
      <c r="BX407" s="75">
        <v>0</v>
      </c>
      <c r="BY407" s="1">
        <v>0</v>
      </c>
      <c r="BZ407" s="78"/>
      <c r="CA407" s="75">
        <v>0</v>
      </c>
      <c r="CB407" s="88">
        <v>0</v>
      </c>
      <c r="CC407" s="1">
        <v>0</v>
      </c>
      <c r="CD407" s="88">
        <v>0</v>
      </c>
      <c r="CE407" s="78"/>
      <c r="CF407" s="75">
        <v>0</v>
      </c>
      <c r="CG407" s="79"/>
      <c r="CH407" s="75">
        <v>0</v>
      </c>
      <c r="CI407" s="78"/>
      <c r="CJ407" s="94">
        <v>1</v>
      </c>
      <c r="CK407" s="75">
        <v>0</v>
      </c>
      <c r="CL407" s="86">
        <v>2</v>
      </c>
      <c r="CM407" s="78"/>
      <c r="CN407" s="75">
        <v>0</v>
      </c>
      <c r="CO407" s="75">
        <v>0</v>
      </c>
      <c r="CP407" s="87"/>
      <c r="CQ407" s="75">
        <v>2</v>
      </c>
      <c r="CR407" s="75">
        <v>0</v>
      </c>
      <c r="CS407" s="78"/>
      <c r="CT407" s="75">
        <v>3</v>
      </c>
      <c r="CU407" s="75">
        <v>311</v>
      </c>
      <c r="CV407" s="87"/>
      <c r="CW407" s="75">
        <v>0</v>
      </c>
      <c r="CX407" s="121">
        <v>1</v>
      </c>
      <c r="CY407" s="75">
        <v>0</v>
      </c>
      <c r="CZ407" s="78"/>
      <c r="DA407" s="78"/>
      <c r="DB407" s="109">
        <v>1</v>
      </c>
      <c r="DC407" s="83">
        <v>0</v>
      </c>
      <c r="DD407" s="86">
        <v>2</v>
      </c>
      <c r="DE407" s="83">
        <v>0</v>
      </c>
      <c r="DF407" s="83">
        <v>0</v>
      </c>
      <c r="DG407" s="86">
        <v>2</v>
      </c>
      <c r="DH407" s="78"/>
      <c r="DI407" s="75">
        <v>0</v>
      </c>
      <c r="DJ407" s="1" t="s">
        <v>1082</v>
      </c>
      <c r="DK407" s="75">
        <v>0</v>
      </c>
      <c r="DL407" s="75">
        <v>0</v>
      </c>
      <c r="DM407" s="88">
        <v>0</v>
      </c>
      <c r="DN407" s="78"/>
      <c r="DO407" s="86">
        <v>2</v>
      </c>
      <c r="DP407" s="75">
        <v>0</v>
      </c>
      <c r="DQ407" s="75">
        <v>0</v>
      </c>
      <c r="DR407" s="88">
        <v>0</v>
      </c>
      <c r="DS407" s="78"/>
      <c r="DT407" s="86">
        <v>2</v>
      </c>
      <c r="DU407" s="86">
        <v>2</v>
      </c>
      <c r="DV407" s="75">
        <v>0</v>
      </c>
      <c r="DW407" s="86">
        <v>2</v>
      </c>
      <c r="DX407" s="78"/>
      <c r="DY407" s="75">
        <v>0</v>
      </c>
      <c r="DZ407" s="1">
        <v>0</v>
      </c>
      <c r="EA407" s="78"/>
      <c r="EB407" s="88">
        <v>0</v>
      </c>
      <c r="EC407" s="78"/>
      <c r="ED407" s="88">
        <v>0</v>
      </c>
      <c r="EE407" s="88">
        <v>0</v>
      </c>
      <c r="EF407" s="88">
        <v>0</v>
      </c>
      <c r="EG407" s="88">
        <v>0</v>
      </c>
      <c r="EH407" s="88">
        <v>0</v>
      </c>
      <c r="EI407" s="94">
        <v>1</v>
      </c>
      <c r="EJ407" s="75">
        <v>0</v>
      </c>
      <c r="EK407" s="1">
        <v>0</v>
      </c>
      <c r="EL407" s="78"/>
      <c r="EM407" s="95">
        <v>1</v>
      </c>
      <c r="EN407" s="88">
        <v>0</v>
      </c>
      <c r="EO407" s="95">
        <v>1</v>
      </c>
      <c r="EP407" s="95" t="s">
        <v>1082</v>
      </c>
      <c r="EQ407" s="88">
        <v>0</v>
      </c>
      <c r="ER407" s="88">
        <v>0</v>
      </c>
      <c r="ES407" s="95" t="s">
        <v>1082</v>
      </c>
      <c r="ET407" s="95">
        <v>0</v>
      </c>
      <c r="EU407" s="15" t="s">
        <v>1082</v>
      </c>
      <c r="EV407" s="15" t="s">
        <v>1082</v>
      </c>
      <c r="EW407" s="1" t="s">
        <v>1082</v>
      </c>
      <c r="EX407" s="75">
        <v>0</v>
      </c>
      <c r="EY407" s="75">
        <v>0</v>
      </c>
      <c r="EZ407" s="87"/>
      <c r="FA407" s="86">
        <v>2</v>
      </c>
      <c r="FB407" s="86">
        <v>2</v>
      </c>
      <c r="FC407" s="86">
        <v>2</v>
      </c>
      <c r="FD407" s="95">
        <v>0</v>
      </c>
      <c r="FE407" s="86">
        <v>2</v>
      </c>
      <c r="FF407" s="94">
        <v>1</v>
      </c>
      <c r="FG407" s="22">
        <v>0</v>
      </c>
      <c r="FH407" s="93">
        <v>0</v>
      </c>
      <c r="FI407" s="86">
        <v>2</v>
      </c>
      <c r="FJ407" s="86">
        <v>2</v>
      </c>
      <c r="FK407" s="86">
        <v>2</v>
      </c>
      <c r="FL407" s="83">
        <v>0</v>
      </c>
      <c r="FM407" s="83">
        <v>0</v>
      </c>
      <c r="FN407" s="83">
        <v>0</v>
      </c>
      <c r="FO407" s="86">
        <v>2</v>
      </c>
      <c r="FP407" s="86">
        <v>2</v>
      </c>
      <c r="FQ407" s="83">
        <v>0</v>
      </c>
      <c r="FR407" s="83">
        <v>0</v>
      </c>
      <c r="FS407" s="86">
        <v>2</v>
      </c>
      <c r="FT407" s="86">
        <v>2</v>
      </c>
      <c r="FU407" s="83">
        <v>0</v>
      </c>
      <c r="FV407" s="83">
        <v>0</v>
      </c>
      <c r="FW407" s="83">
        <v>0</v>
      </c>
    </row>
    <row r="408" spans="1:219" s="39" customFormat="1" ht="120" customHeight="1" x14ac:dyDescent="0.25">
      <c r="A408" s="35" t="s">
        <v>2638</v>
      </c>
      <c r="B408" s="15" t="s">
        <v>1857</v>
      </c>
      <c r="C408" s="15" t="s">
        <v>1934</v>
      </c>
      <c r="D408" s="25" t="s">
        <v>25</v>
      </c>
      <c r="E408" s="25">
        <v>1</v>
      </c>
      <c r="F408" s="25" t="s">
        <v>495</v>
      </c>
      <c r="G408" s="16">
        <v>1</v>
      </c>
      <c r="H408" s="43" t="s">
        <v>1935</v>
      </c>
      <c r="I408" s="27">
        <v>2021</v>
      </c>
      <c r="J408" s="43" t="s">
        <v>1936</v>
      </c>
      <c r="K408" s="25">
        <v>2022</v>
      </c>
      <c r="L408" s="25" t="s">
        <v>29</v>
      </c>
      <c r="M408" s="25">
        <v>1</v>
      </c>
      <c r="N408" s="25" t="s">
        <v>29</v>
      </c>
      <c r="O408" s="25" t="s">
        <v>29</v>
      </c>
      <c r="P408" s="25" t="s">
        <v>29</v>
      </c>
      <c r="Q408" s="25">
        <v>1</v>
      </c>
      <c r="R408" s="43">
        <v>44222</v>
      </c>
      <c r="S408" s="43">
        <v>44658</v>
      </c>
      <c r="T408" s="25" t="s">
        <v>29</v>
      </c>
      <c r="U408" s="25" t="s">
        <v>29</v>
      </c>
      <c r="V408" s="132" t="s">
        <v>2429</v>
      </c>
      <c r="W408" s="16" t="s">
        <v>30</v>
      </c>
      <c r="X408" s="25" t="s">
        <v>31</v>
      </c>
      <c r="Y408" s="15">
        <v>0</v>
      </c>
      <c r="Z408" s="11"/>
      <c r="AA408" s="11"/>
      <c r="AB408" s="15">
        <v>1</v>
      </c>
      <c r="AC408" s="15">
        <v>1</v>
      </c>
      <c r="AD408" s="15">
        <v>0</v>
      </c>
      <c r="AE408" s="19">
        <v>2</v>
      </c>
      <c r="AF408" s="18">
        <v>2</v>
      </c>
      <c r="AG408" s="15">
        <v>0</v>
      </c>
      <c r="AH408" s="15">
        <v>0</v>
      </c>
      <c r="AI408" s="11"/>
      <c r="AJ408" s="15">
        <v>0</v>
      </c>
      <c r="AK408" s="15">
        <v>0</v>
      </c>
      <c r="AL408" s="11"/>
      <c r="AM408" s="14">
        <v>2</v>
      </c>
      <c r="AN408" s="14">
        <v>2</v>
      </c>
      <c r="AO408" s="14">
        <v>2</v>
      </c>
      <c r="AP408" s="41"/>
      <c r="AQ408" s="15">
        <v>0</v>
      </c>
      <c r="AR408" s="15">
        <v>0</v>
      </c>
      <c r="AS408" s="1">
        <v>0</v>
      </c>
      <c r="AT408" s="15">
        <v>0</v>
      </c>
      <c r="AU408" s="15">
        <v>0</v>
      </c>
      <c r="AV408" s="41"/>
      <c r="AW408" s="30">
        <v>1</v>
      </c>
      <c r="AX408" s="1">
        <v>0</v>
      </c>
      <c r="AY408" s="1">
        <v>0</v>
      </c>
      <c r="AZ408" s="1">
        <v>1</v>
      </c>
      <c r="BA408" s="1">
        <v>1</v>
      </c>
      <c r="BB408" s="1">
        <v>1</v>
      </c>
      <c r="BC408" s="30">
        <v>0</v>
      </c>
      <c r="BD408" s="15">
        <v>1</v>
      </c>
      <c r="BE408" s="15">
        <v>0</v>
      </c>
      <c r="BF408" s="15">
        <v>0</v>
      </c>
      <c r="BG408" s="41"/>
      <c r="BH408" s="21">
        <v>1</v>
      </c>
      <c r="BI408" s="19">
        <v>2</v>
      </c>
      <c r="BJ408" s="15">
        <v>0</v>
      </c>
      <c r="BK408" s="15">
        <v>0</v>
      </c>
      <c r="BL408" s="15">
        <v>0</v>
      </c>
      <c r="BM408" s="18">
        <v>2</v>
      </c>
      <c r="BN408" s="41"/>
      <c r="BO408" s="19">
        <v>2</v>
      </c>
      <c r="BP408" s="15">
        <v>0</v>
      </c>
      <c r="BQ408" s="29">
        <v>0</v>
      </c>
      <c r="BR408" s="41"/>
      <c r="BS408" s="19">
        <v>2</v>
      </c>
      <c r="BT408" s="18">
        <v>2</v>
      </c>
      <c r="BU408" s="41"/>
      <c r="BV408" s="15">
        <v>0</v>
      </c>
      <c r="BW408" s="15">
        <v>0</v>
      </c>
      <c r="BX408" s="15">
        <v>0</v>
      </c>
      <c r="BY408" s="15">
        <v>0</v>
      </c>
      <c r="BZ408" s="41"/>
      <c r="CA408" s="15">
        <v>0</v>
      </c>
      <c r="CB408" s="15">
        <v>0</v>
      </c>
      <c r="CC408" s="15">
        <v>0</v>
      </c>
      <c r="CD408" s="15">
        <v>0</v>
      </c>
      <c r="CE408" s="41"/>
      <c r="CF408" s="21">
        <v>1</v>
      </c>
      <c r="CG408" s="42"/>
      <c r="CH408" s="15">
        <v>0</v>
      </c>
      <c r="CI408" s="41"/>
      <c r="CJ408" s="21">
        <v>1</v>
      </c>
      <c r="CK408" s="21">
        <v>1</v>
      </c>
      <c r="CL408" s="30">
        <v>0</v>
      </c>
      <c r="CM408" s="41"/>
      <c r="CN408" s="15">
        <v>0</v>
      </c>
      <c r="CO408" s="15">
        <v>0</v>
      </c>
      <c r="CP408" s="11"/>
      <c r="CQ408" s="16">
        <v>0</v>
      </c>
      <c r="CR408" s="1">
        <v>1</v>
      </c>
      <c r="CS408" s="41"/>
      <c r="CT408" s="15">
        <v>15</v>
      </c>
      <c r="CU408" s="15">
        <v>1726</v>
      </c>
      <c r="CV408" s="11"/>
      <c r="CW408" s="15" t="s">
        <v>1082</v>
      </c>
      <c r="CX408" s="15" t="s">
        <v>1082</v>
      </c>
      <c r="CY408" s="15" t="s">
        <v>1082</v>
      </c>
      <c r="CZ408" s="41"/>
      <c r="DA408" s="41"/>
      <c r="DB408" s="4">
        <v>2</v>
      </c>
      <c r="DC408" s="29">
        <v>0</v>
      </c>
      <c r="DD408" s="30">
        <v>0</v>
      </c>
      <c r="DE408" s="4">
        <v>2</v>
      </c>
      <c r="DF408" s="4">
        <v>2</v>
      </c>
      <c r="DG408" s="30">
        <v>0</v>
      </c>
      <c r="DH408" s="41"/>
      <c r="DI408" s="21">
        <v>1</v>
      </c>
      <c r="DJ408" s="1" t="s">
        <v>1082</v>
      </c>
      <c r="DK408" s="15">
        <v>0</v>
      </c>
      <c r="DL408" s="15">
        <v>0</v>
      </c>
      <c r="DM408" s="15">
        <v>0</v>
      </c>
      <c r="DN408" s="41"/>
      <c r="DO408" s="30">
        <v>0</v>
      </c>
      <c r="DP408" s="15">
        <v>0</v>
      </c>
      <c r="DQ408" s="15">
        <v>0</v>
      </c>
      <c r="DR408" s="15">
        <v>0</v>
      </c>
      <c r="DS408" s="41"/>
      <c r="DT408" s="30">
        <v>0</v>
      </c>
      <c r="DU408" s="30">
        <v>0</v>
      </c>
      <c r="DV408" s="15">
        <v>0</v>
      </c>
      <c r="DW408" s="30">
        <v>0</v>
      </c>
      <c r="DX408" s="41"/>
      <c r="DY408" s="15">
        <v>0</v>
      </c>
      <c r="DZ408" s="29">
        <v>0</v>
      </c>
      <c r="EA408" s="41"/>
      <c r="EB408" s="15">
        <v>0</v>
      </c>
      <c r="EC408" s="41"/>
      <c r="ED408" s="15">
        <v>0</v>
      </c>
      <c r="EE408" s="15">
        <v>0</v>
      </c>
      <c r="EF408" s="15">
        <v>0</v>
      </c>
      <c r="EG408" s="15">
        <v>0</v>
      </c>
      <c r="EH408" s="15">
        <v>0</v>
      </c>
      <c r="EI408" s="22">
        <v>0</v>
      </c>
      <c r="EJ408" s="15">
        <v>0</v>
      </c>
      <c r="EK408" s="88">
        <v>0</v>
      </c>
      <c r="EL408" s="41"/>
      <c r="EM408" s="30">
        <v>0</v>
      </c>
      <c r="EN408" s="15">
        <v>0</v>
      </c>
      <c r="EO408" s="30">
        <v>0</v>
      </c>
      <c r="EP408" s="30">
        <v>0</v>
      </c>
      <c r="EQ408" s="15">
        <v>0</v>
      </c>
      <c r="ER408" s="15">
        <v>0</v>
      </c>
      <c r="ES408" s="30" t="s">
        <v>1082</v>
      </c>
      <c r="ET408" s="30">
        <v>0</v>
      </c>
      <c r="EU408" s="15" t="s">
        <v>1082</v>
      </c>
      <c r="EV408" s="15" t="s">
        <v>1082</v>
      </c>
      <c r="EW408" s="15" t="s">
        <v>1082</v>
      </c>
      <c r="EX408" s="15">
        <v>0</v>
      </c>
      <c r="EY408" s="15">
        <v>0</v>
      </c>
      <c r="EZ408" s="11"/>
      <c r="FA408" s="30">
        <v>0</v>
      </c>
      <c r="FB408" s="30">
        <v>0</v>
      </c>
      <c r="FC408" s="30">
        <v>0</v>
      </c>
      <c r="FD408" s="30">
        <v>0</v>
      </c>
      <c r="FE408" s="30">
        <v>0</v>
      </c>
      <c r="FF408" s="22">
        <v>0</v>
      </c>
      <c r="FG408" s="106">
        <v>0</v>
      </c>
      <c r="FH408" s="96">
        <v>0</v>
      </c>
      <c r="FI408" s="30">
        <v>0</v>
      </c>
      <c r="FJ408" s="30">
        <v>0</v>
      </c>
      <c r="FK408" s="30">
        <v>0</v>
      </c>
      <c r="FL408" s="2">
        <v>0</v>
      </c>
      <c r="FM408" s="2">
        <v>0</v>
      </c>
      <c r="FN408" s="2">
        <v>0</v>
      </c>
      <c r="FO408" s="30">
        <v>0</v>
      </c>
      <c r="FP408" s="30">
        <v>0</v>
      </c>
      <c r="FQ408" s="2">
        <v>0</v>
      </c>
      <c r="FR408" s="2">
        <v>0</v>
      </c>
      <c r="FS408" s="30">
        <v>0</v>
      </c>
      <c r="FT408" s="30">
        <v>0</v>
      </c>
      <c r="FU408" s="2">
        <v>0</v>
      </c>
      <c r="FV408" s="2">
        <v>0</v>
      </c>
      <c r="FW408" s="2">
        <v>0</v>
      </c>
      <c r="FX408" s="8"/>
      <c r="FY408" s="8"/>
      <c r="FZ408" s="8"/>
      <c r="GA408" s="8"/>
      <c r="GB408" s="8"/>
      <c r="GC408" s="8"/>
      <c r="GD408" s="8"/>
      <c r="GE408" s="8"/>
      <c r="GF408" s="8"/>
      <c r="GG408" s="8"/>
      <c r="GH408" s="8"/>
      <c r="GI408" s="8"/>
      <c r="GJ408" s="8"/>
      <c r="GK408" s="8"/>
      <c r="GL408" s="8"/>
      <c r="GM408" s="8"/>
      <c r="GN408" s="8"/>
      <c r="GO408" s="8"/>
      <c r="GP408" s="8"/>
      <c r="GQ408" s="8"/>
      <c r="GR408" s="8"/>
      <c r="GS408" s="8"/>
      <c r="GT408" s="8"/>
      <c r="GU408" s="8"/>
      <c r="GV408" s="8"/>
      <c r="GW408" s="8"/>
      <c r="GX408" s="8"/>
      <c r="GY408" s="8"/>
      <c r="GZ408" s="8"/>
      <c r="HA408" s="8"/>
      <c r="HB408" s="8"/>
      <c r="HC408" s="8"/>
      <c r="HD408" s="8"/>
      <c r="HE408" s="8"/>
      <c r="HF408" s="8"/>
      <c r="HG408" s="8"/>
      <c r="HH408" s="8"/>
      <c r="HI408" s="8"/>
      <c r="HJ408" s="8"/>
      <c r="HK408" s="8"/>
    </row>
    <row r="409" spans="1:219" s="49" customFormat="1" ht="120" customHeight="1" x14ac:dyDescent="0.25">
      <c r="A409" s="35" t="s">
        <v>2639</v>
      </c>
      <c r="B409" s="15" t="s">
        <v>2145</v>
      </c>
      <c r="C409" s="15" t="s">
        <v>2146</v>
      </c>
      <c r="D409" s="25" t="s">
        <v>25</v>
      </c>
      <c r="E409" s="25">
        <v>1</v>
      </c>
      <c r="F409" s="25" t="s">
        <v>2147</v>
      </c>
      <c r="G409" s="16">
        <v>1</v>
      </c>
      <c r="H409" s="43">
        <v>44232</v>
      </c>
      <c r="I409" s="27">
        <v>2021</v>
      </c>
      <c r="J409" s="43">
        <v>44319</v>
      </c>
      <c r="K409" s="25">
        <v>2021</v>
      </c>
      <c r="L409" s="25" t="s">
        <v>29</v>
      </c>
      <c r="M409" s="25">
        <v>1</v>
      </c>
      <c r="N409" s="25" t="s">
        <v>29</v>
      </c>
      <c r="O409" s="25" t="s">
        <v>29</v>
      </c>
      <c r="P409" s="25">
        <v>6</v>
      </c>
      <c r="Q409" s="25" t="s">
        <v>29</v>
      </c>
      <c r="R409" s="25" t="s">
        <v>29</v>
      </c>
      <c r="S409" s="25" t="s">
        <v>29</v>
      </c>
      <c r="T409" s="25" t="s">
        <v>29</v>
      </c>
      <c r="U409" s="132" t="s">
        <v>2404</v>
      </c>
      <c r="V409" s="25" t="s">
        <v>29</v>
      </c>
      <c r="W409" s="16" t="s">
        <v>71</v>
      </c>
      <c r="X409" s="25" t="s">
        <v>113</v>
      </c>
      <c r="Y409" s="15">
        <v>1</v>
      </c>
      <c r="Z409" s="11"/>
      <c r="AA409" s="11"/>
      <c r="AB409" s="106">
        <v>1</v>
      </c>
      <c r="AC409" s="15">
        <v>0</v>
      </c>
      <c r="AD409" s="15">
        <v>0</v>
      </c>
      <c r="AE409" s="1">
        <v>0</v>
      </c>
      <c r="AF409" s="1">
        <v>0</v>
      </c>
      <c r="AG409" s="15">
        <v>0</v>
      </c>
      <c r="AH409" s="15">
        <v>0</v>
      </c>
      <c r="AI409" s="11"/>
      <c r="AJ409" s="15">
        <v>0</v>
      </c>
      <c r="AK409" s="15">
        <v>0</v>
      </c>
      <c r="AL409" s="11"/>
      <c r="AM409" s="16" t="s">
        <v>1082</v>
      </c>
      <c r="AN409" s="16" t="s">
        <v>1082</v>
      </c>
      <c r="AO409" s="16" t="s">
        <v>1082</v>
      </c>
      <c r="AP409" s="41"/>
      <c r="AQ409" s="15">
        <v>0</v>
      </c>
      <c r="AR409" s="15">
        <v>0</v>
      </c>
      <c r="AS409" s="15">
        <v>0</v>
      </c>
      <c r="AT409" s="15">
        <v>0</v>
      </c>
      <c r="AU409" s="15">
        <v>0</v>
      </c>
      <c r="AV409" s="41"/>
      <c r="AW409" s="1">
        <v>0</v>
      </c>
      <c r="AX409" s="1">
        <v>0</v>
      </c>
      <c r="AY409" s="1">
        <v>0</v>
      </c>
      <c r="AZ409" s="1">
        <v>0</v>
      </c>
      <c r="BA409" s="1">
        <v>0</v>
      </c>
      <c r="BB409" s="1">
        <v>0</v>
      </c>
      <c r="BC409" s="15">
        <v>0</v>
      </c>
      <c r="BD409" s="15">
        <v>0</v>
      </c>
      <c r="BE409" s="15">
        <v>0</v>
      </c>
      <c r="BF409" s="15">
        <v>0</v>
      </c>
      <c r="BG409" s="41"/>
      <c r="BH409" s="1">
        <v>0</v>
      </c>
      <c r="BI409" s="1">
        <v>0</v>
      </c>
      <c r="BJ409" s="15">
        <v>0</v>
      </c>
      <c r="BK409" s="15">
        <v>0</v>
      </c>
      <c r="BL409" s="15">
        <v>0</v>
      </c>
      <c r="BM409" s="1">
        <v>0</v>
      </c>
      <c r="BN409" s="41"/>
      <c r="BO409" s="1">
        <v>0</v>
      </c>
      <c r="BP409" s="15">
        <v>0</v>
      </c>
      <c r="BQ409" s="29">
        <v>0</v>
      </c>
      <c r="BR409" s="41"/>
      <c r="BS409" s="1">
        <v>0</v>
      </c>
      <c r="BT409" s="1">
        <v>0</v>
      </c>
      <c r="BU409" s="41"/>
      <c r="BV409" s="15">
        <v>0</v>
      </c>
      <c r="BW409" s="15">
        <v>0</v>
      </c>
      <c r="BX409" s="15">
        <v>0</v>
      </c>
      <c r="BY409" s="15">
        <v>0</v>
      </c>
      <c r="BZ409" s="41"/>
      <c r="CA409" s="15">
        <v>0</v>
      </c>
      <c r="CB409" s="15">
        <v>0</v>
      </c>
      <c r="CC409" s="15">
        <v>0</v>
      </c>
      <c r="CD409" s="15">
        <v>0</v>
      </c>
      <c r="CE409" s="41"/>
      <c r="CF409" s="1">
        <v>0</v>
      </c>
      <c r="CG409" s="42"/>
      <c r="CH409" s="15">
        <v>0</v>
      </c>
      <c r="CI409" s="41"/>
      <c r="CJ409" s="94">
        <v>1</v>
      </c>
      <c r="CK409" s="1">
        <v>0</v>
      </c>
      <c r="CL409" s="30">
        <v>0</v>
      </c>
      <c r="CM409" s="41"/>
      <c r="CN409" s="15">
        <v>0</v>
      </c>
      <c r="CO409" s="15">
        <v>0</v>
      </c>
      <c r="CP409" s="11"/>
      <c r="CQ409" s="16">
        <v>0</v>
      </c>
      <c r="CR409" s="1">
        <v>0</v>
      </c>
      <c r="CS409" s="41"/>
      <c r="CT409" s="15">
        <v>0</v>
      </c>
      <c r="CU409" s="15">
        <v>0</v>
      </c>
      <c r="CV409" s="11"/>
      <c r="CW409" s="15" t="s">
        <v>1082</v>
      </c>
      <c r="CX409" s="15" t="s">
        <v>1082</v>
      </c>
      <c r="CY409" s="15" t="s">
        <v>1082</v>
      </c>
      <c r="CZ409" s="41"/>
      <c r="DA409" s="41"/>
      <c r="DB409" s="19">
        <v>2</v>
      </c>
      <c r="DC409" s="29" t="s">
        <v>1082</v>
      </c>
      <c r="DD409" s="30">
        <v>0</v>
      </c>
      <c r="DE409" s="1">
        <v>0</v>
      </c>
      <c r="DF409" s="1">
        <v>0</v>
      </c>
      <c r="DG409" s="30" t="s">
        <v>1082</v>
      </c>
      <c r="DH409" s="41"/>
      <c r="DI409" s="1">
        <v>0</v>
      </c>
      <c r="DJ409" s="1">
        <v>0</v>
      </c>
      <c r="DK409" s="15">
        <v>0</v>
      </c>
      <c r="DL409" s="15">
        <v>0</v>
      </c>
      <c r="DM409" s="15">
        <v>0</v>
      </c>
      <c r="DN409" s="41"/>
      <c r="DO409" s="30">
        <v>0</v>
      </c>
      <c r="DP409" s="15">
        <v>0</v>
      </c>
      <c r="DQ409" s="15">
        <v>0</v>
      </c>
      <c r="DR409" s="15">
        <v>0</v>
      </c>
      <c r="DS409" s="41"/>
      <c r="DT409" s="30">
        <v>0</v>
      </c>
      <c r="DU409" s="30">
        <v>0</v>
      </c>
      <c r="DV409" s="15">
        <v>0</v>
      </c>
      <c r="DW409" s="30">
        <v>0</v>
      </c>
      <c r="DX409" s="41"/>
      <c r="DY409" s="15">
        <v>0</v>
      </c>
      <c r="DZ409" s="29">
        <v>0</v>
      </c>
      <c r="EA409" s="41"/>
      <c r="EB409" s="15">
        <v>0</v>
      </c>
      <c r="EC409" s="41"/>
      <c r="ED409" s="15">
        <v>0</v>
      </c>
      <c r="EE409" s="15">
        <v>0</v>
      </c>
      <c r="EF409" s="15">
        <v>0</v>
      </c>
      <c r="EG409" s="15">
        <v>0</v>
      </c>
      <c r="EH409" s="15">
        <v>0</v>
      </c>
      <c r="EI409" s="22">
        <v>0</v>
      </c>
      <c r="EJ409" s="15">
        <v>0</v>
      </c>
      <c r="EK409" s="15">
        <v>0</v>
      </c>
      <c r="EL409" s="41"/>
      <c r="EM409" s="30">
        <v>0</v>
      </c>
      <c r="EN409" s="15">
        <v>0</v>
      </c>
      <c r="EO409" s="30">
        <v>1</v>
      </c>
      <c r="EP409" s="30">
        <v>0</v>
      </c>
      <c r="EQ409" s="15">
        <v>0</v>
      </c>
      <c r="ER409" s="15">
        <v>0</v>
      </c>
      <c r="ES409" s="30">
        <v>0</v>
      </c>
      <c r="ET409" s="30">
        <v>0</v>
      </c>
      <c r="EU409" s="15">
        <v>0</v>
      </c>
      <c r="EV409" s="15">
        <v>0</v>
      </c>
      <c r="EW409" s="15">
        <v>0</v>
      </c>
      <c r="EX409" s="15">
        <v>0</v>
      </c>
      <c r="EY409" s="15">
        <v>0</v>
      </c>
      <c r="EZ409" s="11"/>
      <c r="FA409" s="24">
        <v>1</v>
      </c>
      <c r="FB409" s="24">
        <v>1</v>
      </c>
      <c r="FC409" s="24">
        <v>1</v>
      </c>
      <c r="FD409" s="30">
        <v>0</v>
      </c>
      <c r="FE409" s="30">
        <v>0</v>
      </c>
      <c r="FF409" s="22">
        <v>0</v>
      </c>
      <c r="FG409" s="22">
        <v>0</v>
      </c>
      <c r="FH409" s="25">
        <v>0</v>
      </c>
      <c r="FI409" s="30">
        <v>0</v>
      </c>
      <c r="FJ409" s="30">
        <v>0</v>
      </c>
      <c r="FK409" s="30">
        <v>0</v>
      </c>
      <c r="FL409" s="2">
        <v>0</v>
      </c>
      <c r="FM409" s="2">
        <v>0</v>
      </c>
      <c r="FN409" s="2">
        <v>0</v>
      </c>
      <c r="FO409" s="30">
        <v>0</v>
      </c>
      <c r="FP409" s="30">
        <v>0</v>
      </c>
      <c r="FQ409" s="2">
        <v>0</v>
      </c>
      <c r="FR409" s="2">
        <v>0</v>
      </c>
      <c r="FS409" s="30">
        <v>0</v>
      </c>
      <c r="FT409" s="30">
        <v>0</v>
      </c>
      <c r="FU409" s="2">
        <v>0</v>
      </c>
      <c r="FV409" s="2">
        <v>0</v>
      </c>
      <c r="FW409" s="2">
        <v>0</v>
      </c>
      <c r="FX409" s="47"/>
      <c r="FY409" s="47"/>
      <c r="FZ409" s="47"/>
      <c r="GA409" s="47"/>
      <c r="GB409" s="47"/>
      <c r="GC409" s="47"/>
      <c r="GD409" s="47"/>
      <c r="GE409" s="47"/>
      <c r="GF409" s="47"/>
      <c r="GG409" s="47"/>
      <c r="GH409" s="47"/>
      <c r="GI409" s="47"/>
      <c r="GJ409" s="47"/>
      <c r="GK409" s="47"/>
      <c r="GL409" s="47"/>
      <c r="GM409" s="47"/>
      <c r="GN409" s="47"/>
      <c r="GO409" s="47"/>
      <c r="GP409" s="47"/>
      <c r="GQ409" s="47"/>
      <c r="GR409" s="47"/>
      <c r="GS409" s="47"/>
      <c r="GT409" s="47"/>
      <c r="GU409" s="47"/>
      <c r="GV409" s="47"/>
      <c r="GW409" s="47"/>
      <c r="GX409" s="47"/>
      <c r="GY409" s="47"/>
      <c r="GZ409" s="47"/>
      <c r="HA409" s="47"/>
      <c r="HB409" s="47"/>
      <c r="HC409" s="47"/>
      <c r="HD409" s="47"/>
      <c r="HE409" s="47"/>
      <c r="HF409" s="47"/>
      <c r="HG409" s="47"/>
      <c r="HH409" s="47"/>
      <c r="HI409" s="47"/>
      <c r="HJ409" s="47"/>
      <c r="HK409" s="47"/>
    </row>
    <row r="410" spans="1:219" s="39" customFormat="1" ht="120" customHeight="1" x14ac:dyDescent="0.25">
      <c r="A410" s="35" t="s">
        <v>2640</v>
      </c>
      <c r="B410" s="15" t="s">
        <v>2059</v>
      </c>
      <c r="C410" s="15" t="s">
        <v>2060</v>
      </c>
      <c r="D410" s="25" t="s">
        <v>34</v>
      </c>
      <c r="E410" s="25">
        <v>1</v>
      </c>
      <c r="F410" s="25" t="s">
        <v>2061</v>
      </c>
      <c r="G410" s="16">
        <v>2</v>
      </c>
      <c r="H410" s="43" t="s">
        <v>2062</v>
      </c>
      <c r="I410" s="27">
        <v>2020</v>
      </c>
      <c r="J410" s="43" t="s">
        <v>2063</v>
      </c>
      <c r="K410" s="25">
        <v>2021</v>
      </c>
      <c r="L410" s="25" t="s">
        <v>29</v>
      </c>
      <c r="M410" s="25">
        <v>1</v>
      </c>
      <c r="N410" s="25" t="s">
        <v>29</v>
      </c>
      <c r="O410" s="25" t="s">
        <v>29</v>
      </c>
      <c r="P410" s="25" t="s">
        <v>29</v>
      </c>
      <c r="Q410" s="2" t="s">
        <v>29</v>
      </c>
      <c r="R410" s="25" t="s">
        <v>29</v>
      </c>
      <c r="S410" s="25" t="s">
        <v>29</v>
      </c>
      <c r="T410" s="25" t="s">
        <v>29</v>
      </c>
      <c r="U410" s="25" t="s">
        <v>29</v>
      </c>
      <c r="V410" s="35" t="s">
        <v>29</v>
      </c>
      <c r="W410" s="16" t="s">
        <v>30</v>
      </c>
      <c r="X410" s="25" t="s">
        <v>31</v>
      </c>
      <c r="Y410" s="15">
        <v>1</v>
      </c>
      <c r="Z410" s="11"/>
      <c r="AA410" s="11"/>
      <c r="AB410" s="15">
        <v>1</v>
      </c>
      <c r="AC410" s="15">
        <v>0</v>
      </c>
      <c r="AD410" s="15">
        <v>0</v>
      </c>
      <c r="AE410" s="1">
        <v>0</v>
      </c>
      <c r="AF410" s="1">
        <v>0</v>
      </c>
      <c r="AG410" s="15">
        <v>0</v>
      </c>
      <c r="AH410" s="18">
        <v>2</v>
      </c>
      <c r="AI410" s="11"/>
      <c r="AJ410" s="15">
        <v>0</v>
      </c>
      <c r="AK410" s="15">
        <v>0</v>
      </c>
      <c r="AL410" s="11"/>
      <c r="AM410" s="16" t="s">
        <v>1082</v>
      </c>
      <c r="AN410" s="16" t="s">
        <v>1082</v>
      </c>
      <c r="AO410" s="16" t="s">
        <v>1082</v>
      </c>
      <c r="AP410" s="41"/>
      <c r="AQ410" s="15">
        <v>0</v>
      </c>
      <c r="AR410" s="15">
        <v>0</v>
      </c>
      <c r="AS410" s="15">
        <v>0</v>
      </c>
      <c r="AT410" s="15">
        <v>0</v>
      </c>
      <c r="AU410" s="15">
        <v>0</v>
      </c>
      <c r="AV410" s="41"/>
      <c r="AW410" s="1">
        <v>0</v>
      </c>
      <c r="AX410" s="1">
        <v>0</v>
      </c>
      <c r="AY410" s="1">
        <v>0</v>
      </c>
      <c r="AZ410" s="1">
        <v>0</v>
      </c>
      <c r="BA410" s="1">
        <v>0</v>
      </c>
      <c r="BB410" s="1">
        <v>0</v>
      </c>
      <c r="BC410" s="30">
        <v>0</v>
      </c>
      <c r="BD410" s="15">
        <v>0</v>
      </c>
      <c r="BE410" s="15">
        <v>0</v>
      </c>
      <c r="BF410" s="15">
        <v>0</v>
      </c>
      <c r="BG410" s="41"/>
      <c r="BH410" s="1">
        <v>0</v>
      </c>
      <c r="BI410" s="1">
        <v>0</v>
      </c>
      <c r="BJ410" s="15">
        <v>0</v>
      </c>
      <c r="BK410" s="15">
        <v>0</v>
      </c>
      <c r="BL410" s="15">
        <v>0</v>
      </c>
      <c r="BM410" s="21">
        <v>1</v>
      </c>
      <c r="BN410" s="41"/>
      <c r="BO410" s="19">
        <v>2</v>
      </c>
      <c r="BP410" s="15">
        <v>0</v>
      </c>
      <c r="BQ410" s="29">
        <v>0</v>
      </c>
      <c r="BR410" s="41"/>
      <c r="BS410" s="1">
        <v>0</v>
      </c>
      <c r="BT410" s="1">
        <v>0</v>
      </c>
      <c r="BU410" s="41"/>
      <c r="BV410" s="15">
        <v>0</v>
      </c>
      <c r="BW410" s="15">
        <v>0</v>
      </c>
      <c r="BX410" s="15">
        <v>0</v>
      </c>
      <c r="BY410" s="15">
        <v>0</v>
      </c>
      <c r="BZ410" s="41"/>
      <c r="CA410" s="15">
        <v>0</v>
      </c>
      <c r="CB410" s="15">
        <v>0</v>
      </c>
      <c r="CC410" s="15">
        <v>0</v>
      </c>
      <c r="CD410" s="15">
        <v>0</v>
      </c>
      <c r="CE410" s="41"/>
      <c r="CF410" s="1">
        <v>0</v>
      </c>
      <c r="CG410" s="42"/>
      <c r="CH410" s="15">
        <v>0</v>
      </c>
      <c r="CI410" s="41"/>
      <c r="CJ410" s="86">
        <v>2</v>
      </c>
      <c r="CK410" s="1">
        <v>0</v>
      </c>
      <c r="CL410" s="30">
        <v>2</v>
      </c>
      <c r="CM410" s="41"/>
      <c r="CN410" s="15">
        <v>0</v>
      </c>
      <c r="CO410" s="15">
        <v>0</v>
      </c>
      <c r="CP410" s="11"/>
      <c r="CQ410" s="16">
        <v>1</v>
      </c>
      <c r="CR410" s="1">
        <v>0</v>
      </c>
      <c r="CS410" s="41"/>
      <c r="CT410" s="15">
        <v>0</v>
      </c>
      <c r="CU410" s="15">
        <v>0</v>
      </c>
      <c r="CV410" s="11"/>
      <c r="CW410" s="15" t="s">
        <v>1082</v>
      </c>
      <c r="CX410" s="15" t="s">
        <v>1082</v>
      </c>
      <c r="CY410" s="15" t="s">
        <v>1082</v>
      </c>
      <c r="CZ410" s="41"/>
      <c r="DA410" s="41"/>
      <c r="DB410" s="75">
        <v>0</v>
      </c>
      <c r="DC410" s="29" t="s">
        <v>1082</v>
      </c>
      <c r="DD410" s="30">
        <v>0</v>
      </c>
      <c r="DE410" s="1">
        <v>0</v>
      </c>
      <c r="DF410" s="1">
        <v>0</v>
      </c>
      <c r="DG410" s="30" t="s">
        <v>1082</v>
      </c>
      <c r="DH410" s="41"/>
      <c r="DI410" s="1">
        <v>0</v>
      </c>
      <c r="DJ410" s="1" t="s">
        <v>1082</v>
      </c>
      <c r="DK410" s="15">
        <v>0</v>
      </c>
      <c r="DL410" s="15">
        <v>0</v>
      </c>
      <c r="DM410" s="15">
        <v>0</v>
      </c>
      <c r="DN410" s="41"/>
      <c r="DO410" s="30">
        <v>0</v>
      </c>
      <c r="DP410" s="15">
        <v>0</v>
      </c>
      <c r="DQ410" s="15">
        <v>0</v>
      </c>
      <c r="DR410" s="15">
        <v>0</v>
      </c>
      <c r="DS410" s="41"/>
      <c r="DT410" s="30">
        <v>0</v>
      </c>
      <c r="DU410" s="30">
        <v>0</v>
      </c>
      <c r="DV410" s="15">
        <v>0</v>
      </c>
      <c r="DW410" s="30">
        <v>0</v>
      </c>
      <c r="DX410" s="41"/>
      <c r="DY410" s="121">
        <v>1</v>
      </c>
      <c r="DZ410" s="29">
        <v>0</v>
      </c>
      <c r="EA410" s="41"/>
      <c r="EB410" s="15">
        <v>0</v>
      </c>
      <c r="EC410" s="41"/>
      <c r="ED410" s="15">
        <v>0</v>
      </c>
      <c r="EE410" s="15">
        <v>0</v>
      </c>
      <c r="EF410" s="15">
        <v>0</v>
      </c>
      <c r="EG410" s="15">
        <v>0</v>
      </c>
      <c r="EH410" s="15">
        <v>0</v>
      </c>
      <c r="EI410" s="15">
        <v>0</v>
      </c>
      <c r="EJ410" s="15">
        <v>0</v>
      </c>
      <c r="EK410" s="15">
        <v>0</v>
      </c>
      <c r="EL410" s="41"/>
      <c r="EM410" s="75">
        <v>2</v>
      </c>
      <c r="EN410" s="32">
        <v>0</v>
      </c>
      <c r="EO410" s="75">
        <v>1</v>
      </c>
      <c r="EP410" s="30">
        <v>0</v>
      </c>
      <c r="EQ410" s="15">
        <v>0</v>
      </c>
      <c r="ER410" s="15">
        <v>0</v>
      </c>
      <c r="ES410" s="30">
        <v>0</v>
      </c>
      <c r="ET410" s="30">
        <v>0</v>
      </c>
      <c r="EU410" s="15">
        <v>0</v>
      </c>
      <c r="EV410" s="15">
        <v>0</v>
      </c>
      <c r="EW410" s="15">
        <v>0</v>
      </c>
      <c r="EX410" s="15">
        <v>0</v>
      </c>
      <c r="EY410" s="15">
        <v>0</v>
      </c>
      <c r="EZ410" s="11"/>
      <c r="FA410" s="30">
        <v>0</v>
      </c>
      <c r="FB410" s="30">
        <v>0</v>
      </c>
      <c r="FC410" s="30">
        <v>0</v>
      </c>
      <c r="FD410" s="30">
        <v>0</v>
      </c>
      <c r="FE410" s="30">
        <v>0</v>
      </c>
      <c r="FF410" s="22">
        <v>0</v>
      </c>
      <c r="FG410" s="22">
        <v>0</v>
      </c>
      <c r="FH410" s="22">
        <v>0</v>
      </c>
      <c r="FI410" s="22">
        <v>0</v>
      </c>
      <c r="FJ410" s="22">
        <v>0</v>
      </c>
      <c r="FK410" s="22">
        <v>0</v>
      </c>
      <c r="FL410" s="22">
        <v>0</v>
      </c>
      <c r="FM410" s="22">
        <v>0</v>
      </c>
      <c r="FN410" s="22">
        <v>0</v>
      </c>
      <c r="FO410" s="22">
        <v>0</v>
      </c>
      <c r="FP410" s="22">
        <v>0</v>
      </c>
      <c r="FQ410" s="22">
        <v>0</v>
      </c>
      <c r="FR410" s="22">
        <v>0</v>
      </c>
      <c r="FS410" s="22">
        <v>0</v>
      </c>
      <c r="FT410" s="22">
        <v>0</v>
      </c>
      <c r="FU410" s="22">
        <v>0</v>
      </c>
      <c r="FV410" s="22">
        <v>0</v>
      </c>
      <c r="FW410" s="22">
        <v>0</v>
      </c>
      <c r="FX410" s="8"/>
      <c r="FY410" s="8"/>
      <c r="FZ410" s="8"/>
      <c r="GA410" s="8"/>
      <c r="GB410" s="8"/>
      <c r="GC410" s="8"/>
      <c r="GD410" s="8"/>
      <c r="GE410" s="8"/>
      <c r="GF410" s="8"/>
      <c r="GG410" s="8"/>
      <c r="GH410" s="8"/>
      <c r="GI410" s="8"/>
      <c r="GJ410" s="8"/>
      <c r="GK410" s="8"/>
      <c r="GL410" s="8"/>
      <c r="GM410" s="8"/>
      <c r="GN410" s="8"/>
      <c r="GO410" s="8"/>
      <c r="GP410" s="8"/>
      <c r="GQ410" s="8"/>
      <c r="GR410" s="8"/>
      <c r="GS410" s="8"/>
      <c r="GT410" s="8"/>
      <c r="GU410" s="8"/>
      <c r="GV410" s="8"/>
      <c r="GW410" s="8"/>
      <c r="GX410" s="8"/>
      <c r="GY410" s="8"/>
      <c r="GZ410" s="8"/>
      <c r="HA410" s="8"/>
      <c r="HB410" s="8"/>
      <c r="HC410" s="8"/>
      <c r="HD410" s="8"/>
      <c r="HE410" s="8"/>
      <c r="HF410" s="8"/>
      <c r="HG410" s="8"/>
      <c r="HH410" s="8"/>
      <c r="HI410" s="8"/>
      <c r="HJ410" s="8"/>
      <c r="HK410" s="8"/>
    </row>
    <row r="411" spans="1:219" s="49" customFormat="1" ht="120" customHeight="1" x14ac:dyDescent="0.25">
      <c r="A411" s="35" t="s">
        <v>2641</v>
      </c>
      <c r="B411" s="15" t="s">
        <v>2115</v>
      </c>
      <c r="C411" s="15" t="s">
        <v>2117</v>
      </c>
      <c r="D411" s="25" t="s">
        <v>34</v>
      </c>
      <c r="E411" s="25">
        <v>1</v>
      </c>
      <c r="F411" s="25" t="s">
        <v>2116</v>
      </c>
      <c r="G411" s="16">
        <v>1</v>
      </c>
      <c r="H411" s="43">
        <v>44257</v>
      </c>
      <c r="I411" s="27">
        <v>2021</v>
      </c>
      <c r="J411" s="43">
        <v>44260</v>
      </c>
      <c r="K411" s="25">
        <v>2021</v>
      </c>
      <c r="L411" s="25" t="s">
        <v>29</v>
      </c>
      <c r="M411" s="25">
        <v>1</v>
      </c>
      <c r="N411" s="25" t="s">
        <v>29</v>
      </c>
      <c r="O411" s="25" t="s">
        <v>29</v>
      </c>
      <c r="P411" s="25" t="s">
        <v>29</v>
      </c>
      <c r="Q411" s="25" t="s">
        <v>29</v>
      </c>
      <c r="R411" s="25" t="s">
        <v>29</v>
      </c>
      <c r="S411" s="25" t="s">
        <v>29</v>
      </c>
      <c r="T411" s="25" t="s">
        <v>29</v>
      </c>
      <c r="U411" s="25" t="s">
        <v>29</v>
      </c>
      <c r="V411" s="25" t="s">
        <v>29</v>
      </c>
      <c r="W411" s="16" t="s">
        <v>30</v>
      </c>
      <c r="X411" s="25" t="s">
        <v>31</v>
      </c>
      <c r="Y411" s="15">
        <v>1</v>
      </c>
      <c r="Z411" s="11"/>
      <c r="AA411" s="11"/>
      <c r="AB411" s="75">
        <v>1</v>
      </c>
      <c r="AC411" s="15">
        <v>0</v>
      </c>
      <c r="AD411" s="15">
        <v>0</v>
      </c>
      <c r="AE411" s="1">
        <v>0</v>
      </c>
      <c r="AF411" s="121">
        <v>1</v>
      </c>
      <c r="AG411" s="15">
        <v>0</v>
      </c>
      <c r="AH411" s="1">
        <v>0</v>
      </c>
      <c r="AI411" s="11"/>
      <c r="AJ411" s="15">
        <v>0</v>
      </c>
      <c r="AK411" s="15">
        <v>0</v>
      </c>
      <c r="AL411" s="11"/>
      <c r="AM411" s="16" t="s">
        <v>1082</v>
      </c>
      <c r="AN411" s="16" t="s">
        <v>1082</v>
      </c>
      <c r="AO411" s="16" t="s">
        <v>1082</v>
      </c>
      <c r="AP411" s="41"/>
      <c r="AQ411" s="15">
        <v>0</v>
      </c>
      <c r="AR411" s="15">
        <v>0</v>
      </c>
      <c r="AS411" s="15">
        <v>0</v>
      </c>
      <c r="AT411" s="15">
        <v>0</v>
      </c>
      <c r="AU411" s="15">
        <v>0</v>
      </c>
      <c r="AV411" s="41"/>
      <c r="AW411" s="1">
        <v>0</v>
      </c>
      <c r="AX411" s="1">
        <v>0</v>
      </c>
      <c r="AY411" s="1">
        <v>0</v>
      </c>
      <c r="AZ411" s="1">
        <v>0</v>
      </c>
      <c r="BA411" s="1">
        <v>0</v>
      </c>
      <c r="BB411" s="1">
        <v>0</v>
      </c>
      <c r="BC411" s="30">
        <v>0</v>
      </c>
      <c r="BD411" s="15">
        <v>0</v>
      </c>
      <c r="BE411" s="15">
        <v>0</v>
      </c>
      <c r="BF411" s="15">
        <v>0</v>
      </c>
      <c r="BG411" s="41"/>
      <c r="BH411" s="1">
        <v>0</v>
      </c>
      <c r="BI411" s="1">
        <v>0</v>
      </c>
      <c r="BJ411" s="15">
        <v>0</v>
      </c>
      <c r="BK411" s="15">
        <v>0</v>
      </c>
      <c r="BL411" s="15">
        <v>0</v>
      </c>
      <c r="BM411" s="1">
        <v>0</v>
      </c>
      <c r="BN411" s="41"/>
      <c r="BO411" s="1">
        <v>0</v>
      </c>
      <c r="BP411" s="15">
        <v>0</v>
      </c>
      <c r="BQ411" s="29">
        <v>0</v>
      </c>
      <c r="BR411" s="41"/>
      <c r="BS411" s="1">
        <v>0</v>
      </c>
      <c r="BT411" s="1">
        <v>0</v>
      </c>
      <c r="BU411" s="41"/>
      <c r="BV411" s="15">
        <v>0</v>
      </c>
      <c r="BW411" s="15">
        <v>0</v>
      </c>
      <c r="BX411" s="15">
        <v>0</v>
      </c>
      <c r="BY411" s="15">
        <v>0</v>
      </c>
      <c r="BZ411" s="41"/>
      <c r="CA411" s="15">
        <v>0</v>
      </c>
      <c r="CB411" s="15">
        <v>0</v>
      </c>
      <c r="CC411" s="15">
        <v>0</v>
      </c>
      <c r="CD411" s="15">
        <v>0</v>
      </c>
      <c r="CE411" s="41"/>
      <c r="CF411" s="1">
        <v>0</v>
      </c>
      <c r="CG411" s="42"/>
      <c r="CH411" s="15">
        <v>0</v>
      </c>
      <c r="CI411" s="41"/>
      <c r="CJ411" s="1">
        <v>0</v>
      </c>
      <c r="CK411" s="1">
        <v>0</v>
      </c>
      <c r="CL411" s="30">
        <v>0</v>
      </c>
      <c r="CM411" s="41"/>
      <c r="CN411" s="15">
        <v>0</v>
      </c>
      <c r="CO411" s="15">
        <v>0</v>
      </c>
      <c r="CP411" s="11"/>
      <c r="CQ411" s="25">
        <v>2</v>
      </c>
      <c r="CR411" s="1">
        <v>0</v>
      </c>
      <c r="CS411" s="41"/>
      <c r="CT411" s="15">
        <v>0</v>
      </c>
      <c r="CU411" s="15">
        <v>0</v>
      </c>
      <c r="CV411" s="11"/>
      <c r="CW411" s="15" t="s">
        <v>1082</v>
      </c>
      <c r="CX411" s="15" t="s">
        <v>1082</v>
      </c>
      <c r="CY411" s="15" t="s">
        <v>1082</v>
      </c>
      <c r="CZ411" s="41"/>
      <c r="DA411" s="41"/>
      <c r="DB411" s="1">
        <v>0</v>
      </c>
      <c r="DC411" s="146" t="s">
        <v>1082</v>
      </c>
      <c r="DD411" s="30">
        <v>0</v>
      </c>
      <c r="DE411" s="1">
        <v>0</v>
      </c>
      <c r="DF411" s="1">
        <v>0</v>
      </c>
      <c r="DG411" s="30" t="s">
        <v>1082</v>
      </c>
      <c r="DH411" s="41"/>
      <c r="DI411" s="1">
        <v>0</v>
      </c>
      <c r="DJ411" s="1">
        <v>0</v>
      </c>
      <c r="DK411" s="15">
        <v>0</v>
      </c>
      <c r="DL411" s="15">
        <v>0</v>
      </c>
      <c r="DM411" s="15">
        <v>0</v>
      </c>
      <c r="DN411" s="41"/>
      <c r="DO411" s="30">
        <v>0</v>
      </c>
      <c r="DP411" s="15">
        <v>0</v>
      </c>
      <c r="DQ411" s="15">
        <v>0</v>
      </c>
      <c r="DR411" s="15">
        <v>0</v>
      </c>
      <c r="DS411" s="41"/>
      <c r="DT411" s="30">
        <v>0</v>
      </c>
      <c r="DU411" s="30">
        <v>0</v>
      </c>
      <c r="DV411" s="15">
        <v>0</v>
      </c>
      <c r="DW411" s="30">
        <v>0</v>
      </c>
      <c r="DX411" s="41"/>
      <c r="DY411" s="1">
        <v>0</v>
      </c>
      <c r="DZ411" s="29">
        <v>0</v>
      </c>
      <c r="EA411" s="41"/>
      <c r="EB411" s="15">
        <v>0</v>
      </c>
      <c r="EC411" s="41"/>
      <c r="ED411" s="15">
        <v>0</v>
      </c>
      <c r="EE411" s="15">
        <v>0</v>
      </c>
      <c r="EF411" s="15">
        <v>0</v>
      </c>
      <c r="EG411" s="15">
        <v>0</v>
      </c>
      <c r="EH411" s="15">
        <v>0</v>
      </c>
      <c r="EI411" s="15">
        <v>0</v>
      </c>
      <c r="EJ411" s="15">
        <v>0</v>
      </c>
      <c r="EK411" s="15">
        <v>0</v>
      </c>
      <c r="EL411" s="41"/>
      <c r="EM411" s="30">
        <v>1</v>
      </c>
      <c r="EN411" s="15">
        <v>0</v>
      </c>
      <c r="EO411" s="30">
        <v>1</v>
      </c>
      <c r="EP411" s="30">
        <v>0</v>
      </c>
      <c r="EQ411" s="15">
        <v>0</v>
      </c>
      <c r="ER411" s="15">
        <v>0</v>
      </c>
      <c r="ES411" s="30">
        <v>0</v>
      </c>
      <c r="ET411" s="30">
        <v>0</v>
      </c>
      <c r="EU411" s="15">
        <v>0</v>
      </c>
      <c r="EV411" s="15">
        <v>0</v>
      </c>
      <c r="EW411" s="15">
        <v>0</v>
      </c>
      <c r="EX411" s="15">
        <v>0</v>
      </c>
      <c r="EY411" s="15">
        <v>0</v>
      </c>
      <c r="EZ411" s="11"/>
      <c r="FA411" s="30">
        <v>0</v>
      </c>
      <c r="FB411" s="30">
        <v>0</v>
      </c>
      <c r="FC411" s="30">
        <v>0</v>
      </c>
      <c r="FD411" s="30">
        <v>0</v>
      </c>
      <c r="FE411" s="30">
        <v>0</v>
      </c>
      <c r="FF411" s="22">
        <v>0</v>
      </c>
      <c r="FG411" s="22">
        <v>0</v>
      </c>
      <c r="FH411" s="22">
        <v>0</v>
      </c>
      <c r="FI411" s="22">
        <v>0</v>
      </c>
      <c r="FJ411" s="22">
        <v>0</v>
      </c>
      <c r="FK411" s="22">
        <v>0</v>
      </c>
      <c r="FL411" s="22">
        <v>0</v>
      </c>
      <c r="FM411" s="22">
        <v>0</v>
      </c>
      <c r="FN411" s="22">
        <v>0</v>
      </c>
      <c r="FO411" s="22">
        <v>0</v>
      </c>
      <c r="FP411" s="22">
        <v>0</v>
      </c>
      <c r="FQ411" s="22">
        <v>0</v>
      </c>
      <c r="FR411" s="22">
        <v>0</v>
      </c>
      <c r="FS411" s="22">
        <v>0</v>
      </c>
      <c r="FT411" s="22">
        <v>0</v>
      </c>
      <c r="FU411" s="22">
        <v>0</v>
      </c>
      <c r="FV411" s="22">
        <v>0</v>
      </c>
      <c r="FW411" s="22">
        <v>0</v>
      </c>
      <c r="FX411" s="47"/>
      <c r="FY411" s="47"/>
      <c r="FZ411" s="47"/>
      <c r="GA411" s="47"/>
      <c r="GB411" s="47"/>
      <c r="GC411" s="47"/>
      <c r="GD411" s="47"/>
      <c r="GE411" s="47"/>
      <c r="GF411" s="47"/>
      <c r="GG411" s="47"/>
      <c r="GH411" s="47"/>
      <c r="GI411" s="47"/>
      <c r="GJ411" s="47"/>
      <c r="GK411" s="47"/>
      <c r="GL411" s="47"/>
      <c r="GM411" s="47"/>
      <c r="GN411" s="47"/>
      <c r="GO411" s="47"/>
      <c r="GP411" s="47"/>
      <c r="GQ411" s="47"/>
      <c r="GR411" s="47"/>
      <c r="GS411" s="47"/>
      <c r="GT411" s="47"/>
      <c r="GU411" s="47"/>
      <c r="GV411" s="47"/>
      <c r="GW411" s="47"/>
      <c r="GX411" s="47"/>
      <c r="GY411" s="47"/>
      <c r="GZ411" s="47"/>
      <c r="HA411" s="47"/>
      <c r="HB411" s="47"/>
      <c r="HC411" s="47"/>
      <c r="HD411" s="47"/>
      <c r="HE411" s="47"/>
      <c r="HF411" s="47"/>
      <c r="HG411" s="47"/>
      <c r="HH411" s="47"/>
      <c r="HI411" s="47"/>
      <c r="HJ411" s="47"/>
      <c r="HK411" s="47"/>
    </row>
    <row r="412" spans="1:219" s="49" customFormat="1" ht="120" customHeight="1" x14ac:dyDescent="0.25">
      <c r="A412" s="35" t="s">
        <v>2642</v>
      </c>
      <c r="B412" s="15" t="s">
        <v>2108</v>
      </c>
      <c r="C412" s="15" t="s">
        <v>2110</v>
      </c>
      <c r="D412" s="25" t="s">
        <v>34</v>
      </c>
      <c r="E412" s="25">
        <v>1</v>
      </c>
      <c r="F412" s="25" t="s">
        <v>2109</v>
      </c>
      <c r="G412" s="16">
        <v>1</v>
      </c>
      <c r="H412" s="43">
        <v>44264</v>
      </c>
      <c r="I412" s="27">
        <v>2021</v>
      </c>
      <c r="J412" s="43">
        <v>44307</v>
      </c>
      <c r="K412" s="25">
        <v>2021</v>
      </c>
      <c r="L412" s="25" t="s">
        <v>29</v>
      </c>
      <c r="M412" s="25">
        <v>1</v>
      </c>
      <c r="N412" s="25" t="s">
        <v>29</v>
      </c>
      <c r="O412" s="25" t="s">
        <v>29</v>
      </c>
      <c r="P412" s="25" t="s">
        <v>29</v>
      </c>
      <c r="Q412" s="25" t="s">
        <v>29</v>
      </c>
      <c r="R412" s="25" t="s">
        <v>136</v>
      </c>
      <c r="S412" s="25" t="s">
        <v>29</v>
      </c>
      <c r="T412" s="25" t="s">
        <v>29</v>
      </c>
      <c r="U412" s="25" t="s">
        <v>29</v>
      </c>
      <c r="V412" s="25" t="s">
        <v>29</v>
      </c>
      <c r="W412" s="16" t="s">
        <v>30</v>
      </c>
      <c r="X412" s="25" t="s">
        <v>353</v>
      </c>
      <c r="Y412" s="15">
        <v>1</v>
      </c>
      <c r="Z412" s="11"/>
      <c r="AA412" s="11"/>
      <c r="AB412" s="75">
        <v>1</v>
      </c>
      <c r="AC412" s="15">
        <v>0</v>
      </c>
      <c r="AD412" s="15">
        <v>0</v>
      </c>
      <c r="AE412" s="1">
        <v>0</v>
      </c>
      <c r="AF412" s="21">
        <v>1</v>
      </c>
      <c r="AG412" s="15">
        <v>0</v>
      </c>
      <c r="AH412" s="1">
        <v>0</v>
      </c>
      <c r="AI412" s="11"/>
      <c r="AJ412" s="15">
        <v>0</v>
      </c>
      <c r="AK412" s="15">
        <v>0</v>
      </c>
      <c r="AL412" s="11"/>
      <c r="AM412" s="16" t="s">
        <v>1082</v>
      </c>
      <c r="AN412" s="16" t="s">
        <v>1082</v>
      </c>
      <c r="AO412" s="16" t="s">
        <v>1082</v>
      </c>
      <c r="AP412" s="41"/>
      <c r="AQ412" s="15">
        <v>0</v>
      </c>
      <c r="AR412" s="15">
        <v>0</v>
      </c>
      <c r="AS412" s="15">
        <v>0</v>
      </c>
      <c r="AT412" s="15">
        <v>0</v>
      </c>
      <c r="AU412" s="15">
        <v>0</v>
      </c>
      <c r="AV412" s="41"/>
      <c r="AW412" s="1">
        <v>0</v>
      </c>
      <c r="AX412" s="1">
        <v>0</v>
      </c>
      <c r="AY412" s="1">
        <v>0</v>
      </c>
      <c r="AZ412" s="1">
        <v>0</v>
      </c>
      <c r="BA412" s="1">
        <v>0</v>
      </c>
      <c r="BB412" s="1">
        <v>0</v>
      </c>
      <c r="BC412" s="30">
        <v>0</v>
      </c>
      <c r="BD412" s="15">
        <v>0</v>
      </c>
      <c r="BE412" s="15">
        <v>0</v>
      </c>
      <c r="BF412" s="15">
        <v>0</v>
      </c>
      <c r="BG412" s="41"/>
      <c r="BH412" s="1">
        <v>0</v>
      </c>
      <c r="BI412" s="1">
        <v>0</v>
      </c>
      <c r="BJ412" s="15">
        <v>0</v>
      </c>
      <c r="BK412" s="15">
        <v>0</v>
      </c>
      <c r="BL412" s="15">
        <v>0</v>
      </c>
      <c r="BM412" s="94">
        <v>1</v>
      </c>
      <c r="BN412" s="41"/>
      <c r="BO412" s="1">
        <v>0</v>
      </c>
      <c r="BP412" s="15">
        <v>0</v>
      </c>
      <c r="BQ412" s="21">
        <v>1</v>
      </c>
      <c r="BR412" s="41"/>
      <c r="BS412" s="1">
        <v>0</v>
      </c>
      <c r="BT412" s="1">
        <v>0</v>
      </c>
      <c r="BU412" s="41"/>
      <c r="BV412" s="15">
        <v>0</v>
      </c>
      <c r="BW412" s="15">
        <v>0</v>
      </c>
      <c r="BX412" s="15">
        <v>0</v>
      </c>
      <c r="BY412" s="15">
        <v>0</v>
      </c>
      <c r="BZ412" s="41"/>
      <c r="CA412" s="15">
        <v>0</v>
      </c>
      <c r="CB412" s="15">
        <v>0</v>
      </c>
      <c r="CC412" s="15">
        <v>0</v>
      </c>
      <c r="CD412" s="15">
        <v>0</v>
      </c>
      <c r="CE412" s="41"/>
      <c r="CF412" s="1">
        <v>0</v>
      </c>
      <c r="CG412" s="42"/>
      <c r="CH412" s="15">
        <v>0</v>
      </c>
      <c r="CI412" s="41"/>
      <c r="CJ412" s="24">
        <v>1</v>
      </c>
      <c r="CK412" s="1">
        <v>0</v>
      </c>
      <c r="CL412" s="30">
        <v>0</v>
      </c>
      <c r="CM412" s="41"/>
      <c r="CN412" s="15">
        <v>0</v>
      </c>
      <c r="CO412" s="15">
        <v>0</v>
      </c>
      <c r="CP412" s="11"/>
      <c r="CQ412" s="25">
        <v>2</v>
      </c>
      <c r="CR412" s="1">
        <v>0</v>
      </c>
      <c r="CS412" s="41"/>
      <c r="CT412" s="15">
        <v>0</v>
      </c>
      <c r="CU412" s="15">
        <v>0</v>
      </c>
      <c r="CV412" s="11"/>
      <c r="CW412" s="15" t="s">
        <v>1082</v>
      </c>
      <c r="CX412" s="15" t="s">
        <v>1082</v>
      </c>
      <c r="CY412" s="15" t="s">
        <v>1082</v>
      </c>
      <c r="CZ412" s="41"/>
      <c r="DA412" s="41"/>
      <c r="DB412" s="126">
        <v>1</v>
      </c>
      <c r="DC412" s="29" t="s">
        <v>1082</v>
      </c>
      <c r="DD412" s="30">
        <v>0</v>
      </c>
      <c r="DE412" s="19">
        <v>2</v>
      </c>
      <c r="DF412" s="1">
        <v>0</v>
      </c>
      <c r="DG412" s="30" t="s">
        <v>1082</v>
      </c>
      <c r="DH412" s="41"/>
      <c r="DI412" s="1">
        <v>0</v>
      </c>
      <c r="DJ412" s="1">
        <v>0</v>
      </c>
      <c r="DK412" s="15">
        <v>0</v>
      </c>
      <c r="DL412" s="15">
        <v>0</v>
      </c>
      <c r="DM412" s="15">
        <v>0</v>
      </c>
      <c r="DN412" s="41"/>
      <c r="DO412" s="30">
        <v>0</v>
      </c>
      <c r="DP412" s="15">
        <v>0</v>
      </c>
      <c r="DQ412" s="15">
        <v>0</v>
      </c>
      <c r="DR412" s="15">
        <v>0</v>
      </c>
      <c r="DS412" s="41"/>
      <c r="DT412" s="30">
        <v>0</v>
      </c>
      <c r="DU412" s="30">
        <v>0</v>
      </c>
      <c r="DV412" s="15">
        <v>0</v>
      </c>
      <c r="DW412" s="30">
        <v>0</v>
      </c>
      <c r="DX412" s="41"/>
      <c r="DY412" s="1">
        <v>0</v>
      </c>
      <c r="DZ412" s="29">
        <v>0</v>
      </c>
      <c r="EA412" s="41"/>
      <c r="EB412" s="15">
        <v>0</v>
      </c>
      <c r="EC412" s="41"/>
      <c r="ED412" s="15">
        <v>0</v>
      </c>
      <c r="EE412" s="15">
        <v>0</v>
      </c>
      <c r="EF412" s="15">
        <v>0</v>
      </c>
      <c r="EG412" s="15">
        <v>0</v>
      </c>
      <c r="EH412" s="15">
        <v>0</v>
      </c>
      <c r="EI412" s="15">
        <v>0</v>
      </c>
      <c r="EJ412" s="15">
        <v>0</v>
      </c>
      <c r="EK412" s="15">
        <v>0</v>
      </c>
      <c r="EL412" s="41"/>
      <c r="EM412" s="30">
        <v>1</v>
      </c>
      <c r="EN412" s="15">
        <v>0</v>
      </c>
      <c r="EO412" s="15">
        <v>1</v>
      </c>
      <c r="EP412" s="30">
        <v>0</v>
      </c>
      <c r="EQ412" s="15">
        <v>0</v>
      </c>
      <c r="ER412" s="15">
        <v>0</v>
      </c>
      <c r="ES412" s="30">
        <v>0</v>
      </c>
      <c r="ET412" s="30">
        <v>0</v>
      </c>
      <c r="EU412" s="15">
        <v>0</v>
      </c>
      <c r="EV412" s="15">
        <v>0</v>
      </c>
      <c r="EW412" s="15">
        <v>0</v>
      </c>
      <c r="EX412" s="15">
        <v>0</v>
      </c>
      <c r="EY412" s="15">
        <v>0</v>
      </c>
      <c r="EZ412" s="11"/>
      <c r="FA412" s="30">
        <v>0</v>
      </c>
      <c r="FB412" s="30">
        <v>0</v>
      </c>
      <c r="FC412" s="30">
        <v>0</v>
      </c>
      <c r="FD412" s="30">
        <v>0</v>
      </c>
      <c r="FE412" s="30">
        <v>0</v>
      </c>
      <c r="FF412" s="22">
        <v>0</v>
      </c>
      <c r="FG412" s="22">
        <v>0</v>
      </c>
      <c r="FH412" s="22">
        <v>0</v>
      </c>
      <c r="FI412" s="22">
        <v>0</v>
      </c>
      <c r="FJ412" s="22">
        <v>0</v>
      </c>
      <c r="FK412" s="22">
        <v>0</v>
      </c>
      <c r="FL412" s="22">
        <v>0</v>
      </c>
      <c r="FM412" s="22">
        <v>0</v>
      </c>
      <c r="FN412" s="22">
        <v>0</v>
      </c>
      <c r="FO412" s="22">
        <v>0</v>
      </c>
      <c r="FP412" s="22">
        <v>0</v>
      </c>
      <c r="FQ412" s="22">
        <v>0</v>
      </c>
      <c r="FR412" s="22">
        <v>0</v>
      </c>
      <c r="FS412" s="22">
        <v>0</v>
      </c>
      <c r="FT412" s="22">
        <v>0</v>
      </c>
      <c r="FU412" s="22">
        <v>0</v>
      </c>
      <c r="FV412" s="22">
        <v>0</v>
      </c>
      <c r="FW412" s="22">
        <v>0</v>
      </c>
      <c r="FX412" s="47"/>
      <c r="FY412" s="47"/>
      <c r="FZ412" s="47"/>
      <c r="GA412" s="47"/>
      <c r="GB412" s="47"/>
      <c r="GC412" s="47"/>
      <c r="GD412" s="47"/>
      <c r="GE412" s="47"/>
      <c r="GF412" s="47"/>
      <c r="GG412" s="47"/>
      <c r="GH412" s="47"/>
      <c r="GI412" s="47"/>
      <c r="GJ412" s="47"/>
      <c r="GK412" s="47"/>
      <c r="GL412" s="47"/>
      <c r="GM412" s="47"/>
      <c r="GN412" s="47"/>
      <c r="GO412" s="47"/>
      <c r="GP412" s="47"/>
      <c r="GQ412" s="47"/>
      <c r="GR412" s="47"/>
      <c r="GS412" s="47"/>
      <c r="GT412" s="47"/>
      <c r="GU412" s="47"/>
      <c r="GV412" s="47"/>
      <c r="GW412" s="47"/>
      <c r="GX412" s="47"/>
      <c r="GY412" s="47"/>
      <c r="GZ412" s="47"/>
      <c r="HA412" s="47"/>
      <c r="HB412" s="47"/>
      <c r="HC412" s="47"/>
      <c r="HD412" s="47"/>
      <c r="HE412" s="47"/>
      <c r="HF412" s="47"/>
      <c r="HG412" s="47"/>
      <c r="HH412" s="47"/>
      <c r="HI412" s="47"/>
      <c r="HJ412" s="47"/>
      <c r="HK412" s="47"/>
    </row>
    <row r="413" spans="1:219" s="49" customFormat="1" ht="120" customHeight="1" x14ac:dyDescent="0.25">
      <c r="A413" s="35" t="s">
        <v>2643</v>
      </c>
      <c r="B413" s="15" t="s">
        <v>2148</v>
      </c>
      <c r="C413" s="15" t="s">
        <v>2149</v>
      </c>
      <c r="D413" s="25" t="s">
        <v>25</v>
      </c>
      <c r="E413" s="25">
        <v>1</v>
      </c>
      <c r="F413" s="25" t="s">
        <v>2150</v>
      </c>
      <c r="G413" s="16">
        <v>1</v>
      </c>
      <c r="H413" s="43">
        <v>44302</v>
      </c>
      <c r="I413" s="27">
        <v>2021</v>
      </c>
      <c r="J413" s="43">
        <v>44336</v>
      </c>
      <c r="K413" s="25">
        <v>2021</v>
      </c>
      <c r="L413" s="25" t="s">
        <v>29</v>
      </c>
      <c r="M413" s="25">
        <v>1</v>
      </c>
      <c r="N413" s="25" t="s">
        <v>29</v>
      </c>
      <c r="O413" s="25" t="s">
        <v>29</v>
      </c>
      <c r="P413" s="25">
        <v>6</v>
      </c>
      <c r="Q413" s="25" t="s">
        <v>29</v>
      </c>
      <c r="R413" s="25" t="s">
        <v>29</v>
      </c>
      <c r="S413" s="25" t="s">
        <v>29</v>
      </c>
      <c r="T413" s="25" t="s">
        <v>29</v>
      </c>
      <c r="U413" s="25" t="s">
        <v>2430</v>
      </c>
      <c r="V413" s="25" t="s">
        <v>29</v>
      </c>
      <c r="W413" s="16" t="s">
        <v>71</v>
      </c>
      <c r="X413" s="25" t="s">
        <v>2151</v>
      </c>
      <c r="Y413" s="15">
        <v>1</v>
      </c>
      <c r="Z413" s="11"/>
      <c r="AA413" s="11"/>
      <c r="AB413" s="75">
        <v>1</v>
      </c>
      <c r="AC413" s="15">
        <v>0</v>
      </c>
      <c r="AD413" s="15">
        <v>0</v>
      </c>
      <c r="AE413" s="1">
        <v>0</v>
      </c>
      <c r="AF413" s="1">
        <v>0</v>
      </c>
      <c r="AG413" s="15">
        <v>0</v>
      </c>
      <c r="AH413" s="1">
        <v>0</v>
      </c>
      <c r="AI413" s="11"/>
      <c r="AJ413" s="15">
        <v>0</v>
      </c>
      <c r="AK413" s="15">
        <v>0</v>
      </c>
      <c r="AL413" s="11"/>
      <c r="AM413" s="16" t="s">
        <v>1082</v>
      </c>
      <c r="AN413" s="16" t="s">
        <v>1082</v>
      </c>
      <c r="AO413" s="16" t="s">
        <v>1082</v>
      </c>
      <c r="AP413" s="41"/>
      <c r="AQ413" s="15">
        <v>0</v>
      </c>
      <c r="AR413" s="15">
        <v>0</v>
      </c>
      <c r="AS413" s="15">
        <v>0</v>
      </c>
      <c r="AT413" s="15">
        <v>0</v>
      </c>
      <c r="AU413" s="15">
        <v>0</v>
      </c>
      <c r="AV413" s="41"/>
      <c r="AW413" s="1">
        <v>0</v>
      </c>
      <c r="AX413" s="1">
        <v>0</v>
      </c>
      <c r="AY413" s="1">
        <v>0</v>
      </c>
      <c r="AZ413" s="1">
        <v>0</v>
      </c>
      <c r="BA413" s="1">
        <v>0</v>
      </c>
      <c r="BB413" s="1">
        <v>0</v>
      </c>
      <c r="BC413" s="30">
        <v>0</v>
      </c>
      <c r="BD413" s="15">
        <v>0</v>
      </c>
      <c r="BE413" s="15">
        <v>0</v>
      </c>
      <c r="BF413" s="15">
        <v>0</v>
      </c>
      <c r="BG413" s="41"/>
      <c r="BH413" s="1">
        <v>0</v>
      </c>
      <c r="BI413" s="1">
        <v>0</v>
      </c>
      <c r="BJ413" s="15">
        <v>0</v>
      </c>
      <c r="BK413" s="15">
        <v>0</v>
      </c>
      <c r="BL413" s="15">
        <v>0</v>
      </c>
      <c r="BM413" s="1">
        <v>0</v>
      </c>
      <c r="BN413" s="41"/>
      <c r="BO413" s="1">
        <v>0</v>
      </c>
      <c r="BP413" s="15">
        <v>0</v>
      </c>
      <c r="BQ413" s="29">
        <v>0</v>
      </c>
      <c r="BR413" s="41"/>
      <c r="BS413" s="1">
        <v>0</v>
      </c>
      <c r="BT413" s="1">
        <v>0</v>
      </c>
      <c r="BU413" s="41"/>
      <c r="BV413" s="15">
        <v>0</v>
      </c>
      <c r="BW413" s="15">
        <v>0</v>
      </c>
      <c r="BX413" s="15">
        <v>0</v>
      </c>
      <c r="BY413" s="15">
        <v>0</v>
      </c>
      <c r="BZ413" s="41"/>
      <c r="CA413" s="15">
        <v>0</v>
      </c>
      <c r="CB413" s="15">
        <v>0</v>
      </c>
      <c r="CC413" s="15">
        <v>0</v>
      </c>
      <c r="CD413" s="15">
        <v>0</v>
      </c>
      <c r="CE413" s="41"/>
      <c r="CF413" s="1">
        <v>0</v>
      </c>
      <c r="CG413" s="42"/>
      <c r="CH413" s="15">
        <v>0</v>
      </c>
      <c r="CI413" s="41"/>
      <c r="CJ413" s="100">
        <v>1</v>
      </c>
      <c r="CK413" s="1">
        <v>0</v>
      </c>
      <c r="CL413" s="30">
        <v>0</v>
      </c>
      <c r="CM413" s="41"/>
      <c r="CN413" s="15">
        <v>0</v>
      </c>
      <c r="CO413" s="15">
        <v>0</v>
      </c>
      <c r="CP413" s="11"/>
      <c r="CQ413" s="16">
        <v>0</v>
      </c>
      <c r="CR413" s="1">
        <v>1</v>
      </c>
      <c r="CS413" s="41"/>
      <c r="CT413" s="15">
        <v>0</v>
      </c>
      <c r="CU413" s="15">
        <v>0</v>
      </c>
      <c r="CV413" s="11"/>
      <c r="CW413" s="15" t="s">
        <v>1082</v>
      </c>
      <c r="CX413" s="15" t="s">
        <v>1082</v>
      </c>
      <c r="CY413" s="15" t="s">
        <v>1082</v>
      </c>
      <c r="CZ413" s="41"/>
      <c r="DA413" s="41"/>
      <c r="DB413" s="21">
        <v>1</v>
      </c>
      <c r="DC413" s="29" t="s">
        <v>1082</v>
      </c>
      <c r="DD413" s="30">
        <v>0</v>
      </c>
      <c r="DE413" s="1">
        <v>0</v>
      </c>
      <c r="DF413" s="1">
        <v>0</v>
      </c>
      <c r="DG413" s="30"/>
      <c r="DH413" s="41"/>
      <c r="DI413" s="1">
        <v>0</v>
      </c>
      <c r="DJ413" s="1">
        <v>0</v>
      </c>
      <c r="DK413" s="15">
        <v>0</v>
      </c>
      <c r="DL413" s="15">
        <v>0</v>
      </c>
      <c r="DM413" s="15">
        <v>0</v>
      </c>
      <c r="DN413" s="41"/>
      <c r="DO413" s="30">
        <v>0</v>
      </c>
      <c r="DP413" s="15">
        <v>0</v>
      </c>
      <c r="DQ413" s="15">
        <v>0</v>
      </c>
      <c r="DR413" s="15">
        <v>0</v>
      </c>
      <c r="DS413" s="41"/>
      <c r="DT413" s="30">
        <v>0</v>
      </c>
      <c r="DU413" s="30">
        <v>0</v>
      </c>
      <c r="DV413" s="15">
        <v>0</v>
      </c>
      <c r="DW413" s="30">
        <v>0</v>
      </c>
      <c r="DX413" s="41"/>
      <c r="DY413" s="1">
        <v>0</v>
      </c>
      <c r="DZ413" s="29">
        <v>0</v>
      </c>
      <c r="EA413" s="41"/>
      <c r="EB413" s="15">
        <v>0</v>
      </c>
      <c r="EC413" s="41"/>
      <c r="ED413" s="15">
        <v>0</v>
      </c>
      <c r="EE413" s="15">
        <v>0</v>
      </c>
      <c r="EF413" s="15">
        <v>0</v>
      </c>
      <c r="EG413" s="15">
        <v>0</v>
      </c>
      <c r="EH413" s="15">
        <v>0</v>
      </c>
      <c r="EI413" s="15">
        <v>0</v>
      </c>
      <c r="EJ413" s="15">
        <v>0</v>
      </c>
      <c r="EK413" s="15">
        <v>0</v>
      </c>
      <c r="EL413" s="41"/>
      <c r="EM413" s="30">
        <v>0</v>
      </c>
      <c r="EN413" s="15">
        <v>0</v>
      </c>
      <c r="EO413" s="15">
        <v>1</v>
      </c>
      <c r="EP413" s="30">
        <v>0</v>
      </c>
      <c r="EQ413" s="15">
        <v>0</v>
      </c>
      <c r="ER413" s="15">
        <v>0</v>
      </c>
      <c r="ES413" s="30">
        <v>0</v>
      </c>
      <c r="ET413" s="30">
        <v>0</v>
      </c>
      <c r="EU413" s="15">
        <v>0</v>
      </c>
      <c r="EV413" s="15">
        <v>0</v>
      </c>
      <c r="EW413" s="15">
        <v>0</v>
      </c>
      <c r="EX413" s="15">
        <v>0</v>
      </c>
      <c r="EY413" s="15">
        <v>0</v>
      </c>
      <c r="EZ413" s="11"/>
      <c r="FA413" s="24">
        <v>1</v>
      </c>
      <c r="FB413" s="24">
        <v>1</v>
      </c>
      <c r="FC413" s="24">
        <v>1</v>
      </c>
      <c r="FD413" s="30">
        <v>0</v>
      </c>
      <c r="FE413" s="30">
        <v>0</v>
      </c>
      <c r="FF413" s="22">
        <v>0</v>
      </c>
      <c r="FG413" s="22">
        <v>0</v>
      </c>
      <c r="FH413" s="22">
        <v>0</v>
      </c>
      <c r="FI413" s="22">
        <v>0</v>
      </c>
      <c r="FJ413" s="22">
        <v>0</v>
      </c>
      <c r="FK413" s="22">
        <v>0</v>
      </c>
      <c r="FL413" s="22">
        <v>0</v>
      </c>
      <c r="FM413" s="22">
        <v>0</v>
      </c>
      <c r="FN413" s="22">
        <v>0</v>
      </c>
      <c r="FO413" s="22">
        <v>0</v>
      </c>
      <c r="FP413" s="22">
        <v>0</v>
      </c>
      <c r="FQ413" s="22">
        <v>0</v>
      </c>
      <c r="FR413" s="22">
        <v>0</v>
      </c>
      <c r="FS413" s="22">
        <v>0</v>
      </c>
      <c r="FT413" s="22">
        <v>0</v>
      </c>
      <c r="FU413" s="22">
        <v>0</v>
      </c>
      <c r="FV413" s="22">
        <v>0</v>
      </c>
      <c r="FW413" s="22">
        <v>0</v>
      </c>
      <c r="FX413" s="47"/>
      <c r="FY413" s="47"/>
      <c r="FZ413" s="47"/>
      <c r="GA413" s="47"/>
      <c r="GB413" s="47"/>
      <c r="GC413" s="47"/>
      <c r="GD413" s="47"/>
      <c r="GE413" s="47"/>
      <c r="GF413" s="47"/>
      <c r="GG413" s="47"/>
      <c r="GH413" s="47"/>
      <c r="GI413" s="47"/>
      <c r="GJ413" s="47"/>
      <c r="GK413" s="47"/>
      <c r="GL413" s="47"/>
      <c r="GM413" s="47"/>
      <c r="GN413" s="47"/>
      <c r="GO413" s="47"/>
      <c r="GP413" s="47"/>
      <c r="GQ413" s="47"/>
      <c r="GR413" s="47"/>
      <c r="GS413" s="47"/>
      <c r="GT413" s="47"/>
      <c r="GU413" s="47"/>
      <c r="GV413" s="47"/>
      <c r="GW413" s="47"/>
      <c r="GX413" s="47"/>
      <c r="GY413" s="47"/>
      <c r="GZ413" s="47"/>
      <c r="HA413" s="47"/>
      <c r="HB413" s="47"/>
      <c r="HC413" s="47"/>
      <c r="HD413" s="47"/>
      <c r="HE413" s="47"/>
      <c r="HF413" s="47"/>
      <c r="HG413" s="47"/>
      <c r="HH413" s="47"/>
      <c r="HI413" s="47"/>
      <c r="HJ413" s="47"/>
      <c r="HK413" s="47"/>
    </row>
    <row r="414" spans="1:219" ht="120" customHeight="1" x14ac:dyDescent="0.25">
      <c r="A414" s="35" t="s">
        <v>2644</v>
      </c>
      <c r="B414" s="15" t="s">
        <v>1843</v>
      </c>
      <c r="C414" s="88" t="s">
        <v>1844</v>
      </c>
      <c r="D414" s="88" t="s">
        <v>1031</v>
      </c>
      <c r="E414" s="88">
        <v>4</v>
      </c>
      <c r="F414" s="15" t="s">
        <v>1845</v>
      </c>
      <c r="G414" s="88">
        <v>2</v>
      </c>
      <c r="H414" s="26" t="s">
        <v>2035</v>
      </c>
      <c r="I414" s="135">
        <v>2021</v>
      </c>
      <c r="J414" s="76" t="s">
        <v>747</v>
      </c>
      <c r="K414" s="135" t="s">
        <v>29</v>
      </c>
      <c r="L414" s="88" t="s">
        <v>29</v>
      </c>
      <c r="M414" s="88">
        <v>2</v>
      </c>
      <c r="N414" s="88" t="s">
        <v>29</v>
      </c>
      <c r="O414" s="88" t="s">
        <v>29</v>
      </c>
      <c r="P414" s="88" t="s">
        <v>29</v>
      </c>
      <c r="Q414" s="15" t="s">
        <v>29</v>
      </c>
      <c r="R414" s="15" t="s">
        <v>1937</v>
      </c>
      <c r="S414" s="88" t="s">
        <v>29</v>
      </c>
      <c r="T414" s="88" t="s">
        <v>29</v>
      </c>
      <c r="U414" s="88" t="s">
        <v>29</v>
      </c>
      <c r="V414" s="15" t="s">
        <v>29</v>
      </c>
      <c r="W414" s="88" t="s">
        <v>43</v>
      </c>
      <c r="X414" s="96" t="s">
        <v>65</v>
      </c>
      <c r="Y414" s="88">
        <v>0</v>
      </c>
      <c r="Z414" s="87"/>
      <c r="AA414" s="87"/>
      <c r="AB414" s="83">
        <v>1</v>
      </c>
      <c r="AC414" s="88">
        <v>1</v>
      </c>
      <c r="AD414" s="15">
        <v>0</v>
      </c>
      <c r="AE414" s="88">
        <v>0</v>
      </c>
      <c r="AF414" s="125">
        <v>1</v>
      </c>
      <c r="AG414" s="121">
        <v>1</v>
      </c>
      <c r="AH414" s="112">
        <v>2</v>
      </c>
      <c r="AI414" s="87"/>
      <c r="AJ414" s="88">
        <v>0</v>
      </c>
      <c r="AK414" s="88">
        <v>0</v>
      </c>
      <c r="AL414" s="87"/>
      <c r="AM414" s="98">
        <v>0</v>
      </c>
      <c r="AN414" s="98">
        <v>0</v>
      </c>
      <c r="AO414" s="98">
        <v>0</v>
      </c>
      <c r="AP414" s="78"/>
      <c r="AQ414" s="112">
        <v>2</v>
      </c>
      <c r="AR414" s="88">
        <v>0</v>
      </c>
      <c r="AS414" s="88">
        <v>0</v>
      </c>
      <c r="AT414" s="88">
        <v>0</v>
      </c>
      <c r="AU414" s="88">
        <v>0</v>
      </c>
      <c r="AV414" s="78"/>
      <c r="AW414" s="95">
        <v>1</v>
      </c>
      <c r="AX414" s="75">
        <v>0</v>
      </c>
      <c r="AY414" s="75">
        <v>0</v>
      </c>
      <c r="AZ414" s="75">
        <v>1</v>
      </c>
      <c r="BA414" s="75">
        <v>0</v>
      </c>
      <c r="BB414" s="75">
        <v>0</v>
      </c>
      <c r="BC414" s="95">
        <v>0</v>
      </c>
      <c r="BD414" s="88">
        <v>1</v>
      </c>
      <c r="BE414" s="88">
        <v>0</v>
      </c>
      <c r="BF414" s="88">
        <v>0</v>
      </c>
      <c r="BG414" s="78"/>
      <c r="BH414" s="88">
        <v>0</v>
      </c>
      <c r="BI414" s="88">
        <v>0</v>
      </c>
      <c r="BJ414" s="88">
        <v>0</v>
      </c>
      <c r="BK414" s="88">
        <v>0</v>
      </c>
      <c r="BL414" s="88">
        <v>0</v>
      </c>
      <c r="BM414" s="118">
        <v>2</v>
      </c>
      <c r="BN414" s="78"/>
      <c r="BO414" s="88">
        <v>0</v>
      </c>
      <c r="BP414" s="15">
        <v>0</v>
      </c>
      <c r="BQ414" s="95">
        <v>0</v>
      </c>
      <c r="BR414" s="78"/>
      <c r="BS414" s="109">
        <v>1</v>
      </c>
      <c r="BT414" s="125">
        <v>1</v>
      </c>
      <c r="BU414" s="78"/>
      <c r="BV414" s="121">
        <v>1</v>
      </c>
      <c r="BW414" s="88">
        <v>0</v>
      </c>
      <c r="BX414" s="88">
        <v>0</v>
      </c>
      <c r="BY414" s="15">
        <v>0</v>
      </c>
      <c r="BZ414" s="78"/>
      <c r="CA414" s="88">
        <v>0</v>
      </c>
      <c r="CB414" s="88">
        <v>0</v>
      </c>
      <c r="CC414" s="15">
        <v>0</v>
      </c>
      <c r="CD414" s="88">
        <v>0</v>
      </c>
      <c r="CE414" s="78"/>
      <c r="CF414" s="121">
        <v>1</v>
      </c>
      <c r="CG414" s="79"/>
      <c r="CH414" s="121">
        <v>1</v>
      </c>
      <c r="CI414" s="78"/>
      <c r="CJ414" s="125">
        <v>1</v>
      </c>
      <c r="CK414" s="125">
        <v>1</v>
      </c>
      <c r="CL414" s="95">
        <v>0</v>
      </c>
      <c r="CM414" s="78"/>
      <c r="CN414" s="88">
        <v>0</v>
      </c>
      <c r="CO414" s="88">
        <v>0</v>
      </c>
      <c r="CP414" s="87"/>
      <c r="CQ414" s="95">
        <v>0</v>
      </c>
      <c r="CR414" s="88">
        <v>0</v>
      </c>
      <c r="CS414" s="78"/>
      <c r="CT414" s="88">
        <v>17</v>
      </c>
      <c r="CU414" s="1">
        <v>2709</v>
      </c>
      <c r="CV414" s="87"/>
      <c r="CW414" s="88">
        <v>0</v>
      </c>
      <c r="CX414" s="88">
        <v>0</v>
      </c>
      <c r="CY414" s="88">
        <v>0</v>
      </c>
      <c r="CZ414" s="78"/>
      <c r="DA414" s="78"/>
      <c r="DB414" s="112">
        <v>2</v>
      </c>
      <c r="DC414" s="130">
        <v>0</v>
      </c>
      <c r="DD414" s="110">
        <v>1</v>
      </c>
      <c r="DE414" s="83">
        <v>0</v>
      </c>
      <c r="DF414" s="83">
        <v>0</v>
      </c>
      <c r="DG414" s="95">
        <v>0</v>
      </c>
      <c r="DH414" s="78"/>
      <c r="DI414" s="112">
        <v>2</v>
      </c>
      <c r="DJ414" s="1" t="s">
        <v>1082</v>
      </c>
      <c r="DK414" s="88">
        <v>0</v>
      </c>
      <c r="DL414" s="112">
        <v>2</v>
      </c>
      <c r="DM414" s="88">
        <v>0</v>
      </c>
      <c r="DN414" s="78"/>
      <c r="DO414" s="95">
        <v>0</v>
      </c>
      <c r="DP414" s="88">
        <v>0</v>
      </c>
      <c r="DQ414" s="88">
        <v>0</v>
      </c>
      <c r="DR414" s="88">
        <v>0</v>
      </c>
      <c r="DS414" s="78"/>
      <c r="DT414" s="95">
        <v>0</v>
      </c>
      <c r="DU414" s="95">
        <v>0</v>
      </c>
      <c r="DV414" s="88">
        <v>0</v>
      </c>
      <c r="DW414" s="95">
        <v>0</v>
      </c>
      <c r="DX414" s="78"/>
      <c r="DY414" s="121">
        <v>1</v>
      </c>
      <c r="DZ414" s="15">
        <v>0</v>
      </c>
      <c r="EA414" s="78"/>
      <c r="EB414" s="121">
        <v>1</v>
      </c>
      <c r="EC414" s="78"/>
      <c r="ED414" s="88">
        <v>0</v>
      </c>
      <c r="EE414" s="88">
        <v>0</v>
      </c>
      <c r="EF414" s="88">
        <v>0</v>
      </c>
      <c r="EG414" s="88">
        <v>0</v>
      </c>
      <c r="EH414" s="88">
        <v>0</v>
      </c>
      <c r="EI414" s="106">
        <v>0</v>
      </c>
      <c r="EJ414" s="88">
        <v>0</v>
      </c>
      <c r="EK414" s="1">
        <v>0</v>
      </c>
      <c r="EL414" s="78"/>
      <c r="EM414" s="95">
        <v>0</v>
      </c>
      <c r="EN414" s="88">
        <v>0</v>
      </c>
      <c r="EO414" s="95">
        <v>0</v>
      </c>
      <c r="EP414" s="95">
        <v>1</v>
      </c>
      <c r="EQ414" s="95">
        <v>1</v>
      </c>
      <c r="ER414" s="88">
        <v>0</v>
      </c>
      <c r="ES414" s="95" t="s">
        <v>1082</v>
      </c>
      <c r="ET414" s="95">
        <v>0</v>
      </c>
      <c r="EU414" s="1" t="s">
        <v>1082</v>
      </c>
      <c r="EV414" s="1" t="s">
        <v>1082</v>
      </c>
      <c r="EW414" s="1" t="s">
        <v>1082</v>
      </c>
      <c r="EX414" s="88">
        <v>0</v>
      </c>
      <c r="EY414" s="88">
        <v>0</v>
      </c>
      <c r="EZ414" s="87"/>
      <c r="FA414" s="95">
        <v>0</v>
      </c>
      <c r="FB414" s="95">
        <v>0</v>
      </c>
      <c r="FC414" s="95">
        <v>0</v>
      </c>
      <c r="FD414" s="95">
        <v>0</v>
      </c>
      <c r="FE414" s="95">
        <v>0</v>
      </c>
      <c r="FF414" s="106">
        <v>0</v>
      </c>
      <c r="FG414" s="96">
        <v>0</v>
      </c>
      <c r="FH414" s="93">
        <v>0</v>
      </c>
      <c r="FI414" s="95">
        <v>0</v>
      </c>
      <c r="FJ414" s="95">
        <v>0</v>
      </c>
      <c r="FK414" s="95">
        <v>0</v>
      </c>
      <c r="FL414" s="83">
        <v>0</v>
      </c>
      <c r="FM414" s="83">
        <v>0</v>
      </c>
      <c r="FN414" s="83">
        <v>0</v>
      </c>
      <c r="FO414" s="95">
        <v>0</v>
      </c>
      <c r="FP414" s="95">
        <v>0</v>
      </c>
      <c r="FQ414" s="83">
        <v>0</v>
      </c>
      <c r="FR414" s="83">
        <v>0</v>
      </c>
      <c r="FS414" s="95">
        <v>0</v>
      </c>
      <c r="FT414" s="95">
        <v>0</v>
      </c>
      <c r="FU414" s="83">
        <v>0</v>
      </c>
      <c r="FV414" s="83">
        <v>0</v>
      </c>
      <c r="FW414" s="83">
        <v>0</v>
      </c>
    </row>
    <row r="415" spans="1:219" ht="120" customHeight="1" x14ac:dyDescent="0.25">
      <c r="A415" s="35" t="s">
        <v>2645</v>
      </c>
      <c r="B415" s="1" t="s">
        <v>2064</v>
      </c>
      <c r="C415" s="1" t="s">
        <v>2091</v>
      </c>
      <c r="D415" s="1" t="s">
        <v>25</v>
      </c>
      <c r="E415" s="75">
        <v>1</v>
      </c>
      <c r="F415" s="1" t="s">
        <v>2065</v>
      </c>
      <c r="G415" s="75">
        <v>2</v>
      </c>
      <c r="H415" s="7" t="s">
        <v>2066</v>
      </c>
      <c r="I415" s="77">
        <v>2021</v>
      </c>
      <c r="J415" s="7" t="s">
        <v>747</v>
      </c>
      <c r="K415" s="7" t="s">
        <v>29</v>
      </c>
      <c r="L415" s="1" t="s">
        <v>29</v>
      </c>
      <c r="M415" s="75">
        <v>2</v>
      </c>
      <c r="N415" s="1" t="s">
        <v>29</v>
      </c>
      <c r="O415" s="1" t="s">
        <v>29</v>
      </c>
      <c r="P415" s="1" t="s">
        <v>29</v>
      </c>
      <c r="Q415" s="2" t="s">
        <v>29</v>
      </c>
      <c r="R415" s="1" t="s">
        <v>29</v>
      </c>
      <c r="S415" s="1" t="s">
        <v>29</v>
      </c>
      <c r="T415" s="1" t="s">
        <v>29</v>
      </c>
      <c r="U415" s="1" t="s">
        <v>29</v>
      </c>
      <c r="V415" s="35" t="s">
        <v>29</v>
      </c>
      <c r="W415" s="1" t="s">
        <v>51</v>
      </c>
      <c r="X415" s="67" t="s">
        <v>31</v>
      </c>
      <c r="Y415" s="84">
        <v>0</v>
      </c>
      <c r="Z415" s="87"/>
      <c r="AA415" s="87"/>
      <c r="AB415" s="75">
        <v>1</v>
      </c>
      <c r="AC415" s="84">
        <v>1</v>
      </c>
      <c r="AD415" s="1">
        <v>0</v>
      </c>
      <c r="AE415" s="125">
        <v>1</v>
      </c>
      <c r="AF415" s="19">
        <v>2</v>
      </c>
      <c r="AG415" s="75">
        <v>0</v>
      </c>
      <c r="AH415" s="121">
        <v>1</v>
      </c>
      <c r="AI415" s="87"/>
      <c r="AJ415" s="118">
        <v>2</v>
      </c>
      <c r="AK415" s="75">
        <v>0</v>
      </c>
      <c r="AL415" s="87"/>
      <c r="AM415" s="67" t="s">
        <v>1082</v>
      </c>
      <c r="AN415" s="67" t="s">
        <v>1082</v>
      </c>
      <c r="AO415" s="67" t="s">
        <v>1082</v>
      </c>
      <c r="AP415" s="78"/>
      <c r="AQ415" s="112">
        <v>2</v>
      </c>
      <c r="AR415" s="112">
        <v>2</v>
      </c>
      <c r="AS415" s="88">
        <v>1</v>
      </c>
      <c r="AT415" s="75">
        <v>0</v>
      </c>
      <c r="AU415" s="75">
        <v>0</v>
      </c>
      <c r="AV415" s="78"/>
      <c r="AW415" s="75">
        <v>1</v>
      </c>
      <c r="AX415" s="15">
        <v>0</v>
      </c>
      <c r="AY415" s="15">
        <v>0</v>
      </c>
      <c r="AZ415" s="15">
        <v>0</v>
      </c>
      <c r="BA415" s="15">
        <v>0</v>
      </c>
      <c r="BB415" s="15">
        <v>0</v>
      </c>
      <c r="BC415" s="30">
        <v>1</v>
      </c>
      <c r="BD415" s="88">
        <v>1</v>
      </c>
      <c r="BE415" s="88">
        <v>0</v>
      </c>
      <c r="BF415" s="88">
        <v>0</v>
      </c>
      <c r="BG415" s="78"/>
      <c r="BH415" s="21">
        <v>1</v>
      </c>
      <c r="BI415" s="75">
        <v>0</v>
      </c>
      <c r="BJ415" s="75">
        <v>0</v>
      </c>
      <c r="BK415" s="75">
        <v>0</v>
      </c>
      <c r="BL415" s="75">
        <v>0</v>
      </c>
      <c r="BM415" s="118">
        <v>2</v>
      </c>
      <c r="BN415" s="78"/>
      <c r="BO415" s="19">
        <v>1</v>
      </c>
      <c r="BP415" s="1">
        <v>0</v>
      </c>
      <c r="BQ415" s="75">
        <v>0</v>
      </c>
      <c r="BR415" s="78"/>
      <c r="BS415" s="109">
        <v>1</v>
      </c>
      <c r="BT415" s="125">
        <v>1</v>
      </c>
      <c r="BU415" s="78"/>
      <c r="BV415" s="75">
        <v>0</v>
      </c>
      <c r="BW415" s="75">
        <v>0</v>
      </c>
      <c r="BX415" s="75">
        <v>0</v>
      </c>
      <c r="BY415" s="1">
        <v>0</v>
      </c>
      <c r="BZ415" s="78"/>
      <c r="CA415" s="75">
        <v>0</v>
      </c>
      <c r="CB415" s="75">
        <v>0</v>
      </c>
      <c r="CC415" s="75">
        <v>0</v>
      </c>
      <c r="CD415" s="75">
        <v>0</v>
      </c>
      <c r="CE415" s="78"/>
      <c r="CF415" s="121">
        <v>1</v>
      </c>
      <c r="CG415" s="79"/>
      <c r="CH415" s="121">
        <v>1</v>
      </c>
      <c r="CI415" s="78"/>
      <c r="CJ415" s="125">
        <v>1</v>
      </c>
      <c r="CK415" s="4">
        <v>2</v>
      </c>
      <c r="CL415" s="75">
        <v>0</v>
      </c>
      <c r="CM415" s="78"/>
      <c r="CN415" s="75">
        <v>0</v>
      </c>
      <c r="CO415" s="75">
        <v>0</v>
      </c>
      <c r="CP415" s="87"/>
      <c r="CQ415" s="75">
        <v>2</v>
      </c>
      <c r="CR415" s="75">
        <v>0</v>
      </c>
      <c r="CS415" s="78"/>
      <c r="CT415" s="75">
        <v>10</v>
      </c>
      <c r="CU415" s="1">
        <v>1208</v>
      </c>
      <c r="CV415" s="87"/>
      <c r="CW415" s="1" t="s">
        <v>1082</v>
      </c>
      <c r="CX415" s="1" t="s">
        <v>1082</v>
      </c>
      <c r="CY415" s="1" t="s">
        <v>1082</v>
      </c>
      <c r="CZ415" s="78"/>
      <c r="DA415" s="78"/>
      <c r="DB415" s="75">
        <v>1</v>
      </c>
      <c r="DC415" s="16" t="s">
        <v>1082</v>
      </c>
      <c r="DD415" s="75">
        <v>0</v>
      </c>
      <c r="DE415" s="112">
        <v>2</v>
      </c>
      <c r="DF415" s="112">
        <v>2</v>
      </c>
      <c r="DG415" s="1" t="s">
        <v>1082</v>
      </c>
      <c r="DH415" s="78"/>
      <c r="DI415" s="75">
        <v>0</v>
      </c>
      <c r="DJ415" s="1" t="s">
        <v>1082</v>
      </c>
      <c r="DK415" s="75">
        <v>0</v>
      </c>
      <c r="DL415" s="75">
        <v>0</v>
      </c>
      <c r="DM415" s="75">
        <v>0</v>
      </c>
      <c r="DN415" s="78"/>
      <c r="DO415" s="75">
        <v>0</v>
      </c>
      <c r="DP415" s="75">
        <v>0</v>
      </c>
      <c r="DQ415" s="75">
        <v>0</v>
      </c>
      <c r="DR415" s="75">
        <v>0</v>
      </c>
      <c r="DS415" s="78"/>
      <c r="DT415" s="75">
        <v>0</v>
      </c>
      <c r="DU415" s="75">
        <v>0</v>
      </c>
      <c r="DV415" s="75">
        <v>0</v>
      </c>
      <c r="DW415" s="75">
        <v>0</v>
      </c>
      <c r="DX415" s="78"/>
      <c r="DY415" s="86">
        <v>2</v>
      </c>
      <c r="DZ415" s="1">
        <v>0</v>
      </c>
      <c r="EA415" s="78"/>
      <c r="EB415" s="75">
        <v>0</v>
      </c>
      <c r="EC415" s="78"/>
      <c r="ED415" s="75">
        <v>0</v>
      </c>
      <c r="EE415" s="75">
        <v>0</v>
      </c>
      <c r="EF415" s="75">
        <v>0</v>
      </c>
      <c r="EG415" s="75">
        <v>0</v>
      </c>
      <c r="EH415" s="75">
        <v>0</v>
      </c>
      <c r="EI415" s="75">
        <v>0</v>
      </c>
      <c r="EJ415" s="75">
        <v>0</v>
      </c>
      <c r="EK415" s="1">
        <v>0</v>
      </c>
      <c r="EL415" s="78"/>
      <c r="EM415" s="95">
        <v>1</v>
      </c>
      <c r="EN415" s="95">
        <v>1</v>
      </c>
      <c r="EO415" s="95">
        <v>1</v>
      </c>
      <c r="EP415" s="88">
        <v>0</v>
      </c>
      <c r="EQ415" s="75">
        <v>0</v>
      </c>
      <c r="ER415" s="75">
        <v>0</v>
      </c>
      <c r="ES415" s="88">
        <v>1</v>
      </c>
      <c r="ET415" s="75" t="s">
        <v>1082</v>
      </c>
      <c r="EU415" s="1">
        <v>0</v>
      </c>
      <c r="EV415" s="1">
        <v>0</v>
      </c>
      <c r="EW415" s="1">
        <v>0</v>
      </c>
      <c r="EX415" s="75">
        <v>0</v>
      </c>
      <c r="EY415" s="75">
        <v>0</v>
      </c>
      <c r="EZ415" s="87"/>
      <c r="FA415" s="75">
        <v>0</v>
      </c>
      <c r="FB415" s="86">
        <v>2</v>
      </c>
      <c r="FC415" s="86">
        <v>2</v>
      </c>
      <c r="FD415" s="113">
        <v>1</v>
      </c>
      <c r="FE415" s="86">
        <v>2</v>
      </c>
      <c r="FF415" s="113">
        <v>1</v>
      </c>
      <c r="FG415" s="93">
        <v>0</v>
      </c>
      <c r="FH415" s="93">
        <v>0</v>
      </c>
      <c r="FI415" s="75">
        <v>0</v>
      </c>
      <c r="FJ415" s="75">
        <v>0</v>
      </c>
      <c r="FK415" s="86">
        <v>2</v>
      </c>
      <c r="FL415" s="86">
        <v>2</v>
      </c>
      <c r="FM415" s="75">
        <v>0</v>
      </c>
      <c r="FN415" s="75">
        <v>0</v>
      </c>
      <c r="FO415" s="75">
        <v>0</v>
      </c>
      <c r="FP415" s="75">
        <v>0</v>
      </c>
      <c r="FQ415" s="75">
        <v>0</v>
      </c>
      <c r="FR415" s="86">
        <v>2</v>
      </c>
      <c r="FS415" s="86">
        <v>2</v>
      </c>
      <c r="FT415" s="86">
        <v>2</v>
      </c>
      <c r="FU415" s="86">
        <v>2</v>
      </c>
      <c r="FV415" s="75">
        <v>0</v>
      </c>
      <c r="FW415" s="75">
        <v>0</v>
      </c>
    </row>
    <row r="416" spans="1:219" s="47" customFormat="1" ht="120" customHeight="1" x14ac:dyDescent="0.25">
      <c r="A416" s="35" t="s">
        <v>2646</v>
      </c>
      <c r="B416" s="1" t="s">
        <v>2158</v>
      </c>
      <c r="C416" s="1" t="s">
        <v>2159</v>
      </c>
      <c r="D416" s="1" t="s">
        <v>25</v>
      </c>
      <c r="E416" s="1">
        <v>1</v>
      </c>
      <c r="F416" s="1" t="s">
        <v>2160</v>
      </c>
      <c r="G416" s="1">
        <v>3</v>
      </c>
      <c r="H416" s="7" t="s">
        <v>2714</v>
      </c>
      <c r="I416" s="17">
        <v>2021</v>
      </c>
      <c r="J416" s="7" t="s">
        <v>1935</v>
      </c>
      <c r="K416" s="17">
        <v>2021</v>
      </c>
      <c r="L416" s="1" t="s">
        <v>29</v>
      </c>
      <c r="M416" s="1">
        <v>1</v>
      </c>
      <c r="N416" s="1" t="s">
        <v>29</v>
      </c>
      <c r="O416" s="1" t="s">
        <v>29</v>
      </c>
      <c r="P416" s="1" t="s">
        <v>29</v>
      </c>
      <c r="Q416" s="1" t="s">
        <v>29</v>
      </c>
      <c r="R416" s="1" t="s">
        <v>29</v>
      </c>
      <c r="S416" s="1" t="s">
        <v>29</v>
      </c>
      <c r="T416" s="1" t="s">
        <v>29</v>
      </c>
      <c r="U416" s="1" t="s">
        <v>29</v>
      </c>
      <c r="V416" s="1" t="s">
        <v>29</v>
      </c>
      <c r="W416" s="1" t="s">
        <v>71</v>
      </c>
      <c r="X416" s="67" t="s">
        <v>31</v>
      </c>
      <c r="Y416" s="63">
        <v>1</v>
      </c>
      <c r="Z416" s="11"/>
      <c r="AA416" s="11"/>
      <c r="AB416" s="83">
        <v>1</v>
      </c>
      <c r="AC416" s="63">
        <v>1</v>
      </c>
      <c r="AD416" s="21">
        <v>1</v>
      </c>
      <c r="AE416" s="1">
        <v>0</v>
      </c>
      <c r="AF416" s="21">
        <v>1</v>
      </c>
      <c r="AG416" s="1">
        <v>0</v>
      </c>
      <c r="AH416" s="21">
        <v>1</v>
      </c>
      <c r="AI416" s="11"/>
      <c r="AJ416" s="1">
        <v>0</v>
      </c>
      <c r="AK416" s="1">
        <v>0</v>
      </c>
      <c r="AL416" s="11"/>
      <c r="AM416" s="67" t="s">
        <v>1082</v>
      </c>
      <c r="AN416" s="67" t="s">
        <v>1082</v>
      </c>
      <c r="AO416" s="67" t="s">
        <v>1082</v>
      </c>
      <c r="AP416" s="41"/>
      <c r="AQ416" s="1">
        <v>0</v>
      </c>
      <c r="AR416" s="1">
        <v>0</v>
      </c>
      <c r="AS416" s="1">
        <v>0</v>
      </c>
      <c r="AT416" s="1">
        <v>0</v>
      </c>
      <c r="AU416" s="1">
        <v>0</v>
      </c>
      <c r="AV416" s="78"/>
      <c r="AW416" s="1">
        <v>1</v>
      </c>
      <c r="AX416" s="1">
        <v>1</v>
      </c>
      <c r="AY416" s="1">
        <v>0</v>
      </c>
      <c r="AZ416" s="1">
        <v>0</v>
      </c>
      <c r="BA416" s="1">
        <v>0</v>
      </c>
      <c r="BB416" s="1">
        <v>0</v>
      </c>
      <c r="BC416" s="1">
        <v>0</v>
      </c>
      <c r="BD416" s="1">
        <v>1</v>
      </c>
      <c r="BE416" s="1">
        <v>0</v>
      </c>
      <c r="BF416" s="1">
        <v>0</v>
      </c>
      <c r="BG416" s="41"/>
      <c r="BH416" s="21">
        <v>1</v>
      </c>
      <c r="BI416" s="1">
        <v>0</v>
      </c>
      <c r="BJ416" s="1">
        <v>0</v>
      </c>
      <c r="BK416" s="1">
        <v>0</v>
      </c>
      <c r="BL416" s="1">
        <v>0</v>
      </c>
      <c r="BM416" s="19">
        <v>2</v>
      </c>
      <c r="BN416" s="41"/>
      <c r="BO416" s="21">
        <v>1</v>
      </c>
      <c r="BP416" s="1">
        <v>0</v>
      </c>
      <c r="BQ416" s="21">
        <v>1</v>
      </c>
      <c r="BR416" s="41"/>
      <c r="BS416" s="19">
        <v>2</v>
      </c>
      <c r="BT416" s="19">
        <v>2</v>
      </c>
      <c r="BU416" s="41"/>
      <c r="BV416" s="21">
        <v>1</v>
      </c>
      <c r="BW416" s="1">
        <v>0</v>
      </c>
      <c r="BX416" s="1">
        <v>0</v>
      </c>
      <c r="BY416" s="1">
        <v>0</v>
      </c>
      <c r="BZ416" s="41"/>
      <c r="CA416" s="19">
        <v>2</v>
      </c>
      <c r="CB416" s="21">
        <v>1</v>
      </c>
      <c r="CC416" s="1">
        <v>0</v>
      </c>
      <c r="CD416" s="1">
        <v>0</v>
      </c>
      <c r="CE416" s="41"/>
      <c r="CF416" s="21">
        <v>1</v>
      </c>
      <c r="CG416" s="42"/>
      <c r="CH416" s="21">
        <v>1</v>
      </c>
      <c r="CI416" s="37"/>
      <c r="CJ416" s="21">
        <v>1</v>
      </c>
      <c r="CK416" s="19">
        <v>2</v>
      </c>
      <c r="CL416" s="1">
        <v>0</v>
      </c>
      <c r="CM416" s="41"/>
      <c r="CN416" s="1">
        <v>0</v>
      </c>
      <c r="CO416" s="1">
        <v>0</v>
      </c>
      <c r="CP416" s="11"/>
      <c r="CQ416" s="1">
        <v>2</v>
      </c>
      <c r="CR416" s="1">
        <v>0</v>
      </c>
      <c r="CS416" s="41"/>
      <c r="CT416" s="1">
        <v>17</v>
      </c>
      <c r="CU416" s="1">
        <v>2624</v>
      </c>
      <c r="CV416" s="11"/>
      <c r="CW416" s="1" t="s">
        <v>1082</v>
      </c>
      <c r="CX416" s="1" t="s">
        <v>1082</v>
      </c>
      <c r="CY416" s="1" t="s">
        <v>1082</v>
      </c>
      <c r="CZ416" s="41"/>
      <c r="DA416" s="41"/>
      <c r="DB416" s="21">
        <v>1</v>
      </c>
      <c r="DC416" s="16" t="s">
        <v>1082</v>
      </c>
      <c r="DD416" s="1">
        <v>0</v>
      </c>
      <c r="DE416" s="1">
        <v>0</v>
      </c>
      <c r="DF416" s="1">
        <v>0</v>
      </c>
      <c r="DG416" s="1" t="s">
        <v>1082</v>
      </c>
      <c r="DH416" s="41"/>
      <c r="DI416" s="19">
        <v>2</v>
      </c>
      <c r="DJ416" s="1">
        <v>0</v>
      </c>
      <c r="DK416" s="1">
        <v>0</v>
      </c>
      <c r="DL416" s="19">
        <v>2</v>
      </c>
      <c r="DM416" s="1">
        <v>0</v>
      </c>
      <c r="DN416" s="41"/>
      <c r="DO416" s="19">
        <v>2</v>
      </c>
      <c r="DP416" s="1">
        <v>0</v>
      </c>
      <c r="DQ416" s="21">
        <v>1</v>
      </c>
      <c r="DR416" s="1">
        <v>0</v>
      </c>
      <c r="DS416" s="41"/>
      <c r="DT416" s="1">
        <v>0</v>
      </c>
      <c r="DU416" s="1">
        <v>0</v>
      </c>
      <c r="DV416" s="1">
        <v>0</v>
      </c>
      <c r="DW416" s="19">
        <v>2</v>
      </c>
      <c r="DX416" s="41"/>
      <c r="DY416" s="1">
        <v>0</v>
      </c>
      <c r="DZ416" s="21">
        <v>1</v>
      </c>
      <c r="EA416" s="41"/>
      <c r="EB416" s="1">
        <v>0</v>
      </c>
      <c r="EC416" s="41"/>
      <c r="ED416" s="1">
        <v>0</v>
      </c>
      <c r="EE416" s="1">
        <v>0</v>
      </c>
      <c r="EF416" s="1">
        <v>0</v>
      </c>
      <c r="EG416" s="1">
        <v>0</v>
      </c>
      <c r="EH416" s="1">
        <v>0</v>
      </c>
      <c r="EI416" s="21">
        <v>1</v>
      </c>
      <c r="EJ416" s="21">
        <v>1</v>
      </c>
      <c r="EK416" s="1">
        <v>0</v>
      </c>
      <c r="EL416" s="41"/>
      <c r="EM416" s="1">
        <v>1</v>
      </c>
      <c r="EN416" s="1">
        <v>0</v>
      </c>
      <c r="EO416" s="1">
        <v>1</v>
      </c>
      <c r="EP416" s="1">
        <v>1</v>
      </c>
      <c r="EQ416" s="1">
        <v>1</v>
      </c>
      <c r="ER416" s="1">
        <v>0</v>
      </c>
      <c r="ES416" s="1">
        <v>1</v>
      </c>
      <c r="ET416" s="1">
        <v>1</v>
      </c>
      <c r="EU416" s="1">
        <v>1</v>
      </c>
      <c r="EV416" s="1">
        <v>1</v>
      </c>
      <c r="EW416" s="1">
        <v>0</v>
      </c>
      <c r="EX416" s="1">
        <v>0</v>
      </c>
      <c r="EY416" s="1">
        <v>0</v>
      </c>
      <c r="EZ416" s="11"/>
      <c r="FA416" s="19">
        <v>2</v>
      </c>
      <c r="FB416" s="19">
        <v>2</v>
      </c>
      <c r="FC416" s="19">
        <v>2</v>
      </c>
      <c r="FD416" s="1">
        <v>0</v>
      </c>
      <c r="FE416" s="19">
        <v>2</v>
      </c>
      <c r="FF416" s="19">
        <v>2</v>
      </c>
      <c r="FG416" s="16">
        <v>0</v>
      </c>
      <c r="FH416" s="16">
        <v>0</v>
      </c>
      <c r="FI416" s="19">
        <v>2</v>
      </c>
      <c r="FJ416" s="15" t="s">
        <v>1082</v>
      </c>
      <c r="FK416" s="19">
        <v>2</v>
      </c>
      <c r="FL416" s="1">
        <v>0</v>
      </c>
      <c r="FM416" s="1">
        <v>0</v>
      </c>
      <c r="FN416" s="1">
        <v>0</v>
      </c>
      <c r="FO416" s="1">
        <v>0</v>
      </c>
      <c r="FP416" s="1">
        <v>0</v>
      </c>
      <c r="FQ416" s="1">
        <v>0</v>
      </c>
      <c r="FR416" s="1">
        <v>0</v>
      </c>
      <c r="FS416" s="19">
        <v>2</v>
      </c>
      <c r="FT416" s="19">
        <v>2</v>
      </c>
      <c r="FU416" s="1">
        <v>0</v>
      </c>
      <c r="FV416" s="1">
        <v>0</v>
      </c>
      <c r="FW416" s="1">
        <v>0</v>
      </c>
    </row>
    <row r="417" spans="1:219" s="39" customFormat="1" ht="120" customHeight="1" x14ac:dyDescent="0.25">
      <c r="A417" s="35" t="s">
        <v>2647</v>
      </c>
      <c r="B417" s="15" t="s">
        <v>2067</v>
      </c>
      <c r="C417" s="15" t="s">
        <v>2068</v>
      </c>
      <c r="D417" s="25" t="s">
        <v>25</v>
      </c>
      <c r="E417" s="25">
        <v>1</v>
      </c>
      <c r="F417" s="25" t="s">
        <v>2069</v>
      </c>
      <c r="G417" s="16">
        <v>1</v>
      </c>
      <c r="H417" s="43" t="s">
        <v>2071</v>
      </c>
      <c r="I417" s="27">
        <v>2021</v>
      </c>
      <c r="J417" s="50">
        <v>44896</v>
      </c>
      <c r="K417" s="25">
        <v>2022</v>
      </c>
      <c r="L417" s="25" t="s">
        <v>29</v>
      </c>
      <c r="M417" s="25">
        <v>2</v>
      </c>
      <c r="N417" s="25" t="s">
        <v>29</v>
      </c>
      <c r="O417" s="25" t="s">
        <v>29</v>
      </c>
      <c r="P417" s="25" t="s">
        <v>29</v>
      </c>
      <c r="Q417" s="2" t="s">
        <v>29</v>
      </c>
      <c r="R417" s="25" t="s">
        <v>29</v>
      </c>
      <c r="S417" s="25" t="s">
        <v>29</v>
      </c>
      <c r="T417" s="25" t="s">
        <v>29</v>
      </c>
      <c r="U417" s="25" t="s">
        <v>29</v>
      </c>
      <c r="V417" s="35" t="s">
        <v>29</v>
      </c>
      <c r="W417" s="16" t="s">
        <v>51</v>
      </c>
      <c r="X417" s="25" t="s">
        <v>2070</v>
      </c>
      <c r="Y417" s="15">
        <v>0</v>
      </c>
      <c r="Z417" s="11"/>
      <c r="AA417" s="11"/>
      <c r="AB417" s="1">
        <v>1</v>
      </c>
      <c r="AC417" s="15">
        <v>0</v>
      </c>
      <c r="AD417" s="15">
        <v>0</v>
      </c>
      <c r="AE417" s="15">
        <v>0</v>
      </c>
      <c r="AF417" s="22">
        <v>0</v>
      </c>
      <c r="AG417" s="15">
        <v>0</v>
      </c>
      <c r="AH417" s="21">
        <v>1</v>
      </c>
      <c r="AI417" s="11"/>
      <c r="AJ417" s="15">
        <v>0</v>
      </c>
      <c r="AK417" s="15">
        <v>0</v>
      </c>
      <c r="AL417" s="11"/>
      <c r="AM417" s="40" t="s">
        <v>1082</v>
      </c>
      <c r="AN417" s="40" t="s">
        <v>1082</v>
      </c>
      <c r="AO417" s="40" t="s">
        <v>1082</v>
      </c>
      <c r="AP417" s="41"/>
      <c r="AQ417" s="15">
        <v>0</v>
      </c>
      <c r="AR417" s="15">
        <v>0</v>
      </c>
      <c r="AS417" s="15">
        <v>0</v>
      </c>
      <c r="AT417" s="15">
        <v>0</v>
      </c>
      <c r="AU417" s="15">
        <v>0</v>
      </c>
      <c r="AV417" s="41"/>
      <c r="AW417" s="30">
        <v>0</v>
      </c>
      <c r="AX417" s="1">
        <v>0</v>
      </c>
      <c r="AY417" s="1">
        <v>0</v>
      </c>
      <c r="AZ417" s="1">
        <v>0</v>
      </c>
      <c r="BA417" s="1">
        <v>0</v>
      </c>
      <c r="BB417" s="1">
        <v>0</v>
      </c>
      <c r="BC417" s="30">
        <v>0</v>
      </c>
      <c r="BD417" s="15">
        <v>0</v>
      </c>
      <c r="BE417" s="15">
        <v>0</v>
      </c>
      <c r="BF417" s="15">
        <v>0</v>
      </c>
      <c r="BG417" s="41"/>
      <c r="BH417" s="15">
        <v>0</v>
      </c>
      <c r="BI417" s="15">
        <v>0</v>
      </c>
      <c r="BJ417" s="15">
        <v>0</v>
      </c>
      <c r="BK417" s="15">
        <v>0</v>
      </c>
      <c r="BL417" s="15">
        <v>0</v>
      </c>
      <c r="BM417" s="18">
        <v>2</v>
      </c>
      <c r="BN417" s="41"/>
      <c r="BO417" s="19">
        <v>2</v>
      </c>
      <c r="BP417" s="15">
        <v>0</v>
      </c>
      <c r="BQ417" s="21">
        <v>1</v>
      </c>
      <c r="BR417" s="41"/>
      <c r="BS417" s="15">
        <v>0</v>
      </c>
      <c r="BT417" s="22">
        <v>0</v>
      </c>
      <c r="BU417" s="41"/>
      <c r="BV417" s="15">
        <v>0</v>
      </c>
      <c r="BW417" s="15">
        <v>0</v>
      </c>
      <c r="BX417" s="15">
        <v>0</v>
      </c>
      <c r="BY417" s="15">
        <v>0</v>
      </c>
      <c r="BZ417" s="41"/>
      <c r="CA417" s="15">
        <v>0</v>
      </c>
      <c r="CB417" s="15">
        <v>0</v>
      </c>
      <c r="CC417" s="15">
        <v>0</v>
      </c>
      <c r="CD417" s="15">
        <v>0</v>
      </c>
      <c r="CE417" s="41"/>
      <c r="CF417" s="15">
        <v>0</v>
      </c>
      <c r="CG417" s="42"/>
      <c r="CH417" s="15">
        <v>0</v>
      </c>
      <c r="CI417" s="41"/>
      <c r="CJ417" s="21">
        <v>1</v>
      </c>
      <c r="CK417" s="15">
        <v>0</v>
      </c>
      <c r="CL417" s="30">
        <v>0</v>
      </c>
      <c r="CM417" s="41"/>
      <c r="CN417" s="15">
        <v>0</v>
      </c>
      <c r="CO417" s="15">
        <v>0</v>
      </c>
      <c r="CP417" s="11"/>
      <c r="CQ417" s="16">
        <v>0</v>
      </c>
      <c r="CR417" s="30">
        <v>0</v>
      </c>
      <c r="CS417" s="41"/>
      <c r="CT417" s="15">
        <v>0</v>
      </c>
      <c r="CU417" s="15">
        <v>0</v>
      </c>
      <c r="CV417" s="11"/>
      <c r="CW417" s="15" t="s">
        <v>1082</v>
      </c>
      <c r="CX417" s="15" t="s">
        <v>1082</v>
      </c>
      <c r="CY417" s="15" t="s">
        <v>1082</v>
      </c>
      <c r="CZ417" s="41"/>
      <c r="DA417" s="41"/>
      <c r="DB417" s="30">
        <v>0</v>
      </c>
      <c r="DC417" s="29">
        <v>0</v>
      </c>
      <c r="DD417" s="30">
        <v>0</v>
      </c>
      <c r="DE417" s="30">
        <v>0</v>
      </c>
      <c r="DF417" s="30">
        <v>0</v>
      </c>
      <c r="DG417" s="30">
        <v>0</v>
      </c>
      <c r="DH417" s="41"/>
      <c r="DI417" s="15">
        <v>0</v>
      </c>
      <c r="DJ417" s="1" t="s">
        <v>1082</v>
      </c>
      <c r="DK417" s="15">
        <v>0</v>
      </c>
      <c r="DL417" s="15">
        <v>0</v>
      </c>
      <c r="DM417" s="15">
        <v>0</v>
      </c>
      <c r="DN417" s="41"/>
      <c r="DO417" s="30">
        <v>0</v>
      </c>
      <c r="DP417" s="15">
        <v>0</v>
      </c>
      <c r="DQ417" s="15">
        <v>0</v>
      </c>
      <c r="DR417" s="15">
        <v>0</v>
      </c>
      <c r="DS417" s="41"/>
      <c r="DT417" s="30">
        <v>0</v>
      </c>
      <c r="DU417" s="30">
        <v>0</v>
      </c>
      <c r="DV417" s="15">
        <v>0</v>
      </c>
      <c r="DW417" s="30">
        <v>0</v>
      </c>
      <c r="DX417" s="41"/>
      <c r="DY417" s="15">
        <v>0</v>
      </c>
      <c r="DZ417" s="29">
        <v>0</v>
      </c>
      <c r="EA417" s="41"/>
      <c r="EB417" s="15">
        <v>0</v>
      </c>
      <c r="EC417" s="41"/>
      <c r="ED417" s="15">
        <v>0</v>
      </c>
      <c r="EE417" s="15">
        <v>0</v>
      </c>
      <c r="EF417" s="15">
        <v>0</v>
      </c>
      <c r="EG417" s="15">
        <v>0</v>
      </c>
      <c r="EH417" s="15">
        <v>0</v>
      </c>
      <c r="EI417" s="22">
        <v>0</v>
      </c>
      <c r="EJ417" s="15">
        <v>0</v>
      </c>
      <c r="EK417" s="88">
        <v>0</v>
      </c>
      <c r="EL417" s="41"/>
      <c r="EM417" s="30">
        <v>0</v>
      </c>
      <c r="EN417" s="15">
        <v>1</v>
      </c>
      <c r="EO417" s="30">
        <v>1</v>
      </c>
      <c r="EP417" s="30">
        <v>0</v>
      </c>
      <c r="EQ417" s="15">
        <v>0</v>
      </c>
      <c r="ER417" s="15">
        <v>0</v>
      </c>
      <c r="ES417" s="30">
        <v>0</v>
      </c>
      <c r="ET417" s="30">
        <v>0</v>
      </c>
      <c r="EU417" s="15">
        <v>0</v>
      </c>
      <c r="EV417" s="15">
        <v>0</v>
      </c>
      <c r="EW417" s="15">
        <v>0</v>
      </c>
      <c r="EX417" s="15">
        <v>0</v>
      </c>
      <c r="EY417" s="15">
        <v>0</v>
      </c>
      <c r="EZ417" s="11"/>
      <c r="FA417" s="30">
        <v>0</v>
      </c>
      <c r="FB417" s="30">
        <v>0</v>
      </c>
      <c r="FC417" s="30">
        <v>0</v>
      </c>
      <c r="FD417" s="30">
        <v>0</v>
      </c>
      <c r="FE417" s="30">
        <v>0</v>
      </c>
      <c r="FF417" s="22">
        <v>0</v>
      </c>
      <c r="FG417" s="106">
        <v>0</v>
      </c>
      <c r="FH417" s="96">
        <v>0</v>
      </c>
      <c r="FI417" s="30">
        <v>0</v>
      </c>
      <c r="FJ417" s="30">
        <v>0</v>
      </c>
      <c r="FK417" s="30">
        <v>0</v>
      </c>
      <c r="FL417" s="2">
        <v>0</v>
      </c>
      <c r="FM417" s="2">
        <v>0</v>
      </c>
      <c r="FN417" s="2">
        <v>0</v>
      </c>
      <c r="FO417" s="30">
        <v>0</v>
      </c>
      <c r="FP417" s="30">
        <v>0</v>
      </c>
      <c r="FQ417" s="2">
        <v>0</v>
      </c>
      <c r="FR417" s="2">
        <v>0</v>
      </c>
      <c r="FS417" s="30">
        <v>0</v>
      </c>
      <c r="FT417" s="30">
        <v>0</v>
      </c>
      <c r="FU417" s="2">
        <v>0</v>
      </c>
      <c r="FV417" s="2">
        <v>0</v>
      </c>
      <c r="FW417" s="2">
        <v>0</v>
      </c>
      <c r="FX417" s="8"/>
      <c r="FY417" s="8"/>
      <c r="FZ417" s="8"/>
      <c r="GA417" s="8"/>
      <c r="GB417" s="8"/>
      <c r="GC417" s="8"/>
      <c r="GD417" s="8"/>
      <c r="GE417" s="8"/>
      <c r="GF417" s="8"/>
      <c r="GG417" s="8"/>
      <c r="GH417" s="8"/>
      <c r="GI417" s="8"/>
      <c r="GJ417" s="8"/>
      <c r="GK417" s="8"/>
      <c r="GL417" s="8"/>
      <c r="GM417" s="8"/>
      <c r="GN417" s="8"/>
      <c r="GO417" s="8"/>
      <c r="GP417" s="8"/>
      <c r="GQ417" s="8"/>
      <c r="GR417" s="8"/>
      <c r="GS417" s="8"/>
      <c r="GT417" s="8"/>
      <c r="GU417" s="8"/>
      <c r="GV417" s="8"/>
      <c r="GW417" s="8"/>
      <c r="GX417" s="8"/>
      <c r="GY417" s="8"/>
      <c r="GZ417" s="8"/>
      <c r="HA417" s="8"/>
      <c r="HB417" s="8"/>
      <c r="HC417" s="8"/>
      <c r="HD417" s="8"/>
      <c r="HE417" s="8"/>
      <c r="HF417" s="8"/>
      <c r="HG417" s="8"/>
      <c r="HH417" s="8"/>
      <c r="HI417" s="8"/>
      <c r="HJ417" s="8"/>
      <c r="HK417" s="8"/>
    </row>
    <row r="418" spans="1:219" ht="120" customHeight="1" x14ac:dyDescent="0.25">
      <c r="A418" s="35" t="s">
        <v>2648</v>
      </c>
      <c r="B418" s="1" t="s">
        <v>1840</v>
      </c>
      <c r="C418" s="1" t="s">
        <v>1841</v>
      </c>
      <c r="D418" s="16" t="s">
        <v>25</v>
      </c>
      <c r="E418" s="93">
        <v>1</v>
      </c>
      <c r="F418" s="16" t="s">
        <v>1842</v>
      </c>
      <c r="G418" s="93">
        <v>2</v>
      </c>
      <c r="H418" s="50" t="s">
        <v>1932</v>
      </c>
      <c r="I418" s="77">
        <v>2021</v>
      </c>
      <c r="J418" s="16" t="s">
        <v>747</v>
      </c>
      <c r="K418" s="93" t="s">
        <v>29</v>
      </c>
      <c r="L418" s="16" t="s">
        <v>29</v>
      </c>
      <c r="M418" s="16">
        <v>2</v>
      </c>
      <c r="N418" s="16" t="s">
        <v>29</v>
      </c>
      <c r="O418" s="16" t="s">
        <v>29</v>
      </c>
      <c r="P418" s="16" t="s">
        <v>29</v>
      </c>
      <c r="Q418" s="2" t="s">
        <v>29</v>
      </c>
      <c r="R418" s="16" t="s">
        <v>29</v>
      </c>
      <c r="S418" s="16" t="s">
        <v>29</v>
      </c>
      <c r="T418" s="16" t="s">
        <v>29</v>
      </c>
      <c r="U418" s="16" t="s">
        <v>29</v>
      </c>
      <c r="V418" s="35" t="s">
        <v>29</v>
      </c>
      <c r="W418" s="16" t="s">
        <v>43</v>
      </c>
      <c r="X418" s="67" t="s">
        <v>65</v>
      </c>
      <c r="Y418" s="84">
        <v>0</v>
      </c>
      <c r="Z418" s="147"/>
      <c r="AA418" s="147"/>
      <c r="AB418" s="83">
        <v>1</v>
      </c>
      <c r="AC418" s="148">
        <v>1</v>
      </c>
      <c r="AD418" s="84">
        <v>0</v>
      </c>
      <c r="AE418" s="84">
        <v>0</v>
      </c>
      <c r="AF418" s="121">
        <v>1</v>
      </c>
      <c r="AG418" s="121">
        <v>1</v>
      </c>
      <c r="AH418" s="121">
        <v>1</v>
      </c>
      <c r="AI418" s="147"/>
      <c r="AJ418" s="118">
        <v>2</v>
      </c>
      <c r="AK418" s="118">
        <v>2</v>
      </c>
      <c r="AL418" s="147"/>
      <c r="AM418" s="45" t="s">
        <v>1082</v>
      </c>
      <c r="AN418" s="45" t="s">
        <v>1082</v>
      </c>
      <c r="AO418" s="45" t="s">
        <v>1082</v>
      </c>
      <c r="AP418" s="78"/>
      <c r="AQ418" s="40">
        <v>0</v>
      </c>
      <c r="AR418" s="88">
        <v>0</v>
      </c>
      <c r="AS418" s="88">
        <v>0</v>
      </c>
      <c r="AT418" s="75">
        <v>0</v>
      </c>
      <c r="AU418" s="75">
        <v>0</v>
      </c>
      <c r="AV418" s="78"/>
      <c r="AW418" s="95">
        <v>1</v>
      </c>
      <c r="AX418" s="75">
        <v>0</v>
      </c>
      <c r="AY418" s="75">
        <v>0</v>
      </c>
      <c r="AZ418" s="75">
        <v>1</v>
      </c>
      <c r="BA418" s="75">
        <v>0</v>
      </c>
      <c r="BB418" s="75">
        <v>0</v>
      </c>
      <c r="BC418" s="95">
        <v>0</v>
      </c>
      <c r="BD418" s="75">
        <v>1</v>
      </c>
      <c r="BE418" s="75">
        <v>0</v>
      </c>
      <c r="BF418" s="88">
        <v>0</v>
      </c>
      <c r="BG418" s="78"/>
      <c r="BH418" s="88">
        <v>0</v>
      </c>
      <c r="BI418" s="112">
        <v>2</v>
      </c>
      <c r="BJ418" s="88">
        <v>0</v>
      </c>
      <c r="BK418" s="116">
        <v>0</v>
      </c>
      <c r="BL418" s="88">
        <v>0</v>
      </c>
      <c r="BM418" s="118">
        <v>2</v>
      </c>
      <c r="BN418" s="78"/>
      <c r="BO418" s="109">
        <v>1</v>
      </c>
      <c r="BP418" s="121">
        <v>1</v>
      </c>
      <c r="BQ418" s="88">
        <v>0</v>
      </c>
      <c r="BR418" s="78"/>
      <c r="BS418" s="112">
        <v>2</v>
      </c>
      <c r="BT418" s="118">
        <v>2</v>
      </c>
      <c r="BU418" s="78"/>
      <c r="BV418" s="121">
        <v>1</v>
      </c>
      <c r="BW418" s="75">
        <v>0</v>
      </c>
      <c r="BX418" s="75">
        <v>0</v>
      </c>
      <c r="BY418" s="1">
        <v>0</v>
      </c>
      <c r="BZ418" s="78"/>
      <c r="CA418" s="112">
        <v>2</v>
      </c>
      <c r="CB418" s="88">
        <v>0</v>
      </c>
      <c r="CC418" s="112">
        <v>2</v>
      </c>
      <c r="CD418" s="112">
        <v>2</v>
      </c>
      <c r="CE418" s="78"/>
      <c r="CF418" s="109">
        <v>1</v>
      </c>
      <c r="CG418" s="79"/>
      <c r="CH418" s="109">
        <v>1</v>
      </c>
      <c r="CI418" s="78"/>
      <c r="CJ418" s="121">
        <v>1</v>
      </c>
      <c r="CK418" s="121">
        <v>1</v>
      </c>
      <c r="CL418" s="4">
        <v>2</v>
      </c>
      <c r="CM418" s="78"/>
      <c r="CN418" s="75">
        <v>0</v>
      </c>
      <c r="CO418" s="75">
        <v>0</v>
      </c>
      <c r="CP418" s="87"/>
      <c r="CQ418" s="75">
        <v>2</v>
      </c>
      <c r="CR418" s="75">
        <v>0</v>
      </c>
      <c r="CS418" s="78"/>
      <c r="CT418" s="75">
        <v>23</v>
      </c>
      <c r="CU418" s="1" t="s">
        <v>1082</v>
      </c>
      <c r="CV418" s="87"/>
      <c r="CW418" s="1" t="s">
        <v>1082</v>
      </c>
      <c r="CX418" s="1" t="s">
        <v>1082</v>
      </c>
      <c r="CY418" s="1" t="s">
        <v>1082</v>
      </c>
      <c r="CZ418" s="78"/>
      <c r="DA418" s="78"/>
      <c r="DB418" s="86">
        <v>2</v>
      </c>
      <c r="DC418" s="1" t="s">
        <v>1082</v>
      </c>
      <c r="DD418" s="95">
        <v>0</v>
      </c>
      <c r="DE418" s="109">
        <v>1</v>
      </c>
      <c r="DF418" s="83">
        <v>0</v>
      </c>
      <c r="DG418" s="95">
        <v>0</v>
      </c>
      <c r="DH418" s="78"/>
      <c r="DI418" s="112">
        <v>2</v>
      </c>
      <c r="DJ418" s="75">
        <v>1</v>
      </c>
      <c r="DK418" s="75">
        <v>0</v>
      </c>
      <c r="DL418" s="112">
        <v>2</v>
      </c>
      <c r="DM418" s="88">
        <v>0</v>
      </c>
      <c r="DN418" s="78"/>
      <c r="DO418" s="95">
        <v>0</v>
      </c>
      <c r="DP418" s="75">
        <v>0</v>
      </c>
      <c r="DQ418" s="75">
        <v>0</v>
      </c>
      <c r="DR418" s="88">
        <v>0</v>
      </c>
      <c r="DS418" s="78"/>
      <c r="DT418" s="75">
        <v>0</v>
      </c>
      <c r="DU418" s="75">
        <v>0</v>
      </c>
      <c r="DV418" s="75">
        <v>0</v>
      </c>
      <c r="DW418" s="75">
        <v>0</v>
      </c>
      <c r="DX418" s="78"/>
      <c r="DY418" s="109">
        <v>1</v>
      </c>
      <c r="DZ418" s="109">
        <v>1</v>
      </c>
      <c r="EA418" s="78"/>
      <c r="EB418" s="121">
        <v>1</v>
      </c>
      <c r="EC418" s="78"/>
      <c r="ED418" s="88">
        <v>0</v>
      </c>
      <c r="EE418" s="88">
        <v>0</v>
      </c>
      <c r="EF418" s="109">
        <v>1</v>
      </c>
      <c r="EG418" s="88">
        <v>0</v>
      </c>
      <c r="EH418" s="88">
        <v>0</v>
      </c>
      <c r="EI418" s="106">
        <v>0</v>
      </c>
      <c r="EJ418" s="1">
        <v>0</v>
      </c>
      <c r="EK418" s="1">
        <v>0</v>
      </c>
      <c r="EL418" s="78"/>
      <c r="EM418" s="95">
        <v>1</v>
      </c>
      <c r="EN418" s="30" t="s">
        <v>1082</v>
      </c>
      <c r="EO418" s="30">
        <v>1</v>
      </c>
      <c r="EP418" s="95">
        <v>1</v>
      </c>
      <c r="EQ418" s="95">
        <v>1</v>
      </c>
      <c r="ER418" s="88">
        <v>0</v>
      </c>
      <c r="ES418" s="15">
        <v>1</v>
      </c>
      <c r="ET418" s="95">
        <v>1</v>
      </c>
      <c r="EU418" s="1">
        <v>1</v>
      </c>
      <c r="EV418" s="1">
        <v>0</v>
      </c>
      <c r="EW418" s="1">
        <v>1</v>
      </c>
      <c r="EX418" s="88">
        <v>0</v>
      </c>
      <c r="EY418" s="75">
        <v>0</v>
      </c>
      <c r="EZ418" s="87"/>
      <c r="FA418" s="95">
        <v>0</v>
      </c>
      <c r="FB418" s="95">
        <v>0</v>
      </c>
      <c r="FC418" s="95">
        <v>0</v>
      </c>
      <c r="FD418" s="95">
        <v>0</v>
      </c>
      <c r="FE418" s="95">
        <v>0</v>
      </c>
      <c r="FF418" s="116">
        <v>0</v>
      </c>
      <c r="FG418" s="106">
        <v>0</v>
      </c>
      <c r="FH418" s="93">
        <v>0</v>
      </c>
      <c r="FI418" s="95">
        <v>0</v>
      </c>
      <c r="FJ418" s="95">
        <v>0</v>
      </c>
      <c r="FK418" s="95">
        <v>0</v>
      </c>
      <c r="FL418" s="83">
        <v>0</v>
      </c>
      <c r="FM418" s="83">
        <v>0</v>
      </c>
      <c r="FN418" s="83">
        <v>0</v>
      </c>
      <c r="FO418" s="95">
        <v>0</v>
      </c>
      <c r="FP418" s="95">
        <v>0</v>
      </c>
      <c r="FQ418" s="83">
        <v>0</v>
      </c>
      <c r="FR418" s="83">
        <v>0</v>
      </c>
      <c r="FS418" s="95">
        <v>0</v>
      </c>
      <c r="FT418" s="95">
        <v>0</v>
      </c>
      <c r="FU418" s="83">
        <v>0</v>
      </c>
      <c r="FV418" s="83">
        <v>0</v>
      </c>
      <c r="FW418" s="83">
        <v>0</v>
      </c>
    </row>
    <row r="419" spans="1:219" ht="120" customHeight="1" x14ac:dyDescent="0.25">
      <c r="A419" s="35" t="s">
        <v>2649</v>
      </c>
      <c r="B419" s="15" t="s">
        <v>1026</v>
      </c>
      <c r="C419" s="75" t="s">
        <v>1027</v>
      </c>
      <c r="D419" s="16" t="s">
        <v>25</v>
      </c>
      <c r="E419" s="93">
        <v>1</v>
      </c>
      <c r="F419" s="16" t="s">
        <v>1028</v>
      </c>
      <c r="G419" s="93">
        <v>3</v>
      </c>
      <c r="H419" s="50" t="s">
        <v>2036</v>
      </c>
      <c r="I419" s="77">
        <v>2021</v>
      </c>
      <c r="J419" s="149">
        <v>45077</v>
      </c>
      <c r="K419" s="93">
        <v>2023</v>
      </c>
      <c r="L419" s="93" t="s">
        <v>29</v>
      </c>
      <c r="M419" s="93">
        <v>2</v>
      </c>
      <c r="N419" s="93" t="s">
        <v>29</v>
      </c>
      <c r="O419" s="93" t="s">
        <v>29</v>
      </c>
      <c r="P419" s="93" t="s">
        <v>29</v>
      </c>
      <c r="Q419" s="16" t="s">
        <v>29</v>
      </c>
      <c r="R419" s="93" t="s">
        <v>29</v>
      </c>
      <c r="S419" s="93" t="s">
        <v>29</v>
      </c>
      <c r="T419" s="93" t="s">
        <v>29</v>
      </c>
      <c r="U419" s="93" t="s">
        <v>29</v>
      </c>
      <c r="V419" s="16" t="s">
        <v>29</v>
      </c>
      <c r="W419" s="93" t="s">
        <v>30</v>
      </c>
      <c r="X419" s="93" t="s">
        <v>31</v>
      </c>
      <c r="Y419" s="75">
        <v>0</v>
      </c>
      <c r="Z419" s="87"/>
      <c r="AA419" s="87"/>
      <c r="AB419" s="83">
        <v>1</v>
      </c>
      <c r="AC419" s="88">
        <v>1</v>
      </c>
      <c r="AD419" s="75">
        <v>0</v>
      </c>
      <c r="AE419" s="75">
        <v>0</v>
      </c>
      <c r="AF419" s="118">
        <v>2</v>
      </c>
      <c r="AG419" s="121">
        <v>1</v>
      </c>
      <c r="AH419" s="75">
        <v>0</v>
      </c>
      <c r="AI419" s="87"/>
      <c r="AJ419" s="75">
        <v>0</v>
      </c>
      <c r="AK419" s="75">
        <v>0</v>
      </c>
      <c r="AL419" s="87"/>
      <c r="AM419" s="14">
        <v>2</v>
      </c>
      <c r="AN419" s="14">
        <v>2</v>
      </c>
      <c r="AO419" s="14">
        <v>2</v>
      </c>
      <c r="AP419" s="78"/>
      <c r="AQ419" s="75">
        <v>1</v>
      </c>
      <c r="AR419" s="75">
        <v>1</v>
      </c>
      <c r="AS419" s="88">
        <v>0</v>
      </c>
      <c r="AT419" s="75">
        <v>0</v>
      </c>
      <c r="AU419" s="75">
        <v>0</v>
      </c>
      <c r="AV419" s="78"/>
      <c r="AW419" s="95">
        <v>1</v>
      </c>
      <c r="AX419" s="75">
        <v>0</v>
      </c>
      <c r="AY419" s="75">
        <v>0</v>
      </c>
      <c r="AZ419" s="75">
        <v>1</v>
      </c>
      <c r="BA419" s="75">
        <v>0</v>
      </c>
      <c r="BB419" s="75">
        <v>0</v>
      </c>
      <c r="BC419" s="95">
        <v>0</v>
      </c>
      <c r="BD419" s="88">
        <v>1</v>
      </c>
      <c r="BE419" s="75">
        <v>0</v>
      </c>
      <c r="BF419" s="88">
        <v>0</v>
      </c>
      <c r="BG419" s="78"/>
      <c r="BH419" s="121">
        <v>1</v>
      </c>
      <c r="BI419" s="112">
        <v>2</v>
      </c>
      <c r="BJ419" s="112">
        <v>2</v>
      </c>
      <c r="BK419" s="121">
        <v>1</v>
      </c>
      <c r="BL419" s="88">
        <v>0</v>
      </c>
      <c r="BM419" s="118">
        <v>2</v>
      </c>
      <c r="BN419" s="78"/>
      <c r="BO419" s="121">
        <v>1</v>
      </c>
      <c r="BP419" s="121">
        <v>1</v>
      </c>
      <c r="BQ419" s="109">
        <v>1</v>
      </c>
      <c r="BR419" s="78"/>
      <c r="BS419" s="112">
        <v>2</v>
      </c>
      <c r="BT419" s="118">
        <v>2</v>
      </c>
      <c r="BU419" s="78"/>
      <c r="BV419" s="121">
        <v>1</v>
      </c>
      <c r="BW419" s="75">
        <v>0</v>
      </c>
      <c r="BX419" s="75">
        <v>0</v>
      </c>
      <c r="BY419" s="15">
        <v>0</v>
      </c>
      <c r="BZ419" s="78"/>
      <c r="CA419" s="112">
        <v>2</v>
      </c>
      <c r="CB419" s="88">
        <v>0</v>
      </c>
      <c r="CC419" s="19">
        <v>2</v>
      </c>
      <c r="CD419" s="112">
        <v>2</v>
      </c>
      <c r="CE419" s="78"/>
      <c r="CF419" s="109">
        <v>1</v>
      </c>
      <c r="CG419" s="79"/>
      <c r="CH419" s="121">
        <v>1</v>
      </c>
      <c r="CI419" s="78"/>
      <c r="CJ419" s="121">
        <v>1</v>
      </c>
      <c r="CK419" s="121">
        <v>1</v>
      </c>
      <c r="CL419" s="95">
        <v>0</v>
      </c>
      <c r="CM419" s="78"/>
      <c r="CN419" s="75">
        <v>0</v>
      </c>
      <c r="CO419" s="75">
        <v>0</v>
      </c>
      <c r="CP419" s="87"/>
      <c r="CQ419" s="75">
        <v>2</v>
      </c>
      <c r="CR419" s="75">
        <v>0</v>
      </c>
      <c r="CS419" s="78"/>
      <c r="CT419" s="75">
        <v>14</v>
      </c>
      <c r="CU419" s="75">
        <v>4269</v>
      </c>
      <c r="CV419" s="87"/>
      <c r="CW419" s="1" t="s">
        <v>1082</v>
      </c>
      <c r="CX419" s="1" t="s">
        <v>1082</v>
      </c>
      <c r="CY419" s="1" t="s">
        <v>1082</v>
      </c>
      <c r="CZ419" s="78"/>
      <c r="DA419" s="78"/>
      <c r="DB419" s="86">
        <v>2</v>
      </c>
      <c r="DC419" s="109">
        <v>1</v>
      </c>
      <c r="DD419" s="95">
        <v>0</v>
      </c>
      <c r="DE419" s="109">
        <v>1</v>
      </c>
      <c r="DF419" s="83">
        <v>0</v>
      </c>
      <c r="DG419" s="95">
        <v>0</v>
      </c>
      <c r="DH419" s="78"/>
      <c r="DI419" s="112">
        <v>2</v>
      </c>
      <c r="DJ419" s="75">
        <v>1</v>
      </c>
      <c r="DK419" s="75">
        <v>0</v>
      </c>
      <c r="DL419" s="112">
        <v>2</v>
      </c>
      <c r="DM419" s="88">
        <v>0</v>
      </c>
      <c r="DN419" s="78"/>
      <c r="DO419" s="95">
        <v>0</v>
      </c>
      <c r="DP419" s="75">
        <v>0</v>
      </c>
      <c r="DQ419" s="75">
        <v>0</v>
      </c>
      <c r="DR419" s="88">
        <v>0</v>
      </c>
      <c r="DS419" s="78"/>
      <c r="DT419" s="86">
        <v>2</v>
      </c>
      <c r="DU419" s="95">
        <v>0</v>
      </c>
      <c r="DV419" s="88">
        <v>0</v>
      </c>
      <c r="DW419" s="86">
        <v>2</v>
      </c>
      <c r="DX419" s="78"/>
      <c r="DY419" s="75">
        <v>0</v>
      </c>
      <c r="DZ419" s="109">
        <v>1</v>
      </c>
      <c r="EA419" s="78"/>
      <c r="EB419" s="121">
        <v>1</v>
      </c>
      <c r="EC419" s="78"/>
      <c r="ED419" s="121">
        <v>1</v>
      </c>
      <c r="EE419" s="88">
        <v>0</v>
      </c>
      <c r="EF419" s="88">
        <v>0</v>
      </c>
      <c r="EG419" s="88">
        <v>0</v>
      </c>
      <c r="EH419" s="88">
        <v>0</v>
      </c>
      <c r="EI419" s="106">
        <v>0</v>
      </c>
      <c r="EJ419" s="75">
        <v>0</v>
      </c>
      <c r="EK419" s="75">
        <v>0</v>
      </c>
      <c r="EL419" s="78"/>
      <c r="EM419" s="95">
        <v>1</v>
      </c>
      <c r="EN419" s="88">
        <v>0</v>
      </c>
      <c r="EO419" s="95">
        <v>1</v>
      </c>
      <c r="EP419" s="95" t="s">
        <v>1082</v>
      </c>
      <c r="EQ419" s="88">
        <v>0</v>
      </c>
      <c r="ER419" s="88">
        <v>0</v>
      </c>
      <c r="ES419" s="95" t="s">
        <v>1082</v>
      </c>
      <c r="ET419" s="95">
        <v>0</v>
      </c>
      <c r="EU419" s="15" t="s">
        <v>1082</v>
      </c>
      <c r="EV419" s="15" t="s">
        <v>1082</v>
      </c>
      <c r="EW419" s="1" t="s">
        <v>1082</v>
      </c>
      <c r="EX419" s="75">
        <v>0</v>
      </c>
      <c r="EY419" s="75">
        <v>0</v>
      </c>
      <c r="EZ419" s="87"/>
      <c r="FA419" s="86">
        <v>2</v>
      </c>
      <c r="FB419" s="86">
        <v>2</v>
      </c>
      <c r="FC419" s="86">
        <v>2</v>
      </c>
      <c r="FD419" s="113">
        <v>1</v>
      </c>
      <c r="FE419" s="86">
        <v>2</v>
      </c>
      <c r="FF419" s="118">
        <v>2</v>
      </c>
      <c r="FG419" s="125">
        <v>1</v>
      </c>
      <c r="FH419" s="93">
        <v>0</v>
      </c>
      <c r="FI419" s="86">
        <v>2</v>
      </c>
      <c r="FJ419" s="86">
        <v>2</v>
      </c>
      <c r="FK419" s="86">
        <v>2</v>
      </c>
      <c r="FL419" s="83">
        <v>0</v>
      </c>
      <c r="FM419" s="83">
        <v>0</v>
      </c>
      <c r="FN419" s="110">
        <v>1</v>
      </c>
      <c r="FO419" s="95">
        <v>0</v>
      </c>
      <c r="FP419" s="95">
        <v>0</v>
      </c>
      <c r="FQ419" s="83">
        <v>0</v>
      </c>
      <c r="FR419" s="83">
        <v>0</v>
      </c>
      <c r="FS419" s="95">
        <v>0</v>
      </c>
      <c r="FT419" s="86">
        <v>2</v>
      </c>
      <c r="FU419" s="83">
        <v>0</v>
      </c>
      <c r="FV419" s="83">
        <v>0</v>
      </c>
      <c r="FW419" s="83">
        <v>0</v>
      </c>
    </row>
    <row r="420" spans="1:219" s="32" customFormat="1" ht="120" customHeight="1" x14ac:dyDescent="0.25">
      <c r="A420" s="35" t="s">
        <v>2650</v>
      </c>
      <c r="B420" s="15" t="s">
        <v>2229</v>
      </c>
      <c r="C420" s="1" t="s">
        <v>2230</v>
      </c>
      <c r="D420" s="16" t="s">
        <v>25</v>
      </c>
      <c r="E420" s="16">
        <v>1</v>
      </c>
      <c r="F420" s="1" t="s">
        <v>2231</v>
      </c>
      <c r="G420" s="16">
        <v>2</v>
      </c>
      <c r="H420" s="50">
        <v>44587</v>
      </c>
      <c r="I420" s="17">
        <v>2022</v>
      </c>
      <c r="J420" s="16" t="s">
        <v>747</v>
      </c>
      <c r="K420" s="16" t="s">
        <v>29</v>
      </c>
      <c r="L420" s="16" t="s">
        <v>29</v>
      </c>
      <c r="M420" s="16">
        <v>2</v>
      </c>
      <c r="N420" s="16" t="s">
        <v>29</v>
      </c>
      <c r="O420" s="16" t="s">
        <v>29</v>
      </c>
      <c r="P420" s="16" t="s">
        <v>29</v>
      </c>
      <c r="Q420" s="2" t="s">
        <v>29</v>
      </c>
      <c r="R420" s="16" t="s">
        <v>29</v>
      </c>
      <c r="S420" s="16" t="s">
        <v>29</v>
      </c>
      <c r="T420" s="16" t="s">
        <v>29</v>
      </c>
      <c r="U420" s="16" t="s">
        <v>29</v>
      </c>
      <c r="V420" s="1" t="s">
        <v>29</v>
      </c>
      <c r="W420" s="16" t="s">
        <v>30</v>
      </c>
      <c r="X420" s="16" t="s">
        <v>137</v>
      </c>
      <c r="Y420" s="1">
        <v>0</v>
      </c>
      <c r="Z420" s="11"/>
      <c r="AA420" s="11"/>
      <c r="AB420" s="15">
        <v>1</v>
      </c>
      <c r="AC420" s="15">
        <v>1</v>
      </c>
      <c r="AD420" s="1" t="s">
        <v>1082</v>
      </c>
      <c r="AE420" s="1">
        <v>0</v>
      </c>
      <c r="AF420" s="18">
        <v>2</v>
      </c>
      <c r="AG420" s="21">
        <v>1</v>
      </c>
      <c r="AH420" s="1">
        <v>0</v>
      </c>
      <c r="AI420" s="11"/>
      <c r="AJ420" s="19">
        <v>2</v>
      </c>
      <c r="AK420" s="1">
        <v>0</v>
      </c>
      <c r="AL420" s="11"/>
      <c r="AM420" s="40" t="s">
        <v>1082</v>
      </c>
      <c r="AN420" s="40" t="s">
        <v>1082</v>
      </c>
      <c r="AO420" s="40" t="s">
        <v>1082</v>
      </c>
      <c r="AP420" s="41"/>
      <c r="AQ420" s="1">
        <v>0</v>
      </c>
      <c r="AR420" s="19">
        <v>2</v>
      </c>
      <c r="AS420" s="15">
        <v>1</v>
      </c>
      <c r="AT420" s="1">
        <v>0</v>
      </c>
      <c r="AU420" s="1">
        <v>0</v>
      </c>
      <c r="AV420" s="41"/>
      <c r="AW420" s="30">
        <v>1</v>
      </c>
      <c r="AX420" s="15">
        <v>1</v>
      </c>
      <c r="AY420" s="15">
        <v>0</v>
      </c>
      <c r="AZ420" s="15">
        <v>1</v>
      </c>
      <c r="BA420" s="15">
        <v>0</v>
      </c>
      <c r="BB420" s="15">
        <v>0</v>
      </c>
      <c r="BC420" s="30">
        <v>0</v>
      </c>
      <c r="BD420" s="15">
        <v>1</v>
      </c>
      <c r="BE420" s="15">
        <v>0</v>
      </c>
      <c r="BF420" s="15">
        <v>0</v>
      </c>
      <c r="BG420" s="41"/>
      <c r="BH420" s="21">
        <v>1</v>
      </c>
      <c r="BI420" s="19">
        <v>2</v>
      </c>
      <c r="BJ420" s="19">
        <v>2</v>
      </c>
      <c r="BK420" s="15">
        <v>0</v>
      </c>
      <c r="BL420" s="15">
        <v>0</v>
      </c>
      <c r="BM420" s="18">
        <v>2</v>
      </c>
      <c r="BN420" s="41"/>
      <c r="BO420" s="21">
        <v>1</v>
      </c>
      <c r="BP420" s="15">
        <v>0</v>
      </c>
      <c r="BQ420" s="15">
        <v>0</v>
      </c>
      <c r="BR420" s="41"/>
      <c r="BS420" s="19">
        <v>2</v>
      </c>
      <c r="BT420" s="22" t="s">
        <v>1082</v>
      </c>
      <c r="BU420" s="41"/>
      <c r="BV420" s="21">
        <v>1</v>
      </c>
      <c r="BW420" s="21">
        <v>1</v>
      </c>
      <c r="BX420" s="1">
        <v>0</v>
      </c>
      <c r="BY420" s="15">
        <v>0</v>
      </c>
      <c r="BZ420" s="41"/>
      <c r="CA420" s="19">
        <v>2</v>
      </c>
      <c r="CB420" s="15">
        <v>0</v>
      </c>
      <c r="CC420" s="15">
        <v>0</v>
      </c>
      <c r="CD420" s="15">
        <v>0</v>
      </c>
      <c r="CE420" s="41"/>
      <c r="CF420" s="21">
        <v>1</v>
      </c>
      <c r="CG420" s="42"/>
      <c r="CH420" s="21">
        <v>1</v>
      </c>
      <c r="CI420" s="41"/>
      <c r="CJ420" s="21">
        <v>1</v>
      </c>
      <c r="CK420" s="21">
        <v>1</v>
      </c>
      <c r="CL420" s="4">
        <v>2</v>
      </c>
      <c r="CM420" s="41"/>
      <c r="CN420" s="1">
        <v>0</v>
      </c>
      <c r="CO420" s="1">
        <v>0</v>
      </c>
      <c r="CP420" s="11"/>
      <c r="CQ420" s="1">
        <v>2</v>
      </c>
      <c r="CR420" s="1">
        <v>0</v>
      </c>
      <c r="CS420" s="41"/>
      <c r="CT420" s="1">
        <v>19</v>
      </c>
      <c r="CU420" s="1">
        <v>2699</v>
      </c>
      <c r="CV420" s="11"/>
      <c r="CW420" s="1" t="s">
        <v>1082</v>
      </c>
      <c r="CX420" s="1" t="s">
        <v>1082</v>
      </c>
      <c r="CY420" s="1" t="s">
        <v>1082</v>
      </c>
      <c r="CZ420" s="41"/>
      <c r="DA420" s="41"/>
      <c r="DB420" s="4">
        <v>2</v>
      </c>
      <c r="DC420" s="15">
        <v>0</v>
      </c>
      <c r="DD420" s="30">
        <v>0</v>
      </c>
      <c r="DE420" s="61">
        <v>1</v>
      </c>
      <c r="DF420" s="61">
        <v>1</v>
      </c>
      <c r="DG420" s="68">
        <v>0</v>
      </c>
      <c r="DH420" s="41"/>
      <c r="DI420" s="19">
        <v>2</v>
      </c>
      <c r="DJ420" s="1">
        <v>1</v>
      </c>
      <c r="DK420" s="1">
        <v>0</v>
      </c>
      <c r="DL420" s="19">
        <v>2</v>
      </c>
      <c r="DM420" s="15">
        <v>0</v>
      </c>
      <c r="DN420" s="41"/>
      <c r="DO420" s="30"/>
      <c r="DP420" s="1"/>
      <c r="DQ420" s="1"/>
      <c r="DR420" s="15"/>
      <c r="DS420" s="41"/>
      <c r="DT420" s="30">
        <v>0</v>
      </c>
      <c r="DU420" s="30">
        <v>0</v>
      </c>
      <c r="DV420" s="15">
        <v>0</v>
      </c>
      <c r="DW420" s="30">
        <v>0</v>
      </c>
      <c r="DX420" s="41"/>
      <c r="DY420" s="1">
        <v>0</v>
      </c>
      <c r="DZ420" s="15">
        <v>0</v>
      </c>
      <c r="EA420" s="41"/>
      <c r="EB420" s="15">
        <v>0</v>
      </c>
      <c r="EC420" s="41"/>
      <c r="ED420" s="15">
        <v>0</v>
      </c>
      <c r="EE420" s="15">
        <v>0</v>
      </c>
      <c r="EF420" s="15" t="s">
        <v>1082</v>
      </c>
      <c r="EG420" s="15">
        <v>0</v>
      </c>
      <c r="EH420" s="15">
        <v>0</v>
      </c>
      <c r="EI420" s="22">
        <v>0</v>
      </c>
      <c r="EJ420" s="1">
        <v>0</v>
      </c>
      <c r="EK420" s="1">
        <v>0</v>
      </c>
      <c r="EL420" s="41"/>
      <c r="EM420" s="1">
        <v>1</v>
      </c>
      <c r="EN420" s="1" t="s">
        <v>1082</v>
      </c>
      <c r="EO420" s="1">
        <v>1</v>
      </c>
      <c r="EP420" s="1">
        <v>1</v>
      </c>
      <c r="EQ420" s="1">
        <v>1</v>
      </c>
      <c r="ER420" s="32">
        <v>1</v>
      </c>
      <c r="ES420" s="1">
        <v>1</v>
      </c>
      <c r="ET420" s="1">
        <v>1</v>
      </c>
      <c r="EU420" s="1">
        <v>0</v>
      </c>
      <c r="EV420" s="1">
        <v>0</v>
      </c>
      <c r="EW420" s="1">
        <v>0</v>
      </c>
      <c r="EX420" s="15">
        <v>1</v>
      </c>
      <c r="EY420" s="32">
        <v>0</v>
      </c>
      <c r="EZ420" s="11"/>
      <c r="FA420" s="30">
        <v>0</v>
      </c>
      <c r="FB420" s="30">
        <v>0</v>
      </c>
      <c r="FC420" s="30">
        <v>0</v>
      </c>
      <c r="FD420" s="30">
        <v>0</v>
      </c>
      <c r="FE420" s="30">
        <v>0</v>
      </c>
      <c r="FF420" s="22">
        <v>0</v>
      </c>
      <c r="FG420" s="22">
        <v>0</v>
      </c>
      <c r="FH420" s="16">
        <v>0</v>
      </c>
      <c r="FI420" s="30">
        <v>0</v>
      </c>
      <c r="FJ420" s="30">
        <v>0</v>
      </c>
      <c r="FK420" s="30">
        <v>0</v>
      </c>
      <c r="FL420" s="2">
        <v>0</v>
      </c>
      <c r="FM420" s="2">
        <v>0</v>
      </c>
      <c r="FN420" s="2">
        <v>0</v>
      </c>
      <c r="FO420" s="30">
        <v>0</v>
      </c>
      <c r="FP420" s="30">
        <v>0</v>
      </c>
      <c r="FQ420" s="2">
        <v>0</v>
      </c>
      <c r="FR420" s="2">
        <v>0</v>
      </c>
      <c r="FS420" s="30">
        <v>0</v>
      </c>
      <c r="FT420" s="30">
        <v>0</v>
      </c>
      <c r="FU420" s="2">
        <v>0</v>
      </c>
      <c r="FV420" s="2">
        <v>0</v>
      </c>
      <c r="FW420" s="2">
        <v>0</v>
      </c>
    </row>
    <row r="421" spans="1:219" ht="120" customHeight="1" x14ac:dyDescent="0.25">
      <c r="A421" s="35" t="s">
        <v>2651</v>
      </c>
      <c r="B421" s="88" t="s">
        <v>1846</v>
      </c>
      <c r="C421" s="1" t="s">
        <v>1847</v>
      </c>
      <c r="D421" s="16" t="s">
        <v>34</v>
      </c>
      <c r="E421" s="93">
        <v>1</v>
      </c>
      <c r="F421" s="16" t="s">
        <v>1848</v>
      </c>
      <c r="G421" s="93">
        <v>2</v>
      </c>
      <c r="H421" s="50" t="s">
        <v>1930</v>
      </c>
      <c r="I421" s="77">
        <v>2022</v>
      </c>
      <c r="J421" s="50" t="s">
        <v>1931</v>
      </c>
      <c r="K421" s="93">
        <v>2022</v>
      </c>
      <c r="L421" s="93" t="s">
        <v>29</v>
      </c>
      <c r="M421" s="93">
        <v>1</v>
      </c>
      <c r="N421" s="93" t="s">
        <v>29</v>
      </c>
      <c r="O421" s="93" t="s">
        <v>29</v>
      </c>
      <c r="P421" s="93" t="s">
        <v>29</v>
      </c>
      <c r="Q421" s="2" t="s">
        <v>29</v>
      </c>
      <c r="R421" s="93" t="s">
        <v>29</v>
      </c>
      <c r="S421" s="93" t="s">
        <v>29</v>
      </c>
      <c r="T421" s="93" t="s">
        <v>29</v>
      </c>
      <c r="U421" s="93" t="s">
        <v>29</v>
      </c>
      <c r="V421" s="1" t="s">
        <v>29</v>
      </c>
      <c r="W421" s="93" t="s">
        <v>30</v>
      </c>
      <c r="X421" s="93" t="s">
        <v>31</v>
      </c>
      <c r="Y421" s="75">
        <v>0</v>
      </c>
      <c r="Z421" s="87"/>
      <c r="AA421" s="87"/>
      <c r="AB421" s="15">
        <v>1</v>
      </c>
      <c r="AC421" s="88">
        <v>1</v>
      </c>
      <c r="AD421" s="75">
        <v>0</v>
      </c>
      <c r="AE421" s="121">
        <v>1</v>
      </c>
      <c r="AF421" s="106">
        <v>0</v>
      </c>
      <c r="AG421" s="88">
        <v>0</v>
      </c>
      <c r="AH421" s="121">
        <v>1</v>
      </c>
      <c r="AI421" s="87"/>
      <c r="AJ421" s="75">
        <v>0</v>
      </c>
      <c r="AK421" s="75">
        <v>0</v>
      </c>
      <c r="AL421" s="87"/>
      <c r="AM421" s="14">
        <v>2</v>
      </c>
      <c r="AN421" s="14">
        <v>2</v>
      </c>
      <c r="AO421" s="14">
        <v>2</v>
      </c>
      <c r="AP421" s="78"/>
      <c r="AQ421" s="14">
        <v>2</v>
      </c>
      <c r="AR421" s="75">
        <v>0</v>
      </c>
      <c r="AS421" s="88">
        <v>0</v>
      </c>
      <c r="AT421" s="75">
        <v>0</v>
      </c>
      <c r="AU421" s="75">
        <v>0</v>
      </c>
      <c r="AV421" s="78"/>
      <c r="AW421" s="95">
        <v>1</v>
      </c>
      <c r="AX421" s="75">
        <v>0</v>
      </c>
      <c r="AY421" s="75">
        <v>0</v>
      </c>
      <c r="AZ421" s="75">
        <v>1</v>
      </c>
      <c r="BA421" s="75">
        <v>0</v>
      </c>
      <c r="BB421" s="75">
        <v>1</v>
      </c>
      <c r="BC421" s="95">
        <v>0</v>
      </c>
      <c r="BD421" s="88">
        <v>1</v>
      </c>
      <c r="BE421" s="75">
        <v>0</v>
      </c>
      <c r="BF421" s="88">
        <v>0</v>
      </c>
      <c r="BG421" s="78"/>
      <c r="BH421" s="121">
        <v>1</v>
      </c>
      <c r="BI421" s="121">
        <v>1</v>
      </c>
      <c r="BJ421" s="88">
        <v>0</v>
      </c>
      <c r="BK421" s="121">
        <v>1</v>
      </c>
      <c r="BL421" s="121">
        <v>1</v>
      </c>
      <c r="BM421" s="121">
        <v>1</v>
      </c>
      <c r="BN421" s="78"/>
      <c r="BO421" s="121">
        <v>1</v>
      </c>
      <c r="BP421" s="88">
        <v>0</v>
      </c>
      <c r="BQ421" s="121">
        <v>1</v>
      </c>
      <c r="BR421" s="78"/>
      <c r="BS421" s="121">
        <v>1</v>
      </c>
      <c r="BT421" s="121">
        <v>1</v>
      </c>
      <c r="BU421" s="78"/>
      <c r="BV421" s="121">
        <v>1</v>
      </c>
      <c r="BW421" s="121">
        <v>1</v>
      </c>
      <c r="BX421" s="75">
        <v>0</v>
      </c>
      <c r="BY421" s="15">
        <v>0</v>
      </c>
      <c r="BZ421" s="78"/>
      <c r="CA421" s="88">
        <v>0</v>
      </c>
      <c r="CB421" s="88">
        <v>0</v>
      </c>
      <c r="CC421" s="15">
        <v>0</v>
      </c>
      <c r="CD421" s="88">
        <v>0</v>
      </c>
      <c r="CE421" s="78"/>
      <c r="CF421" s="121">
        <v>1</v>
      </c>
      <c r="CG421" s="79"/>
      <c r="CH421" s="121">
        <v>1</v>
      </c>
      <c r="CI421" s="78"/>
      <c r="CJ421" s="121">
        <v>1</v>
      </c>
      <c r="CK421" s="121">
        <v>1</v>
      </c>
      <c r="CL421" s="121">
        <v>0</v>
      </c>
      <c r="CM421" s="78"/>
      <c r="CN421" s="75">
        <v>0</v>
      </c>
      <c r="CO421" s="75">
        <v>0</v>
      </c>
      <c r="CP421" s="87"/>
      <c r="CQ421" s="95">
        <v>2</v>
      </c>
      <c r="CR421" s="75">
        <v>0</v>
      </c>
      <c r="CS421" s="78"/>
      <c r="CT421" s="75">
        <v>20</v>
      </c>
      <c r="CU421" s="75">
        <v>2804</v>
      </c>
      <c r="CV421" s="87"/>
      <c r="CW421" s="1" t="s">
        <v>1082</v>
      </c>
      <c r="CX421" s="1" t="s">
        <v>1082</v>
      </c>
      <c r="CY421" s="1" t="s">
        <v>1082</v>
      </c>
      <c r="CZ421" s="78"/>
      <c r="DA421" s="78"/>
      <c r="DB421" s="121">
        <v>1</v>
      </c>
      <c r="DC421" s="1" t="s">
        <v>1082</v>
      </c>
      <c r="DD421" s="121">
        <v>1</v>
      </c>
      <c r="DE421" s="116">
        <v>0</v>
      </c>
      <c r="DF421" s="83">
        <v>0</v>
      </c>
      <c r="DG421" s="95">
        <v>0</v>
      </c>
      <c r="DH421" s="78"/>
      <c r="DI421" s="121">
        <v>1</v>
      </c>
      <c r="DJ421" s="1" t="s">
        <v>1082</v>
      </c>
      <c r="DK421" s="121">
        <v>1</v>
      </c>
      <c r="DL421" s="88">
        <v>0</v>
      </c>
      <c r="DM421" s="88">
        <v>0</v>
      </c>
      <c r="DN421" s="78"/>
      <c r="DO421" s="121">
        <v>1</v>
      </c>
      <c r="DP421" s="121">
        <v>1</v>
      </c>
      <c r="DQ421" s="75">
        <v>0</v>
      </c>
      <c r="DR421" s="88">
        <v>0</v>
      </c>
      <c r="DS421" s="78"/>
      <c r="DT421" s="86">
        <v>2</v>
      </c>
      <c r="DU421" s="86">
        <v>2</v>
      </c>
      <c r="DV421" s="88">
        <v>0</v>
      </c>
      <c r="DW421" s="86">
        <v>2</v>
      </c>
      <c r="DX421" s="78"/>
      <c r="DY421" s="94">
        <v>1</v>
      </c>
      <c r="DZ421" s="94">
        <v>1</v>
      </c>
      <c r="EA421" s="78"/>
      <c r="EB421" s="94">
        <v>1</v>
      </c>
      <c r="EC421" s="78"/>
      <c r="ED421" s="88">
        <v>0</v>
      </c>
      <c r="EE421" s="94">
        <v>1</v>
      </c>
      <c r="EF421" s="94">
        <v>1</v>
      </c>
      <c r="EG421" s="88">
        <v>0</v>
      </c>
      <c r="EH421" s="88">
        <v>0</v>
      </c>
      <c r="EI421" s="94">
        <v>1</v>
      </c>
      <c r="EJ421" s="75">
        <v>0</v>
      </c>
      <c r="EK421" s="75">
        <v>0</v>
      </c>
      <c r="EL421" s="78"/>
      <c r="EM421" s="95">
        <v>0</v>
      </c>
      <c r="EN421" s="32" t="s">
        <v>1082</v>
      </c>
      <c r="EO421" s="95">
        <v>1</v>
      </c>
      <c r="EP421" s="95">
        <v>1</v>
      </c>
      <c r="EQ421" s="88">
        <v>1</v>
      </c>
      <c r="ER421" s="75">
        <v>0</v>
      </c>
      <c r="ES421" s="1">
        <v>1</v>
      </c>
      <c r="ET421" s="75">
        <v>1</v>
      </c>
      <c r="EU421" s="1">
        <v>0</v>
      </c>
      <c r="EV421" s="1">
        <v>0</v>
      </c>
      <c r="EW421" s="1">
        <v>0</v>
      </c>
      <c r="EX421" s="75">
        <v>0</v>
      </c>
      <c r="EY421" s="75">
        <v>0</v>
      </c>
      <c r="EZ421" s="87"/>
      <c r="FA421" s="86">
        <v>2</v>
      </c>
      <c r="FB421" s="86">
        <v>2</v>
      </c>
      <c r="FC421" s="95">
        <v>0</v>
      </c>
      <c r="FD421" s="95">
        <v>0</v>
      </c>
      <c r="FE421" s="95">
        <v>0</v>
      </c>
      <c r="FF421" s="118">
        <v>2</v>
      </c>
      <c r="FG421" s="75">
        <v>0</v>
      </c>
      <c r="FH421" s="93">
        <v>0</v>
      </c>
      <c r="FI421" s="86">
        <v>2</v>
      </c>
      <c r="FJ421" s="86">
        <v>2</v>
      </c>
      <c r="FK421" s="95">
        <v>0</v>
      </c>
      <c r="FL421" s="83">
        <v>0</v>
      </c>
      <c r="FM421" s="83">
        <v>0</v>
      </c>
      <c r="FN421" s="83">
        <v>0</v>
      </c>
      <c r="FO421" s="95">
        <v>0</v>
      </c>
      <c r="FP421" s="95">
        <v>0</v>
      </c>
      <c r="FQ421" s="83">
        <v>0</v>
      </c>
      <c r="FR421" s="83">
        <v>0</v>
      </c>
      <c r="FS421" s="86">
        <v>2</v>
      </c>
      <c r="FT421" s="86">
        <v>2</v>
      </c>
      <c r="FU421" s="83">
        <v>0</v>
      </c>
      <c r="FV421" s="83">
        <v>0</v>
      </c>
      <c r="FW421" s="83">
        <v>0</v>
      </c>
    </row>
    <row r="422" spans="1:219" ht="120" customHeight="1" x14ac:dyDescent="0.25">
      <c r="A422" s="35" t="s">
        <v>2652</v>
      </c>
      <c r="B422" s="88" t="s">
        <v>1849</v>
      </c>
      <c r="C422" s="1" t="s">
        <v>1850</v>
      </c>
      <c r="D422" s="16" t="s">
        <v>1031</v>
      </c>
      <c r="E422" s="93">
        <v>1</v>
      </c>
      <c r="F422" s="16" t="s">
        <v>997</v>
      </c>
      <c r="G422" s="93">
        <v>1</v>
      </c>
      <c r="H422" s="149" t="s">
        <v>1928</v>
      </c>
      <c r="I422" s="77">
        <v>2022</v>
      </c>
      <c r="J422" s="93" t="s">
        <v>1929</v>
      </c>
      <c r="K422" s="93">
        <v>2022</v>
      </c>
      <c r="L422" s="93" t="s">
        <v>29</v>
      </c>
      <c r="M422" s="93">
        <v>1</v>
      </c>
      <c r="N422" s="93" t="s">
        <v>29</v>
      </c>
      <c r="O422" s="93" t="s">
        <v>29</v>
      </c>
      <c r="P422" s="84" t="s">
        <v>29</v>
      </c>
      <c r="Q422" s="63">
        <v>2</v>
      </c>
      <c r="R422" s="93" t="s">
        <v>29</v>
      </c>
      <c r="S422" s="93" t="s">
        <v>29</v>
      </c>
      <c r="T422" s="63" t="s">
        <v>29</v>
      </c>
      <c r="U422" s="63" t="s">
        <v>29</v>
      </c>
      <c r="V422" s="1" t="s">
        <v>2631</v>
      </c>
      <c r="W422" s="93" t="s">
        <v>30</v>
      </c>
      <c r="X422" s="93" t="s">
        <v>31</v>
      </c>
      <c r="Y422" s="75">
        <v>1</v>
      </c>
      <c r="Z422" s="87"/>
      <c r="AA422" s="87"/>
      <c r="AB422" s="15">
        <v>1</v>
      </c>
      <c r="AC422" s="88">
        <v>1</v>
      </c>
      <c r="AD422" s="75">
        <v>0</v>
      </c>
      <c r="AE422" s="75">
        <v>0</v>
      </c>
      <c r="AF422" s="118">
        <v>2</v>
      </c>
      <c r="AG422" s="121">
        <v>1</v>
      </c>
      <c r="AH422" s="121">
        <v>1</v>
      </c>
      <c r="AI422" s="87"/>
      <c r="AJ422" s="75">
        <v>0</v>
      </c>
      <c r="AK422" s="75">
        <v>0</v>
      </c>
      <c r="AL422" s="87"/>
      <c r="AM422" s="16">
        <v>0</v>
      </c>
      <c r="AN422" s="16">
        <v>0</v>
      </c>
      <c r="AO422" s="16">
        <v>0</v>
      </c>
      <c r="AP422" s="78"/>
      <c r="AQ422" s="16">
        <v>0</v>
      </c>
      <c r="AR422" s="112">
        <v>2</v>
      </c>
      <c r="AS422" s="88">
        <v>1</v>
      </c>
      <c r="AT422" s="75">
        <v>0</v>
      </c>
      <c r="AU422" s="75">
        <v>0</v>
      </c>
      <c r="AV422" s="78"/>
      <c r="AW422" s="95">
        <v>1</v>
      </c>
      <c r="AX422" s="75">
        <v>0</v>
      </c>
      <c r="AY422" s="75">
        <v>0</v>
      </c>
      <c r="AZ422" s="75">
        <v>1</v>
      </c>
      <c r="BA422" s="75">
        <v>0</v>
      </c>
      <c r="BB422" s="75">
        <v>0</v>
      </c>
      <c r="BC422" s="95">
        <v>0</v>
      </c>
      <c r="BD422" s="88">
        <v>1</v>
      </c>
      <c r="BE422" s="75">
        <v>0</v>
      </c>
      <c r="BF422" s="88">
        <v>0</v>
      </c>
      <c r="BG422" s="78"/>
      <c r="BH422" s="121">
        <v>1</v>
      </c>
      <c r="BI422" s="112">
        <v>2</v>
      </c>
      <c r="BJ422" s="112">
        <v>2</v>
      </c>
      <c r="BK422" s="112">
        <v>2</v>
      </c>
      <c r="BL422" s="121">
        <v>1</v>
      </c>
      <c r="BM422" s="112">
        <v>2</v>
      </c>
      <c r="BN422" s="78"/>
      <c r="BO422" s="112">
        <v>2</v>
      </c>
      <c r="BP422" s="121">
        <v>1</v>
      </c>
      <c r="BQ422" s="112">
        <v>2</v>
      </c>
      <c r="BR422" s="78"/>
      <c r="BS422" s="112">
        <v>2</v>
      </c>
      <c r="BT422" s="112">
        <v>2</v>
      </c>
      <c r="BU422" s="78"/>
      <c r="BV422" s="75">
        <v>0</v>
      </c>
      <c r="BW422" s="75">
        <v>0</v>
      </c>
      <c r="BX422" s="75">
        <v>0</v>
      </c>
      <c r="BY422" s="15">
        <v>0</v>
      </c>
      <c r="BZ422" s="78"/>
      <c r="CA422" s="112">
        <v>2</v>
      </c>
      <c r="CB422" s="121">
        <v>1</v>
      </c>
      <c r="CC422" s="112">
        <v>2</v>
      </c>
      <c r="CD422" s="112">
        <v>2</v>
      </c>
      <c r="CE422" s="78"/>
      <c r="CF422" s="121">
        <v>1</v>
      </c>
      <c r="CG422" s="79"/>
      <c r="CH422" s="121">
        <v>1</v>
      </c>
      <c r="CI422" s="78"/>
      <c r="CJ422" s="121">
        <v>1</v>
      </c>
      <c r="CK422" s="121">
        <v>1</v>
      </c>
      <c r="CL422" s="75">
        <v>0</v>
      </c>
      <c r="CM422" s="78"/>
      <c r="CN422" s="121">
        <v>1</v>
      </c>
      <c r="CO422" s="121">
        <v>1</v>
      </c>
      <c r="CP422" s="87"/>
      <c r="CQ422" s="75">
        <v>2</v>
      </c>
      <c r="CR422" s="75">
        <v>0</v>
      </c>
      <c r="CS422" s="78"/>
      <c r="CT422" s="75">
        <v>41</v>
      </c>
      <c r="CU422" s="75">
        <v>9705</v>
      </c>
      <c r="CV422" s="87"/>
      <c r="CW422" s="1" t="s">
        <v>1082</v>
      </c>
      <c r="CX422" s="1" t="s">
        <v>1082</v>
      </c>
      <c r="CY422" s="1" t="s">
        <v>1082</v>
      </c>
      <c r="CZ422" s="78"/>
      <c r="DA422" s="78"/>
      <c r="DB422" s="86">
        <v>2</v>
      </c>
      <c r="DC422" s="1" t="s">
        <v>1082</v>
      </c>
      <c r="DD422" s="75">
        <v>0</v>
      </c>
      <c r="DE422" s="86">
        <v>2</v>
      </c>
      <c r="DF422" s="86">
        <v>2</v>
      </c>
      <c r="DG422" s="95">
        <v>0</v>
      </c>
      <c r="DH422" s="78"/>
      <c r="DI422" s="86">
        <v>2</v>
      </c>
      <c r="DJ422" s="75">
        <v>1</v>
      </c>
      <c r="DK422" s="75">
        <v>0</v>
      </c>
      <c r="DL422" s="86">
        <v>2</v>
      </c>
      <c r="DM422" s="88">
        <v>0</v>
      </c>
      <c r="DN422" s="78"/>
      <c r="DO422" s="88" t="s">
        <v>29</v>
      </c>
      <c r="DP422" s="88" t="s">
        <v>29</v>
      </c>
      <c r="DQ422" s="88" t="s">
        <v>29</v>
      </c>
      <c r="DR422" s="88" t="s">
        <v>29</v>
      </c>
      <c r="DS422" s="78"/>
      <c r="DT422" s="88" t="s">
        <v>29</v>
      </c>
      <c r="DU422" s="88" t="s">
        <v>29</v>
      </c>
      <c r="DV422" s="88" t="s">
        <v>29</v>
      </c>
      <c r="DW422" s="88" t="s">
        <v>29</v>
      </c>
      <c r="DX422" s="78"/>
      <c r="DY422" s="75">
        <v>0</v>
      </c>
      <c r="DZ422" s="94">
        <v>1</v>
      </c>
      <c r="EA422" s="78"/>
      <c r="EB422" s="94">
        <v>1</v>
      </c>
      <c r="EC422" s="78"/>
      <c r="ED422" s="94">
        <v>1</v>
      </c>
      <c r="EE422" s="94">
        <v>1</v>
      </c>
      <c r="EF422" s="94">
        <v>1</v>
      </c>
      <c r="EG422" s="94">
        <v>1</v>
      </c>
      <c r="EH422" s="94">
        <v>1</v>
      </c>
      <c r="EI422" s="75">
        <v>0</v>
      </c>
      <c r="EJ422" s="94">
        <v>1</v>
      </c>
      <c r="EK422" s="121">
        <v>1</v>
      </c>
      <c r="EL422" s="78"/>
      <c r="EM422" s="95">
        <v>1</v>
      </c>
      <c r="EN422" s="15" t="s">
        <v>1082</v>
      </c>
      <c r="EO422" s="88">
        <v>1</v>
      </c>
      <c r="EP422" s="95">
        <v>1</v>
      </c>
      <c r="EQ422" s="95">
        <v>1</v>
      </c>
      <c r="ER422" s="88">
        <v>0</v>
      </c>
      <c r="ES422" s="15">
        <v>1</v>
      </c>
      <c r="ET422" s="88">
        <v>1</v>
      </c>
      <c r="EU422" s="1">
        <v>1</v>
      </c>
      <c r="EV422" s="1">
        <v>1</v>
      </c>
      <c r="EW422" s="1">
        <v>0</v>
      </c>
      <c r="EX422" s="75">
        <v>0</v>
      </c>
      <c r="EY422" s="75">
        <v>0</v>
      </c>
      <c r="EZ422" s="87"/>
      <c r="FA422" s="75">
        <v>0</v>
      </c>
      <c r="FB422" s="75">
        <v>0</v>
      </c>
      <c r="FC422" s="75">
        <v>0</v>
      </c>
      <c r="FD422" s="75">
        <v>0</v>
      </c>
      <c r="FE422" s="75">
        <v>0</v>
      </c>
      <c r="FF422" s="75">
        <v>0</v>
      </c>
      <c r="FG422" s="75">
        <v>0</v>
      </c>
      <c r="FH422" s="93">
        <v>0</v>
      </c>
      <c r="FI422" s="75">
        <v>0</v>
      </c>
      <c r="FJ422" s="75">
        <v>0</v>
      </c>
      <c r="FK422" s="75">
        <v>0</v>
      </c>
      <c r="FL422" s="75">
        <v>0</v>
      </c>
      <c r="FM422" s="75">
        <v>0</v>
      </c>
      <c r="FN422" s="75">
        <v>0</v>
      </c>
      <c r="FO422" s="75">
        <v>0</v>
      </c>
      <c r="FP422" s="75">
        <v>0</v>
      </c>
      <c r="FQ422" s="75">
        <v>0</v>
      </c>
      <c r="FR422" s="75">
        <v>0</v>
      </c>
      <c r="FS422" s="75">
        <v>0</v>
      </c>
      <c r="FT422" s="75">
        <v>0</v>
      </c>
      <c r="FU422" s="75">
        <v>0</v>
      </c>
      <c r="FV422" s="75">
        <v>0</v>
      </c>
      <c r="FW422" s="75">
        <v>0</v>
      </c>
    </row>
    <row r="423" spans="1:219" ht="120" customHeight="1" x14ac:dyDescent="0.25">
      <c r="A423" s="35" t="s">
        <v>2653</v>
      </c>
      <c r="B423" s="75" t="s">
        <v>1837</v>
      </c>
      <c r="C423" s="1" t="s">
        <v>1838</v>
      </c>
      <c r="D423" s="16" t="s">
        <v>25</v>
      </c>
      <c r="E423" s="93">
        <v>1</v>
      </c>
      <c r="F423" s="16" t="s">
        <v>1839</v>
      </c>
      <c r="G423" s="93">
        <v>3</v>
      </c>
      <c r="H423" s="50" t="s">
        <v>1933</v>
      </c>
      <c r="I423" s="77">
        <v>2022</v>
      </c>
      <c r="J423" s="50">
        <v>45077</v>
      </c>
      <c r="K423" s="93">
        <v>2023</v>
      </c>
      <c r="L423" s="16" t="s">
        <v>29</v>
      </c>
      <c r="M423" s="16">
        <v>2</v>
      </c>
      <c r="N423" s="16" t="s">
        <v>29</v>
      </c>
      <c r="O423" s="16" t="s">
        <v>29</v>
      </c>
      <c r="P423" s="16" t="s">
        <v>29</v>
      </c>
      <c r="Q423" s="16" t="s">
        <v>29</v>
      </c>
      <c r="R423" s="16" t="s">
        <v>29</v>
      </c>
      <c r="S423" s="16" t="s">
        <v>29</v>
      </c>
      <c r="T423" s="16" t="s">
        <v>29</v>
      </c>
      <c r="U423" s="16" t="s">
        <v>29</v>
      </c>
      <c r="V423" s="16" t="s">
        <v>29</v>
      </c>
      <c r="W423" s="16" t="s">
        <v>30</v>
      </c>
      <c r="X423" s="16" t="s">
        <v>31</v>
      </c>
      <c r="Y423" s="75">
        <v>0</v>
      </c>
      <c r="Z423" s="87"/>
      <c r="AA423" s="87"/>
      <c r="AB423" s="15">
        <v>1</v>
      </c>
      <c r="AC423" s="88">
        <v>1</v>
      </c>
      <c r="AD423" s="121">
        <v>1</v>
      </c>
      <c r="AE423" s="75">
        <v>0</v>
      </c>
      <c r="AF423" s="106">
        <v>0</v>
      </c>
      <c r="AG423" s="88">
        <v>0</v>
      </c>
      <c r="AH423" s="75">
        <v>0</v>
      </c>
      <c r="AI423" s="87"/>
      <c r="AJ423" s="75">
        <v>0</v>
      </c>
      <c r="AK423" s="75">
        <v>0</v>
      </c>
      <c r="AL423" s="87"/>
      <c r="AM423" s="25">
        <v>0</v>
      </c>
      <c r="AN423" s="14">
        <v>2</v>
      </c>
      <c r="AO423" s="14">
        <v>2</v>
      </c>
      <c r="AP423" s="78"/>
      <c r="AQ423" s="75">
        <v>0</v>
      </c>
      <c r="AR423" s="112">
        <v>2</v>
      </c>
      <c r="AS423" s="88">
        <v>0</v>
      </c>
      <c r="AT423" s="75">
        <v>0</v>
      </c>
      <c r="AU423" s="75">
        <v>0</v>
      </c>
      <c r="AV423" s="78"/>
      <c r="AW423" s="95">
        <v>1</v>
      </c>
      <c r="AX423" s="75">
        <v>1</v>
      </c>
      <c r="AY423" s="75">
        <v>0</v>
      </c>
      <c r="AZ423" s="75">
        <v>1</v>
      </c>
      <c r="BA423" s="75">
        <v>0</v>
      </c>
      <c r="BB423" s="75">
        <v>0</v>
      </c>
      <c r="BC423" s="95">
        <v>0</v>
      </c>
      <c r="BD423" s="88">
        <v>1</v>
      </c>
      <c r="BE423" s="75">
        <v>0</v>
      </c>
      <c r="BF423" s="88">
        <v>0</v>
      </c>
      <c r="BG423" s="78"/>
      <c r="BH423" s="121">
        <v>1</v>
      </c>
      <c r="BI423" s="112">
        <v>2</v>
      </c>
      <c r="BJ423" s="112">
        <v>2</v>
      </c>
      <c r="BK423" s="109">
        <v>1</v>
      </c>
      <c r="BL423" s="88">
        <v>0</v>
      </c>
      <c r="BM423" s="118">
        <v>2</v>
      </c>
      <c r="BN423" s="78"/>
      <c r="BO423" s="109">
        <v>1</v>
      </c>
      <c r="BP423" s="121">
        <v>1</v>
      </c>
      <c r="BQ423" s="150">
        <v>2</v>
      </c>
      <c r="BR423" s="78"/>
      <c r="BS423" s="88">
        <v>0</v>
      </c>
      <c r="BT423" s="118">
        <v>2</v>
      </c>
      <c r="BU423" s="78"/>
      <c r="BV423" s="121">
        <v>1</v>
      </c>
      <c r="BW423" s="75">
        <v>0</v>
      </c>
      <c r="BX423" s="112">
        <v>2</v>
      </c>
      <c r="BY423" s="15">
        <v>0</v>
      </c>
      <c r="BZ423" s="78"/>
      <c r="CA423" s="88">
        <v>0</v>
      </c>
      <c r="CB423" s="112">
        <v>2</v>
      </c>
      <c r="CC423" s="112">
        <v>2</v>
      </c>
      <c r="CD423" s="112">
        <v>2</v>
      </c>
      <c r="CE423" s="78"/>
      <c r="CF423" s="109">
        <v>1</v>
      </c>
      <c r="CG423" s="79"/>
      <c r="CH423" s="109">
        <v>1</v>
      </c>
      <c r="CI423" s="78"/>
      <c r="CJ423" s="112">
        <v>2</v>
      </c>
      <c r="CK423" s="112">
        <v>2</v>
      </c>
      <c r="CL423" s="86">
        <v>2</v>
      </c>
      <c r="CM423" s="78"/>
      <c r="CN423" s="75">
        <v>0</v>
      </c>
      <c r="CO423" s="75">
        <v>0</v>
      </c>
      <c r="CP423" s="87"/>
      <c r="CQ423" s="75">
        <v>2</v>
      </c>
      <c r="CR423" s="75">
        <v>0</v>
      </c>
      <c r="CS423" s="78"/>
      <c r="CT423" s="75">
        <v>15</v>
      </c>
      <c r="CU423" s="75">
        <v>4485</v>
      </c>
      <c r="CV423" s="87"/>
      <c r="CW423" s="1" t="s">
        <v>1082</v>
      </c>
      <c r="CX423" s="1" t="s">
        <v>1082</v>
      </c>
      <c r="CY423" s="1" t="s">
        <v>1082</v>
      </c>
      <c r="CZ423" s="78"/>
      <c r="DA423" s="78"/>
      <c r="DB423" s="86">
        <v>2</v>
      </c>
      <c r="DC423" s="150">
        <v>2</v>
      </c>
      <c r="DD423" s="95">
        <v>0</v>
      </c>
      <c r="DE423" s="109">
        <v>1</v>
      </c>
      <c r="DF423" s="83">
        <v>0</v>
      </c>
      <c r="DG423" s="95">
        <v>0</v>
      </c>
      <c r="DH423" s="78"/>
      <c r="DI423" s="112">
        <v>2</v>
      </c>
      <c r="DJ423" s="75">
        <v>1</v>
      </c>
      <c r="DK423" s="75">
        <v>0</v>
      </c>
      <c r="DL423" s="112">
        <v>2</v>
      </c>
      <c r="DM423" s="88">
        <v>0</v>
      </c>
      <c r="DN423" s="78"/>
      <c r="DO423" s="95">
        <v>0</v>
      </c>
      <c r="DP423" s="75">
        <v>0</v>
      </c>
      <c r="DQ423" s="75">
        <v>0</v>
      </c>
      <c r="DR423" s="88">
        <v>0</v>
      </c>
      <c r="DS423" s="78"/>
      <c r="DT423" s="86">
        <v>2</v>
      </c>
      <c r="DU423" s="95">
        <v>0</v>
      </c>
      <c r="DV423" s="88">
        <v>0</v>
      </c>
      <c r="DW423" s="86">
        <v>2</v>
      </c>
      <c r="DX423" s="78"/>
      <c r="DY423" s="75">
        <v>0</v>
      </c>
      <c r="DZ423" s="109">
        <v>1</v>
      </c>
      <c r="EA423" s="78"/>
      <c r="EB423" s="88">
        <v>0</v>
      </c>
      <c r="EC423" s="78"/>
      <c r="ED423" s="88">
        <v>0</v>
      </c>
      <c r="EE423" s="121">
        <v>1</v>
      </c>
      <c r="EF423" s="112">
        <v>2</v>
      </c>
      <c r="EG423" s="88">
        <v>0</v>
      </c>
      <c r="EH423" s="121">
        <v>1</v>
      </c>
      <c r="EI423" s="106">
        <v>0</v>
      </c>
      <c r="EJ423" s="121">
        <v>1</v>
      </c>
      <c r="EK423" s="75">
        <v>0</v>
      </c>
      <c r="EL423" s="78"/>
      <c r="EM423" s="95">
        <v>1</v>
      </c>
      <c r="EN423" s="1" t="s">
        <v>1082</v>
      </c>
      <c r="EO423" s="95">
        <v>1</v>
      </c>
      <c r="EP423" s="95">
        <v>1</v>
      </c>
      <c r="EQ423" s="88">
        <v>1</v>
      </c>
      <c r="ER423" s="75">
        <v>0</v>
      </c>
      <c r="ES423" s="15">
        <v>1</v>
      </c>
      <c r="ET423" s="15">
        <v>1</v>
      </c>
      <c r="EU423" s="1">
        <v>1</v>
      </c>
      <c r="EV423" s="1">
        <v>1</v>
      </c>
      <c r="EW423" s="1">
        <v>0</v>
      </c>
      <c r="EX423" s="88">
        <v>1</v>
      </c>
      <c r="EY423" s="75">
        <v>0</v>
      </c>
      <c r="EZ423" s="87"/>
      <c r="FA423" s="86">
        <v>2</v>
      </c>
      <c r="FB423" s="86">
        <v>2</v>
      </c>
      <c r="FC423" s="86">
        <v>2</v>
      </c>
      <c r="FD423" s="95">
        <v>0</v>
      </c>
      <c r="FE423" s="86">
        <v>2</v>
      </c>
      <c r="FF423" s="109">
        <v>1</v>
      </c>
      <c r="FG423" s="106">
        <v>0</v>
      </c>
      <c r="FH423" s="93">
        <v>0</v>
      </c>
      <c r="FI423" s="86">
        <v>2</v>
      </c>
      <c r="FJ423" s="86">
        <v>2</v>
      </c>
      <c r="FK423" s="86">
        <v>2</v>
      </c>
      <c r="FL423" s="83">
        <v>0</v>
      </c>
      <c r="FM423" s="83">
        <v>0</v>
      </c>
      <c r="FN423" s="110">
        <v>1</v>
      </c>
      <c r="FO423" s="86">
        <v>2</v>
      </c>
      <c r="FP423" s="95">
        <v>0</v>
      </c>
      <c r="FQ423" s="83">
        <v>0</v>
      </c>
      <c r="FR423" s="83">
        <v>0</v>
      </c>
      <c r="FS423" s="86">
        <v>2</v>
      </c>
      <c r="FT423" s="86">
        <v>2</v>
      </c>
      <c r="FU423" s="83">
        <v>0</v>
      </c>
      <c r="FV423" s="83">
        <v>0</v>
      </c>
      <c r="FW423" s="83">
        <v>0</v>
      </c>
    </row>
    <row r="424" spans="1:219" s="39" customFormat="1" ht="120" customHeight="1" x14ac:dyDescent="0.25">
      <c r="A424" s="38" t="s">
        <v>2654</v>
      </c>
      <c r="B424" s="15" t="s">
        <v>2104</v>
      </c>
      <c r="C424" s="15" t="s">
        <v>2105</v>
      </c>
      <c r="D424" s="25" t="s">
        <v>220</v>
      </c>
      <c r="E424" s="25">
        <v>1</v>
      </c>
      <c r="F424" s="25" t="s">
        <v>2106</v>
      </c>
      <c r="G424" s="25">
        <v>2</v>
      </c>
      <c r="H424" s="43">
        <v>44623</v>
      </c>
      <c r="I424" s="27">
        <v>2022</v>
      </c>
      <c r="J424" s="43">
        <v>44998</v>
      </c>
      <c r="K424" s="25">
        <v>2023</v>
      </c>
      <c r="L424" s="25" t="s">
        <v>29</v>
      </c>
      <c r="M424" s="25">
        <v>1</v>
      </c>
      <c r="N424" s="25" t="s">
        <v>29</v>
      </c>
      <c r="O424" s="25" t="s">
        <v>29</v>
      </c>
      <c r="P424" s="45" t="s">
        <v>29</v>
      </c>
      <c r="Q424" s="2" t="s">
        <v>29</v>
      </c>
      <c r="R424" s="25" t="s">
        <v>29</v>
      </c>
      <c r="S424" s="25" t="s">
        <v>29</v>
      </c>
      <c r="T424" s="45" t="s">
        <v>29</v>
      </c>
      <c r="U424" s="45" t="s">
        <v>29</v>
      </c>
      <c r="V424" s="1" t="s">
        <v>29</v>
      </c>
      <c r="W424" s="25" t="s">
        <v>51</v>
      </c>
      <c r="X424" s="25" t="s">
        <v>2107</v>
      </c>
      <c r="Y424" s="15">
        <v>0</v>
      </c>
      <c r="Z424" s="11"/>
      <c r="AA424" s="11"/>
      <c r="AB424" s="1">
        <v>0</v>
      </c>
      <c r="AC424" s="15">
        <v>0</v>
      </c>
      <c r="AD424" s="15">
        <v>0</v>
      </c>
      <c r="AE424" s="15">
        <v>0</v>
      </c>
      <c r="AF424" s="22">
        <v>0</v>
      </c>
      <c r="AG424" s="15">
        <v>0</v>
      </c>
      <c r="AH424" s="15">
        <v>0</v>
      </c>
      <c r="AI424" s="11"/>
      <c r="AJ424" s="15">
        <v>0</v>
      </c>
      <c r="AK424" s="15">
        <v>0</v>
      </c>
      <c r="AL424" s="11"/>
      <c r="AM424" s="25" t="s">
        <v>1082</v>
      </c>
      <c r="AN424" s="25" t="s">
        <v>1082</v>
      </c>
      <c r="AO424" s="25" t="s">
        <v>1082</v>
      </c>
      <c r="AP424" s="41"/>
      <c r="AQ424" s="15">
        <v>0</v>
      </c>
      <c r="AR424" s="15">
        <v>0</v>
      </c>
      <c r="AS424" s="15">
        <v>0</v>
      </c>
      <c r="AT424" s="15">
        <v>0</v>
      </c>
      <c r="AU424" s="15">
        <v>0</v>
      </c>
      <c r="AV424" s="41"/>
      <c r="AW424" s="15">
        <v>0</v>
      </c>
      <c r="AX424" s="15">
        <v>0</v>
      </c>
      <c r="AY424" s="15">
        <v>0</v>
      </c>
      <c r="AZ424" s="15">
        <v>0</v>
      </c>
      <c r="BA424" s="15">
        <v>0</v>
      </c>
      <c r="BB424" s="15">
        <v>0</v>
      </c>
      <c r="BC424" s="15">
        <v>0</v>
      </c>
      <c r="BD424" s="15">
        <v>0</v>
      </c>
      <c r="BE424" s="15">
        <v>0</v>
      </c>
      <c r="BF424" s="15">
        <v>0</v>
      </c>
      <c r="BG424" s="41"/>
      <c r="BH424" s="15">
        <v>0</v>
      </c>
      <c r="BI424" s="15">
        <v>0</v>
      </c>
      <c r="BJ424" s="15">
        <v>0</v>
      </c>
      <c r="BK424" s="15">
        <v>0</v>
      </c>
      <c r="BL424" s="15">
        <v>0</v>
      </c>
      <c r="BM424" s="15">
        <v>2</v>
      </c>
      <c r="BN424" s="41"/>
      <c r="BO424" s="15">
        <v>0</v>
      </c>
      <c r="BP424" s="15">
        <v>0</v>
      </c>
      <c r="BQ424" s="15">
        <v>0</v>
      </c>
      <c r="BR424" s="41"/>
      <c r="BS424" s="15">
        <v>0</v>
      </c>
      <c r="BT424" s="15">
        <v>0</v>
      </c>
      <c r="BU424" s="41"/>
      <c r="BV424" s="15">
        <v>0</v>
      </c>
      <c r="BW424" s="15">
        <v>0</v>
      </c>
      <c r="BX424" s="15">
        <v>0</v>
      </c>
      <c r="BY424" s="15">
        <v>0</v>
      </c>
      <c r="BZ424" s="41"/>
      <c r="CA424" s="15">
        <v>0</v>
      </c>
      <c r="CB424" s="15">
        <v>0</v>
      </c>
      <c r="CC424" s="15">
        <v>0</v>
      </c>
      <c r="CD424" s="15">
        <v>0</v>
      </c>
      <c r="CE424" s="41"/>
      <c r="CF424" s="15">
        <v>0</v>
      </c>
      <c r="CG424" s="42"/>
      <c r="CH424" s="15">
        <v>0</v>
      </c>
      <c r="CI424" s="41"/>
      <c r="CJ424" s="15">
        <v>0</v>
      </c>
      <c r="CK424" s="15">
        <v>0</v>
      </c>
      <c r="CL424" s="15">
        <v>0</v>
      </c>
      <c r="CM424" s="41"/>
      <c r="CN424" s="15">
        <v>0</v>
      </c>
      <c r="CO424" s="15">
        <v>0</v>
      </c>
      <c r="CP424" s="11"/>
      <c r="CQ424" s="15">
        <v>0</v>
      </c>
      <c r="CR424" s="15">
        <v>0</v>
      </c>
      <c r="CS424" s="41"/>
      <c r="CT424" s="15">
        <v>0</v>
      </c>
      <c r="CU424" s="15">
        <v>0</v>
      </c>
      <c r="CV424" s="11"/>
      <c r="CW424" s="15" t="s">
        <v>1082</v>
      </c>
      <c r="CX424" s="15" t="s">
        <v>1082</v>
      </c>
      <c r="CY424" s="15" t="s">
        <v>1082</v>
      </c>
      <c r="CZ424" s="41"/>
      <c r="DA424" s="41"/>
      <c r="DB424" s="15">
        <v>0</v>
      </c>
      <c r="DC424" s="15">
        <v>0</v>
      </c>
      <c r="DD424" s="30">
        <v>0</v>
      </c>
      <c r="DE424" s="15">
        <v>0</v>
      </c>
      <c r="DF424" s="2">
        <v>0</v>
      </c>
      <c r="DG424" s="30">
        <v>0</v>
      </c>
      <c r="DH424" s="41"/>
      <c r="DI424" s="15">
        <v>0</v>
      </c>
      <c r="DJ424" s="1" t="s">
        <v>1082</v>
      </c>
      <c r="DK424" s="15">
        <v>0</v>
      </c>
      <c r="DL424" s="15">
        <v>0</v>
      </c>
      <c r="DM424" s="15">
        <v>0</v>
      </c>
      <c r="DN424" s="41"/>
      <c r="DO424" s="30">
        <v>0</v>
      </c>
      <c r="DP424" s="15">
        <v>0</v>
      </c>
      <c r="DQ424" s="15">
        <v>0</v>
      </c>
      <c r="DR424" s="15">
        <v>0</v>
      </c>
      <c r="DS424" s="41"/>
      <c r="DT424" s="15">
        <v>0</v>
      </c>
      <c r="DU424" s="30">
        <v>0</v>
      </c>
      <c r="DV424" s="15">
        <v>0</v>
      </c>
      <c r="DW424" s="15">
        <v>0</v>
      </c>
      <c r="DX424" s="41"/>
      <c r="DY424" s="15">
        <v>0</v>
      </c>
      <c r="DZ424" s="15">
        <v>0</v>
      </c>
      <c r="EA424" s="41"/>
      <c r="EB424" s="15">
        <v>0</v>
      </c>
      <c r="EC424" s="41"/>
      <c r="ED424" s="15">
        <v>0</v>
      </c>
      <c r="EE424" s="15">
        <v>0</v>
      </c>
      <c r="EF424" s="15">
        <v>0</v>
      </c>
      <c r="EG424" s="15">
        <v>0</v>
      </c>
      <c r="EH424" s="15">
        <v>0</v>
      </c>
      <c r="EI424" s="22">
        <v>0</v>
      </c>
      <c r="EJ424" s="15">
        <v>0</v>
      </c>
      <c r="EK424" s="15">
        <v>0</v>
      </c>
      <c r="EL424" s="41"/>
      <c r="EM424" s="15">
        <v>0</v>
      </c>
      <c r="EN424" s="1" t="s">
        <v>1082</v>
      </c>
      <c r="EO424" s="15">
        <v>0</v>
      </c>
      <c r="EP424" s="15">
        <v>0</v>
      </c>
      <c r="EQ424" s="15">
        <v>0</v>
      </c>
      <c r="ER424" s="15">
        <v>0</v>
      </c>
      <c r="ES424" s="15">
        <v>0</v>
      </c>
      <c r="ET424" s="15">
        <v>0</v>
      </c>
      <c r="EU424" s="15">
        <v>0</v>
      </c>
      <c r="EV424" s="15">
        <v>0</v>
      </c>
      <c r="EW424" s="15">
        <v>0</v>
      </c>
      <c r="EX424" s="15">
        <v>0</v>
      </c>
      <c r="EY424" s="15">
        <v>0</v>
      </c>
      <c r="EZ424" s="11"/>
      <c r="FA424" s="15">
        <v>0</v>
      </c>
      <c r="FB424" s="15">
        <v>0</v>
      </c>
      <c r="FC424" s="15">
        <v>0</v>
      </c>
      <c r="FD424" s="30">
        <v>0</v>
      </c>
      <c r="FE424" s="15">
        <v>0</v>
      </c>
      <c r="FF424" s="15">
        <v>0</v>
      </c>
      <c r="FG424" s="15">
        <v>0</v>
      </c>
      <c r="FH424" s="25">
        <v>0</v>
      </c>
      <c r="FI424" s="15">
        <v>0</v>
      </c>
      <c r="FJ424" s="15">
        <v>0</v>
      </c>
      <c r="FK424" s="15">
        <v>0</v>
      </c>
      <c r="FL424" s="2">
        <v>0</v>
      </c>
      <c r="FM424" s="2">
        <v>0</v>
      </c>
      <c r="FN424" s="15">
        <v>0</v>
      </c>
      <c r="FO424" s="15">
        <v>0</v>
      </c>
      <c r="FP424" s="30">
        <v>0</v>
      </c>
      <c r="FQ424" s="2">
        <v>0</v>
      </c>
      <c r="FR424" s="2">
        <v>0</v>
      </c>
      <c r="FS424" s="15">
        <v>0</v>
      </c>
      <c r="FT424" s="15">
        <v>0</v>
      </c>
      <c r="FU424" s="15">
        <v>0</v>
      </c>
      <c r="FV424" s="2">
        <v>0</v>
      </c>
      <c r="FW424" s="2">
        <v>0</v>
      </c>
    </row>
    <row r="425" spans="1:219" s="32" customFormat="1" ht="120" customHeight="1" x14ac:dyDescent="0.25">
      <c r="A425" s="35" t="s">
        <v>2655</v>
      </c>
      <c r="B425" s="66" t="s">
        <v>2094</v>
      </c>
      <c r="C425" s="1" t="s">
        <v>2095</v>
      </c>
      <c r="D425" s="16" t="s">
        <v>364</v>
      </c>
      <c r="E425" s="16">
        <v>1</v>
      </c>
      <c r="F425" s="16" t="s">
        <v>1537</v>
      </c>
      <c r="G425" s="16">
        <v>2</v>
      </c>
      <c r="H425" s="50">
        <v>44638</v>
      </c>
      <c r="I425" s="17">
        <v>2022</v>
      </c>
      <c r="J425" s="50">
        <v>44738</v>
      </c>
      <c r="K425" s="16">
        <v>2022</v>
      </c>
      <c r="L425" s="16" t="s">
        <v>29</v>
      </c>
      <c r="M425" s="16">
        <v>1</v>
      </c>
      <c r="N425" s="16" t="s">
        <v>29</v>
      </c>
      <c r="O425" s="16" t="s">
        <v>29</v>
      </c>
      <c r="P425" s="67" t="s">
        <v>29</v>
      </c>
      <c r="Q425" s="2" t="s">
        <v>29</v>
      </c>
      <c r="R425" s="16" t="s">
        <v>29</v>
      </c>
      <c r="S425" s="16" t="s">
        <v>29</v>
      </c>
      <c r="T425" s="67" t="s">
        <v>29</v>
      </c>
      <c r="U425" s="67" t="s">
        <v>29</v>
      </c>
      <c r="V425" s="35" t="s">
        <v>29</v>
      </c>
      <c r="W425" s="16" t="s">
        <v>43</v>
      </c>
      <c r="X425" s="16" t="s">
        <v>65</v>
      </c>
      <c r="Y425" s="1">
        <v>0</v>
      </c>
      <c r="Z425" s="11"/>
      <c r="AA425" s="11"/>
      <c r="AB425" s="15">
        <v>0</v>
      </c>
      <c r="AC425" s="15">
        <v>0</v>
      </c>
      <c r="AD425" s="1">
        <v>0</v>
      </c>
      <c r="AE425" s="1">
        <v>0</v>
      </c>
      <c r="AF425" s="22">
        <v>0</v>
      </c>
      <c r="AG425" s="15">
        <v>0</v>
      </c>
      <c r="AH425" s="1">
        <v>0</v>
      </c>
      <c r="AI425" s="11"/>
      <c r="AJ425" s="1">
        <v>0</v>
      </c>
      <c r="AK425" s="1">
        <v>0</v>
      </c>
      <c r="AL425" s="11"/>
      <c r="AM425" s="25">
        <v>0</v>
      </c>
      <c r="AN425" s="16">
        <v>0</v>
      </c>
      <c r="AO425" s="16">
        <v>0</v>
      </c>
      <c r="AP425" s="41"/>
      <c r="AQ425" s="1">
        <v>0</v>
      </c>
      <c r="AR425" s="1">
        <v>0</v>
      </c>
      <c r="AS425" s="15">
        <v>0</v>
      </c>
      <c r="AT425" s="1">
        <v>0</v>
      </c>
      <c r="AU425" s="1">
        <v>0</v>
      </c>
      <c r="AV425" s="41"/>
      <c r="AW425" s="1">
        <v>0</v>
      </c>
      <c r="AX425" s="1">
        <v>0</v>
      </c>
      <c r="AY425" s="1">
        <v>0</v>
      </c>
      <c r="AZ425" s="1">
        <v>0</v>
      </c>
      <c r="BA425" s="1">
        <v>0</v>
      </c>
      <c r="BB425" s="1">
        <v>0</v>
      </c>
      <c r="BC425" s="15">
        <v>0</v>
      </c>
      <c r="BD425" s="15">
        <v>0</v>
      </c>
      <c r="BE425" s="1">
        <v>0</v>
      </c>
      <c r="BF425" s="15">
        <v>0</v>
      </c>
      <c r="BG425" s="41"/>
      <c r="BH425" s="1">
        <v>0</v>
      </c>
      <c r="BI425" s="1">
        <v>0</v>
      </c>
      <c r="BJ425" s="1">
        <v>0</v>
      </c>
      <c r="BK425" s="1">
        <v>0</v>
      </c>
      <c r="BL425" s="15">
        <v>0</v>
      </c>
      <c r="BM425" s="1">
        <v>0</v>
      </c>
      <c r="BN425" s="41"/>
      <c r="BO425" s="1">
        <v>0</v>
      </c>
      <c r="BP425" s="1">
        <v>0</v>
      </c>
      <c r="BQ425" s="1">
        <v>0</v>
      </c>
      <c r="BR425" s="41"/>
      <c r="BS425" s="15">
        <v>0</v>
      </c>
      <c r="BT425" s="1">
        <v>0</v>
      </c>
      <c r="BU425" s="41"/>
      <c r="BV425" s="1">
        <v>0</v>
      </c>
      <c r="BW425" s="1">
        <v>0</v>
      </c>
      <c r="BX425" s="1">
        <v>0</v>
      </c>
      <c r="BY425" s="15">
        <v>0</v>
      </c>
      <c r="BZ425" s="41"/>
      <c r="CA425" s="15">
        <v>0</v>
      </c>
      <c r="CB425" s="1">
        <v>0</v>
      </c>
      <c r="CC425" s="1">
        <v>0</v>
      </c>
      <c r="CD425" s="1">
        <v>0</v>
      </c>
      <c r="CE425" s="41"/>
      <c r="CF425" s="1">
        <v>0</v>
      </c>
      <c r="CG425" s="42"/>
      <c r="CH425" s="1">
        <v>0</v>
      </c>
      <c r="CI425" s="41"/>
      <c r="CJ425" s="1">
        <v>0</v>
      </c>
      <c r="CK425" s="1">
        <v>0</v>
      </c>
      <c r="CL425" s="1">
        <v>0</v>
      </c>
      <c r="CM425" s="41"/>
      <c r="CN425" s="1">
        <v>0</v>
      </c>
      <c r="CO425" s="1">
        <v>0</v>
      </c>
      <c r="CP425" s="11"/>
      <c r="CQ425" s="1">
        <v>0</v>
      </c>
      <c r="CR425" s="1">
        <v>0</v>
      </c>
      <c r="CS425" s="41"/>
      <c r="CT425" s="1">
        <v>0</v>
      </c>
      <c r="CU425" s="1">
        <v>0</v>
      </c>
      <c r="CV425" s="11"/>
      <c r="CW425" s="1">
        <v>0</v>
      </c>
      <c r="CX425" s="1">
        <v>0</v>
      </c>
      <c r="CY425" s="1">
        <v>0</v>
      </c>
      <c r="CZ425" s="41"/>
      <c r="DA425" s="41"/>
      <c r="DB425" s="1">
        <v>0</v>
      </c>
      <c r="DC425" s="1">
        <v>0</v>
      </c>
      <c r="DD425" s="30">
        <v>0</v>
      </c>
      <c r="DE425" s="1">
        <v>0</v>
      </c>
      <c r="DF425" s="2">
        <v>0</v>
      </c>
      <c r="DG425" s="30">
        <v>0</v>
      </c>
      <c r="DH425" s="41"/>
      <c r="DI425" s="1">
        <v>0</v>
      </c>
      <c r="DJ425" s="1" t="s">
        <v>1082</v>
      </c>
      <c r="DK425" s="1">
        <v>0</v>
      </c>
      <c r="DL425" s="1">
        <v>0</v>
      </c>
      <c r="DM425" s="15">
        <v>0</v>
      </c>
      <c r="DN425" s="41"/>
      <c r="DO425" s="30">
        <v>0</v>
      </c>
      <c r="DP425" s="1">
        <v>0</v>
      </c>
      <c r="DQ425" s="1">
        <v>0</v>
      </c>
      <c r="DR425" s="15">
        <v>0</v>
      </c>
      <c r="DS425" s="41"/>
      <c r="DT425" s="1">
        <v>0</v>
      </c>
      <c r="DU425" s="30">
        <v>0</v>
      </c>
      <c r="DV425" s="15">
        <v>0</v>
      </c>
      <c r="DW425" s="1">
        <v>0</v>
      </c>
      <c r="DX425" s="41"/>
      <c r="DY425" s="1">
        <v>0</v>
      </c>
      <c r="DZ425" s="1">
        <v>0</v>
      </c>
      <c r="EA425" s="41"/>
      <c r="EB425" s="15">
        <v>0</v>
      </c>
      <c r="EC425" s="41"/>
      <c r="ED425" s="15">
        <v>0</v>
      </c>
      <c r="EE425" s="1">
        <v>0</v>
      </c>
      <c r="EF425" s="1">
        <v>0</v>
      </c>
      <c r="EG425" s="15">
        <v>0</v>
      </c>
      <c r="EH425" s="1">
        <v>0</v>
      </c>
      <c r="EI425" s="22">
        <v>0</v>
      </c>
      <c r="EJ425" s="1">
        <v>0</v>
      </c>
      <c r="EK425" s="1">
        <v>0</v>
      </c>
      <c r="EL425" s="41"/>
      <c r="EM425" s="1">
        <v>0</v>
      </c>
      <c r="EN425" s="1" t="s">
        <v>1082</v>
      </c>
      <c r="EO425" s="1">
        <v>0</v>
      </c>
      <c r="EP425" s="1">
        <v>0</v>
      </c>
      <c r="EQ425" s="1">
        <v>0</v>
      </c>
      <c r="ER425" s="1">
        <v>0</v>
      </c>
      <c r="ES425" s="1">
        <v>0</v>
      </c>
      <c r="ET425" s="1">
        <v>0</v>
      </c>
      <c r="EU425" s="1">
        <v>0</v>
      </c>
      <c r="EV425" s="1">
        <v>0</v>
      </c>
      <c r="EW425" s="1">
        <v>0</v>
      </c>
      <c r="EX425" s="1">
        <v>0</v>
      </c>
      <c r="EY425" s="1">
        <v>0</v>
      </c>
      <c r="EZ425" s="11"/>
      <c r="FA425" s="1">
        <v>0</v>
      </c>
      <c r="FB425" s="1">
        <v>0</v>
      </c>
      <c r="FC425" s="1">
        <v>0</v>
      </c>
      <c r="FD425" s="30">
        <v>0</v>
      </c>
      <c r="FE425" s="1">
        <v>0</v>
      </c>
      <c r="FF425" s="1">
        <v>0</v>
      </c>
      <c r="FG425" s="22">
        <v>0</v>
      </c>
      <c r="FH425" s="16">
        <v>0</v>
      </c>
      <c r="FI425" s="1">
        <v>0</v>
      </c>
      <c r="FJ425" s="1">
        <v>0</v>
      </c>
      <c r="FK425" s="1">
        <v>0</v>
      </c>
      <c r="FL425" s="2">
        <v>0</v>
      </c>
      <c r="FM425" s="2">
        <v>0</v>
      </c>
      <c r="FN425" s="1">
        <v>0</v>
      </c>
      <c r="FO425" s="1">
        <v>0</v>
      </c>
      <c r="FP425" s="30">
        <v>0</v>
      </c>
      <c r="FQ425" s="2">
        <v>0</v>
      </c>
      <c r="FR425" s="2">
        <v>0</v>
      </c>
      <c r="FS425" s="1">
        <v>0</v>
      </c>
      <c r="FT425" s="1">
        <v>0</v>
      </c>
      <c r="FU425" s="2">
        <v>0</v>
      </c>
      <c r="FV425" s="2">
        <v>0</v>
      </c>
      <c r="FW425" s="2">
        <v>0</v>
      </c>
    </row>
    <row r="426" spans="1:219" ht="120" customHeight="1" x14ac:dyDescent="0.25">
      <c r="A426" s="35" t="s">
        <v>2656</v>
      </c>
      <c r="B426" s="75" t="s">
        <v>2072</v>
      </c>
      <c r="C426" s="1" t="s">
        <v>2073</v>
      </c>
      <c r="D426" s="16" t="s">
        <v>1030</v>
      </c>
      <c r="E426" s="93">
        <v>1</v>
      </c>
      <c r="F426" s="16" t="s">
        <v>2074</v>
      </c>
      <c r="G426" s="93">
        <v>1</v>
      </c>
      <c r="H426" s="50" t="s">
        <v>2087</v>
      </c>
      <c r="I426" s="77">
        <v>2022</v>
      </c>
      <c r="J426" s="149">
        <v>44924</v>
      </c>
      <c r="K426" s="93">
        <v>2022</v>
      </c>
      <c r="L426" s="93" t="s">
        <v>29</v>
      </c>
      <c r="M426" s="93">
        <v>1</v>
      </c>
      <c r="N426" s="93" t="s">
        <v>29</v>
      </c>
      <c r="O426" s="93" t="s">
        <v>29</v>
      </c>
      <c r="P426" s="84" t="s">
        <v>29</v>
      </c>
      <c r="Q426" s="2" t="s">
        <v>29</v>
      </c>
      <c r="R426" s="93" t="s">
        <v>29</v>
      </c>
      <c r="S426" s="93" t="s">
        <v>29</v>
      </c>
      <c r="T426" s="63" t="s">
        <v>29</v>
      </c>
      <c r="U426" s="63" t="s">
        <v>29</v>
      </c>
      <c r="V426" s="1" t="s">
        <v>29</v>
      </c>
      <c r="W426" s="93" t="s">
        <v>30</v>
      </c>
      <c r="X426" s="93" t="s">
        <v>31</v>
      </c>
      <c r="Y426" s="75">
        <v>0</v>
      </c>
      <c r="Z426" s="87"/>
      <c r="AA426" s="87"/>
      <c r="AB426" s="88">
        <v>1</v>
      </c>
      <c r="AC426" s="88">
        <v>0</v>
      </c>
      <c r="AD426" s="88">
        <v>0</v>
      </c>
      <c r="AE426" s="88">
        <v>0</v>
      </c>
      <c r="AF426" s="106">
        <v>0</v>
      </c>
      <c r="AG426" s="88">
        <v>0</v>
      </c>
      <c r="AH426" s="88">
        <v>0</v>
      </c>
      <c r="AI426" s="87"/>
      <c r="AJ426" s="75">
        <v>0</v>
      </c>
      <c r="AK426" s="75">
        <v>0</v>
      </c>
      <c r="AL426" s="87"/>
      <c r="AM426" s="16" t="s">
        <v>1082</v>
      </c>
      <c r="AN426" s="16" t="s">
        <v>1082</v>
      </c>
      <c r="AO426" s="16" t="s">
        <v>1082</v>
      </c>
      <c r="AP426" s="78"/>
      <c r="AQ426" s="16">
        <v>0</v>
      </c>
      <c r="AR426" s="75">
        <v>0</v>
      </c>
      <c r="AS426" s="88">
        <v>0</v>
      </c>
      <c r="AT426" s="75">
        <v>0</v>
      </c>
      <c r="AU426" s="75">
        <v>0</v>
      </c>
      <c r="AV426" s="78"/>
      <c r="AW426" s="95">
        <v>0</v>
      </c>
      <c r="AX426" s="75">
        <v>0</v>
      </c>
      <c r="AY426" s="75">
        <v>0</v>
      </c>
      <c r="AZ426" s="75">
        <v>0</v>
      </c>
      <c r="BA426" s="75">
        <v>0</v>
      </c>
      <c r="BB426" s="75">
        <v>0</v>
      </c>
      <c r="BC426" s="95">
        <v>0</v>
      </c>
      <c r="BD426" s="88">
        <v>0</v>
      </c>
      <c r="BE426" s="88">
        <v>0</v>
      </c>
      <c r="BF426" s="88">
        <v>0</v>
      </c>
      <c r="BG426" s="78"/>
      <c r="BH426" s="88">
        <v>0</v>
      </c>
      <c r="BI426" s="88">
        <v>0</v>
      </c>
      <c r="BJ426" s="88">
        <v>0</v>
      </c>
      <c r="BK426" s="88">
        <v>0</v>
      </c>
      <c r="BL426" s="121">
        <v>1</v>
      </c>
      <c r="BM426" s="112">
        <v>2</v>
      </c>
      <c r="BN426" s="78"/>
      <c r="BO426" s="121">
        <v>1</v>
      </c>
      <c r="BP426" s="88">
        <v>0</v>
      </c>
      <c r="BQ426" s="121">
        <v>1</v>
      </c>
      <c r="BR426" s="78"/>
      <c r="BS426" s="88">
        <v>0</v>
      </c>
      <c r="BT426" s="88">
        <v>0</v>
      </c>
      <c r="BU426" s="78"/>
      <c r="BV426" s="112">
        <v>2</v>
      </c>
      <c r="BW426" s="75">
        <v>0</v>
      </c>
      <c r="BX426" s="75">
        <v>0</v>
      </c>
      <c r="BY426" s="15">
        <v>0</v>
      </c>
      <c r="BZ426" s="78"/>
      <c r="CA426" s="88">
        <v>0</v>
      </c>
      <c r="CB426" s="88">
        <v>0</v>
      </c>
      <c r="CC426" s="88">
        <v>0</v>
      </c>
      <c r="CD426" s="88">
        <v>0</v>
      </c>
      <c r="CE426" s="78"/>
      <c r="CF426" s="88">
        <v>0</v>
      </c>
      <c r="CG426" s="79"/>
      <c r="CH426" s="88">
        <v>0</v>
      </c>
      <c r="CI426" s="78"/>
      <c r="CJ426" s="121">
        <v>1</v>
      </c>
      <c r="CK426" s="88">
        <v>0</v>
      </c>
      <c r="CL426" s="88">
        <v>0</v>
      </c>
      <c r="CM426" s="78"/>
      <c r="CN426" s="88">
        <v>0</v>
      </c>
      <c r="CO426" s="88">
        <v>0</v>
      </c>
      <c r="CP426" s="87"/>
      <c r="CQ426" s="95">
        <v>2</v>
      </c>
      <c r="CR426" s="88">
        <v>0</v>
      </c>
      <c r="CS426" s="78"/>
      <c r="CT426" s="75">
        <v>0</v>
      </c>
      <c r="CU426" s="75">
        <v>0</v>
      </c>
      <c r="CV426" s="87"/>
      <c r="CW426" s="1" t="s">
        <v>1082</v>
      </c>
      <c r="CX426" s="1" t="s">
        <v>1082</v>
      </c>
      <c r="CY426" s="1" t="s">
        <v>1082</v>
      </c>
      <c r="CZ426" s="78"/>
      <c r="DA426" s="78"/>
      <c r="DB426" s="95">
        <v>0</v>
      </c>
      <c r="DC426" s="15" t="s">
        <v>1082</v>
      </c>
      <c r="DD426" s="88">
        <v>0</v>
      </c>
      <c r="DE426" s="95">
        <v>0</v>
      </c>
      <c r="DF426" s="95">
        <v>0</v>
      </c>
      <c r="DG426" s="86">
        <v>2</v>
      </c>
      <c r="DH426" s="78"/>
      <c r="DI426" s="95">
        <v>0</v>
      </c>
      <c r="DJ426" s="1" t="s">
        <v>1082</v>
      </c>
      <c r="DK426" s="88">
        <v>0</v>
      </c>
      <c r="DL426" s="95">
        <v>0</v>
      </c>
      <c r="DM426" s="88">
        <v>0</v>
      </c>
      <c r="DN426" s="78"/>
      <c r="DO426" s="121">
        <v>1</v>
      </c>
      <c r="DP426" s="88">
        <v>0</v>
      </c>
      <c r="DQ426" s="88">
        <v>0</v>
      </c>
      <c r="DR426" s="88">
        <v>0</v>
      </c>
      <c r="DS426" s="78"/>
      <c r="DT426" s="75">
        <v>0</v>
      </c>
      <c r="DU426" s="75">
        <v>0</v>
      </c>
      <c r="DV426" s="75">
        <v>0</v>
      </c>
      <c r="DW426" s="75">
        <v>0</v>
      </c>
      <c r="DX426" s="78"/>
      <c r="DY426" s="75">
        <v>0</v>
      </c>
      <c r="DZ426" s="75">
        <v>0</v>
      </c>
      <c r="EA426" s="78"/>
      <c r="EB426" s="75">
        <v>0</v>
      </c>
      <c r="EC426" s="78"/>
      <c r="ED426" s="75">
        <v>0</v>
      </c>
      <c r="EE426" s="75">
        <v>0</v>
      </c>
      <c r="EF426" s="75">
        <v>0</v>
      </c>
      <c r="EG426" s="75">
        <v>0</v>
      </c>
      <c r="EH426" s="75">
        <v>0</v>
      </c>
      <c r="EI426" s="75">
        <v>0</v>
      </c>
      <c r="EJ426" s="75">
        <v>0</v>
      </c>
      <c r="EK426" s="75">
        <v>0</v>
      </c>
      <c r="EL426" s="78"/>
      <c r="EM426" s="95">
        <v>0</v>
      </c>
      <c r="EN426" s="1" t="s">
        <v>1082</v>
      </c>
      <c r="EO426" s="88">
        <v>1</v>
      </c>
      <c r="EP426" s="95">
        <v>0</v>
      </c>
      <c r="EQ426" s="75">
        <v>0</v>
      </c>
      <c r="ER426" s="75">
        <v>0</v>
      </c>
      <c r="ES426" s="95">
        <v>0</v>
      </c>
      <c r="ET426" s="95">
        <v>0</v>
      </c>
      <c r="EU426" s="1">
        <v>0</v>
      </c>
      <c r="EV426" s="1">
        <v>0</v>
      </c>
      <c r="EW426" s="1">
        <v>0</v>
      </c>
      <c r="EX426" s="75">
        <v>0</v>
      </c>
      <c r="EY426" s="75">
        <v>0</v>
      </c>
      <c r="EZ426" s="87"/>
      <c r="FA426" s="75">
        <v>0</v>
      </c>
      <c r="FB426" s="75">
        <v>0</v>
      </c>
      <c r="FC426" s="75">
        <v>0</v>
      </c>
      <c r="FD426" s="75">
        <v>0</v>
      </c>
      <c r="FE426" s="75">
        <v>0</v>
      </c>
      <c r="FF426" s="75">
        <v>0</v>
      </c>
      <c r="FG426" s="75">
        <v>0</v>
      </c>
      <c r="FH426" s="93">
        <v>0</v>
      </c>
      <c r="FI426" s="75">
        <v>0</v>
      </c>
      <c r="FJ426" s="75">
        <v>0</v>
      </c>
      <c r="FK426" s="75">
        <v>0</v>
      </c>
      <c r="FL426" s="75">
        <v>0</v>
      </c>
      <c r="FM426" s="75">
        <v>0</v>
      </c>
      <c r="FN426" s="75">
        <v>0</v>
      </c>
      <c r="FO426" s="75">
        <v>0</v>
      </c>
      <c r="FP426" s="75">
        <v>0</v>
      </c>
      <c r="FQ426" s="75">
        <v>0</v>
      </c>
      <c r="FR426" s="75">
        <v>0</v>
      </c>
      <c r="FS426" s="75">
        <v>0</v>
      </c>
      <c r="FT426" s="75">
        <v>0</v>
      </c>
      <c r="FU426" s="75">
        <v>0</v>
      </c>
      <c r="FV426" s="75">
        <v>0</v>
      </c>
      <c r="FW426" s="75">
        <v>0</v>
      </c>
    </row>
    <row r="427" spans="1:219" ht="120" customHeight="1" x14ac:dyDescent="0.25">
      <c r="A427" s="35" t="s">
        <v>2657</v>
      </c>
      <c r="B427" s="75" t="s">
        <v>2075</v>
      </c>
      <c r="C427" s="1" t="s">
        <v>2076</v>
      </c>
      <c r="D427" s="16" t="s">
        <v>1031</v>
      </c>
      <c r="E427" s="93">
        <v>1</v>
      </c>
      <c r="F427" s="16" t="s">
        <v>376</v>
      </c>
      <c r="G427" s="96">
        <v>2</v>
      </c>
      <c r="H427" s="50" t="s">
        <v>2088</v>
      </c>
      <c r="I427" s="77">
        <v>2022</v>
      </c>
      <c r="J427" s="149">
        <v>44940</v>
      </c>
      <c r="K427" s="93">
        <v>2023</v>
      </c>
      <c r="L427" s="93" t="s">
        <v>29</v>
      </c>
      <c r="M427" s="93">
        <v>1</v>
      </c>
      <c r="N427" s="93" t="s">
        <v>29</v>
      </c>
      <c r="O427" s="93" t="s">
        <v>29</v>
      </c>
      <c r="P427" s="84" t="s">
        <v>29</v>
      </c>
      <c r="Q427" s="84">
        <v>2</v>
      </c>
      <c r="R427" s="93" t="s">
        <v>29</v>
      </c>
      <c r="S427" s="93" t="s">
        <v>29</v>
      </c>
      <c r="T427" s="63" t="s">
        <v>29</v>
      </c>
      <c r="U427" s="63" t="s">
        <v>29</v>
      </c>
      <c r="V427" s="1" t="s">
        <v>2392</v>
      </c>
      <c r="W427" s="93" t="s">
        <v>51</v>
      </c>
      <c r="X427" s="93" t="s">
        <v>2077</v>
      </c>
      <c r="Y427" s="75">
        <v>0</v>
      </c>
      <c r="Z427" s="87"/>
      <c r="AA427" s="87"/>
      <c r="AB427" s="88">
        <v>1</v>
      </c>
      <c r="AC427" s="88">
        <v>1</v>
      </c>
      <c r="AD427" s="88">
        <v>0</v>
      </c>
      <c r="AE427" s="88">
        <v>0</v>
      </c>
      <c r="AF427" s="118">
        <v>2</v>
      </c>
      <c r="AG427" s="121">
        <v>1</v>
      </c>
      <c r="AH427" s="121">
        <v>1</v>
      </c>
      <c r="AI427" s="87"/>
      <c r="AJ427" s="112">
        <v>2</v>
      </c>
      <c r="AK427" s="75">
        <v>0</v>
      </c>
      <c r="AL427" s="87"/>
      <c r="AM427" s="16" t="s">
        <v>1082</v>
      </c>
      <c r="AN427" s="16" t="s">
        <v>1082</v>
      </c>
      <c r="AO427" s="16" t="s">
        <v>1082</v>
      </c>
      <c r="AP427" s="78"/>
      <c r="AQ427" s="16">
        <v>0</v>
      </c>
      <c r="AR427" s="112">
        <v>2</v>
      </c>
      <c r="AS427" s="75">
        <v>1</v>
      </c>
      <c r="AT427" s="75">
        <v>0</v>
      </c>
      <c r="AU427" s="75">
        <v>0</v>
      </c>
      <c r="AV427" s="78"/>
      <c r="AW427" s="95">
        <v>1</v>
      </c>
      <c r="AX427" s="15">
        <v>1</v>
      </c>
      <c r="AY427" s="15">
        <v>0</v>
      </c>
      <c r="AZ427" s="15">
        <v>1</v>
      </c>
      <c r="BA427" s="15">
        <v>0</v>
      </c>
      <c r="BB427" s="15">
        <v>0</v>
      </c>
      <c r="BC427" s="30">
        <v>0</v>
      </c>
      <c r="BD427" s="88">
        <v>1</v>
      </c>
      <c r="BE427" s="88">
        <v>0</v>
      </c>
      <c r="BF427" s="88">
        <v>0</v>
      </c>
      <c r="BG427" s="78"/>
      <c r="BH427" s="121">
        <v>1</v>
      </c>
      <c r="BI427" s="112">
        <v>2</v>
      </c>
      <c r="BJ427" s="112">
        <v>2</v>
      </c>
      <c r="BK427" s="121">
        <v>1</v>
      </c>
      <c r="BL427" s="121">
        <v>1</v>
      </c>
      <c r="BM427" s="112">
        <v>2</v>
      </c>
      <c r="BN427" s="78"/>
      <c r="BO427" s="112">
        <v>2</v>
      </c>
      <c r="BP427" s="121">
        <v>1</v>
      </c>
      <c r="BQ427" s="121">
        <v>1</v>
      </c>
      <c r="BR427" s="78"/>
      <c r="BS427" s="112">
        <v>2</v>
      </c>
      <c r="BT427" s="112">
        <v>2</v>
      </c>
      <c r="BU427" s="78"/>
      <c r="BV427" s="121">
        <v>1</v>
      </c>
      <c r="BW427" s="121">
        <v>1</v>
      </c>
      <c r="BX427" s="75">
        <v>0</v>
      </c>
      <c r="BY427" s="15">
        <v>0</v>
      </c>
      <c r="BZ427" s="78"/>
      <c r="CA427" s="112">
        <v>2</v>
      </c>
      <c r="CB427" s="121">
        <v>1</v>
      </c>
      <c r="CC427" s="112">
        <v>2</v>
      </c>
      <c r="CD427" s="112">
        <v>2</v>
      </c>
      <c r="CE427" s="78"/>
      <c r="CF427" s="121">
        <v>1</v>
      </c>
      <c r="CG427" s="79"/>
      <c r="CH427" s="121">
        <v>1</v>
      </c>
      <c r="CI427" s="78"/>
      <c r="CJ427" s="121">
        <v>1</v>
      </c>
      <c r="CK427" s="121">
        <v>1</v>
      </c>
      <c r="CL427" s="88">
        <v>0</v>
      </c>
      <c r="CM427" s="78"/>
      <c r="CN427" s="121">
        <v>1</v>
      </c>
      <c r="CO427" s="121">
        <v>1</v>
      </c>
      <c r="CP427" s="87"/>
      <c r="CQ427" s="95">
        <v>2</v>
      </c>
      <c r="CR427" s="88">
        <v>0</v>
      </c>
      <c r="CS427" s="78"/>
      <c r="CT427" s="75">
        <v>41</v>
      </c>
      <c r="CU427" s="75" t="s">
        <v>2078</v>
      </c>
      <c r="CV427" s="87"/>
      <c r="CW427" s="1" t="s">
        <v>1082</v>
      </c>
      <c r="CX427" s="1" t="s">
        <v>1082</v>
      </c>
      <c r="CY427" s="1" t="s">
        <v>1082</v>
      </c>
      <c r="CZ427" s="78"/>
      <c r="DA427" s="78"/>
      <c r="DB427" s="112">
        <v>2</v>
      </c>
      <c r="DC427" s="1" t="s">
        <v>1082</v>
      </c>
      <c r="DD427" s="75">
        <v>0</v>
      </c>
      <c r="DE427" s="112">
        <v>2</v>
      </c>
      <c r="DF427" s="112">
        <v>2</v>
      </c>
      <c r="DG427" s="112">
        <v>2</v>
      </c>
      <c r="DH427" s="78"/>
      <c r="DI427" s="86">
        <v>2</v>
      </c>
      <c r="DJ427" s="75">
        <v>1</v>
      </c>
      <c r="DK427" s="88">
        <v>0</v>
      </c>
      <c r="DL427" s="86">
        <v>2</v>
      </c>
      <c r="DM427" s="88">
        <v>0</v>
      </c>
      <c r="DN427" s="78"/>
      <c r="DO427" s="75" t="s">
        <v>29</v>
      </c>
      <c r="DP427" s="75" t="s">
        <v>29</v>
      </c>
      <c r="DQ427" s="75" t="s">
        <v>29</v>
      </c>
      <c r="DR427" s="75" t="s">
        <v>29</v>
      </c>
      <c r="DS427" s="78"/>
      <c r="DT427" s="75" t="s">
        <v>29</v>
      </c>
      <c r="DU427" s="75" t="s">
        <v>29</v>
      </c>
      <c r="DV427" s="75" t="s">
        <v>29</v>
      </c>
      <c r="DW427" s="75" t="s">
        <v>29</v>
      </c>
      <c r="DX427" s="78"/>
      <c r="DY427" s="75">
        <v>0</v>
      </c>
      <c r="DZ427" s="121">
        <v>1</v>
      </c>
      <c r="EA427" s="151"/>
      <c r="EB427" s="121">
        <v>1</v>
      </c>
      <c r="EC427" s="78"/>
      <c r="ED427" s="121">
        <v>1</v>
      </c>
      <c r="EE427" s="121">
        <v>1</v>
      </c>
      <c r="EF427" s="75">
        <v>0</v>
      </c>
      <c r="EG427" s="121">
        <v>1</v>
      </c>
      <c r="EH427" s="121">
        <v>1</v>
      </c>
      <c r="EI427" s="75">
        <v>0</v>
      </c>
      <c r="EJ427" s="121">
        <v>1</v>
      </c>
      <c r="EK427" s="75">
        <v>0</v>
      </c>
      <c r="EL427" s="78"/>
      <c r="EM427" s="75">
        <v>1</v>
      </c>
      <c r="EN427" s="1" t="s">
        <v>1082</v>
      </c>
      <c r="EO427" s="75">
        <v>0</v>
      </c>
      <c r="EP427" s="95">
        <v>1</v>
      </c>
      <c r="EQ427" s="88">
        <v>1</v>
      </c>
      <c r="ER427" s="75">
        <v>0</v>
      </c>
      <c r="ES427" s="1">
        <v>1</v>
      </c>
      <c r="ET427" s="75">
        <v>1</v>
      </c>
      <c r="EU427" s="1">
        <v>0</v>
      </c>
      <c r="EV427" s="1">
        <v>0</v>
      </c>
      <c r="EW427" s="1">
        <v>0</v>
      </c>
      <c r="EX427" s="88">
        <v>0</v>
      </c>
      <c r="EY427" s="75">
        <v>0</v>
      </c>
      <c r="EZ427" s="87"/>
      <c r="FA427" s="75">
        <v>0</v>
      </c>
      <c r="FB427" s="75">
        <v>0</v>
      </c>
      <c r="FC427" s="75">
        <v>0</v>
      </c>
      <c r="FD427" s="75">
        <v>0</v>
      </c>
      <c r="FE427" s="75">
        <v>0</v>
      </c>
      <c r="FF427" s="75">
        <v>0</v>
      </c>
      <c r="FG427" s="75">
        <v>0</v>
      </c>
      <c r="FH427" s="93">
        <v>0</v>
      </c>
      <c r="FI427" s="75">
        <v>0</v>
      </c>
      <c r="FJ427" s="75">
        <v>0</v>
      </c>
      <c r="FK427" s="75">
        <v>0</v>
      </c>
      <c r="FL427" s="75">
        <v>0</v>
      </c>
      <c r="FM427" s="75">
        <v>0</v>
      </c>
      <c r="FN427" s="75">
        <v>0</v>
      </c>
      <c r="FO427" s="75">
        <v>0</v>
      </c>
      <c r="FP427" s="75">
        <v>0</v>
      </c>
      <c r="FQ427" s="75">
        <v>0</v>
      </c>
      <c r="FR427" s="75">
        <v>0</v>
      </c>
      <c r="FS427" s="75">
        <v>0</v>
      </c>
      <c r="FT427" s="75">
        <v>0</v>
      </c>
      <c r="FU427" s="75">
        <v>0</v>
      </c>
      <c r="FV427" s="75">
        <v>0</v>
      </c>
      <c r="FW427" s="75">
        <v>0</v>
      </c>
    </row>
    <row r="428" spans="1:219" s="32" customFormat="1" ht="120" customHeight="1" x14ac:dyDescent="0.25">
      <c r="A428" s="35" t="s">
        <v>2670</v>
      </c>
      <c r="B428" s="1" t="s">
        <v>2667</v>
      </c>
      <c r="C428" s="1" t="s">
        <v>2665</v>
      </c>
      <c r="D428" s="16" t="s">
        <v>25</v>
      </c>
      <c r="E428" s="16">
        <v>1</v>
      </c>
      <c r="F428" s="16" t="s">
        <v>2666</v>
      </c>
      <c r="G428" s="16">
        <v>2</v>
      </c>
      <c r="H428" s="50">
        <v>45057</v>
      </c>
      <c r="I428" s="17">
        <v>2023</v>
      </c>
      <c r="J428" s="50" t="s">
        <v>747</v>
      </c>
      <c r="K428" s="16" t="s">
        <v>29</v>
      </c>
      <c r="L428" s="16" t="s">
        <v>29</v>
      </c>
      <c r="M428" s="16" t="s">
        <v>136</v>
      </c>
      <c r="N428" s="16" t="s">
        <v>29</v>
      </c>
      <c r="O428" s="16" t="s">
        <v>29</v>
      </c>
      <c r="P428" s="63" t="s">
        <v>29</v>
      </c>
      <c r="Q428" s="2" t="s">
        <v>29</v>
      </c>
      <c r="R428" s="16" t="s">
        <v>29</v>
      </c>
      <c r="S428" s="16" t="s">
        <v>29</v>
      </c>
      <c r="T428" s="63" t="s">
        <v>29</v>
      </c>
      <c r="U428" s="63" t="s">
        <v>29</v>
      </c>
      <c r="V428" s="35" t="s">
        <v>29</v>
      </c>
      <c r="W428" s="16" t="s">
        <v>30</v>
      </c>
      <c r="X428" s="16" t="s">
        <v>574</v>
      </c>
      <c r="Y428" s="1">
        <v>0</v>
      </c>
      <c r="Z428" s="11"/>
      <c r="AA428" s="11"/>
      <c r="AB428" s="93">
        <v>1</v>
      </c>
      <c r="AC428" s="15">
        <v>1</v>
      </c>
      <c r="AD428" s="21">
        <v>1</v>
      </c>
      <c r="AE428" s="15">
        <v>0</v>
      </c>
      <c r="AF428" s="19">
        <v>2</v>
      </c>
      <c r="AG428" s="21">
        <v>1</v>
      </c>
      <c r="AH428" s="21">
        <v>1</v>
      </c>
      <c r="AI428" s="11"/>
      <c r="AJ428" s="1">
        <v>0</v>
      </c>
      <c r="AK428" s="1">
        <v>0</v>
      </c>
      <c r="AL428" s="11"/>
      <c r="AM428" s="16" t="s">
        <v>1082</v>
      </c>
      <c r="AN428" s="16" t="s">
        <v>1082</v>
      </c>
      <c r="AO428" s="16" t="s">
        <v>1082</v>
      </c>
      <c r="AP428" s="41"/>
      <c r="AQ428" s="16">
        <v>0</v>
      </c>
      <c r="AR428" s="1">
        <v>0</v>
      </c>
      <c r="AS428" s="15">
        <v>0</v>
      </c>
      <c r="AT428" s="1">
        <v>0</v>
      </c>
      <c r="AU428" s="1">
        <v>0</v>
      </c>
      <c r="AV428" s="41"/>
      <c r="AW428" s="1">
        <v>0</v>
      </c>
      <c r="AX428" s="1">
        <v>0</v>
      </c>
      <c r="AY428" s="1">
        <v>0</v>
      </c>
      <c r="AZ428" s="1">
        <v>0</v>
      </c>
      <c r="BA428" s="1">
        <v>0</v>
      </c>
      <c r="BB428" s="1">
        <v>0</v>
      </c>
      <c r="BC428" s="15">
        <v>0</v>
      </c>
      <c r="BD428" s="15">
        <v>0</v>
      </c>
      <c r="BE428" s="15">
        <v>0</v>
      </c>
      <c r="BF428" s="15">
        <v>0</v>
      </c>
      <c r="BG428" s="41"/>
      <c r="BH428" s="21">
        <v>1</v>
      </c>
      <c r="BI428" s="19">
        <v>2</v>
      </c>
      <c r="BJ428" s="1">
        <v>0</v>
      </c>
      <c r="BK428" s="1">
        <v>0</v>
      </c>
      <c r="BL428" s="1">
        <v>0</v>
      </c>
      <c r="BM428" s="19">
        <v>2</v>
      </c>
      <c r="BN428" s="41"/>
      <c r="BO428" s="21">
        <v>1</v>
      </c>
      <c r="BP428" s="1">
        <v>0</v>
      </c>
      <c r="BQ428" s="1">
        <v>0</v>
      </c>
      <c r="BR428" s="41"/>
      <c r="BS428" s="19">
        <v>2</v>
      </c>
      <c r="BT428" s="19">
        <v>2</v>
      </c>
      <c r="BU428" s="41"/>
      <c r="BV428" s="1">
        <v>0</v>
      </c>
      <c r="BW428" s="1">
        <v>0</v>
      </c>
      <c r="BX428" s="1">
        <v>0</v>
      </c>
      <c r="BY428" s="15">
        <v>0</v>
      </c>
      <c r="BZ428" s="41"/>
      <c r="CA428" s="1">
        <v>0</v>
      </c>
      <c r="CB428" s="1">
        <v>0</v>
      </c>
      <c r="CC428" s="1">
        <v>0</v>
      </c>
      <c r="CD428" s="1">
        <v>0</v>
      </c>
      <c r="CE428" s="41"/>
      <c r="CF428" s="21">
        <v>1</v>
      </c>
      <c r="CG428" s="42"/>
      <c r="CH428" s="21">
        <v>1</v>
      </c>
      <c r="CI428" s="41"/>
      <c r="CJ428" s="21">
        <v>1</v>
      </c>
      <c r="CK428" s="21">
        <v>1</v>
      </c>
      <c r="CL428" s="15">
        <v>0</v>
      </c>
      <c r="CM428" s="41"/>
      <c r="CN428" s="1">
        <v>0</v>
      </c>
      <c r="CO428" s="1">
        <v>0</v>
      </c>
      <c r="CP428" s="11"/>
      <c r="CQ428" s="30">
        <v>0</v>
      </c>
      <c r="CR428" s="15">
        <v>1</v>
      </c>
      <c r="CS428" s="41"/>
      <c r="CT428" s="1">
        <v>15</v>
      </c>
      <c r="CU428" s="1">
        <v>2230</v>
      </c>
      <c r="CV428" s="11"/>
      <c r="CW428" s="1" t="s">
        <v>1082</v>
      </c>
      <c r="CX428" s="1" t="s">
        <v>1082</v>
      </c>
      <c r="CY428" s="1" t="s">
        <v>1082</v>
      </c>
      <c r="CZ428" s="41"/>
      <c r="DA428" s="41"/>
      <c r="DB428" s="21">
        <v>1</v>
      </c>
      <c r="DC428" s="1">
        <v>0</v>
      </c>
      <c r="DD428" s="1">
        <v>0</v>
      </c>
      <c r="DE428" s="1">
        <v>0</v>
      </c>
      <c r="DF428" s="1">
        <v>0</v>
      </c>
      <c r="DG428" s="1">
        <v>0</v>
      </c>
      <c r="DH428" s="41"/>
      <c r="DI428" s="1">
        <v>0</v>
      </c>
      <c r="DJ428" s="1" t="s">
        <v>1082</v>
      </c>
      <c r="DK428" s="15">
        <v>0</v>
      </c>
      <c r="DL428" s="1">
        <v>0</v>
      </c>
      <c r="DM428" s="15">
        <v>0</v>
      </c>
      <c r="DN428" s="41"/>
      <c r="DO428" s="1">
        <v>0</v>
      </c>
      <c r="DP428" s="15">
        <v>0</v>
      </c>
      <c r="DQ428" s="15">
        <v>0</v>
      </c>
      <c r="DR428" s="15">
        <v>0</v>
      </c>
      <c r="DS428" s="41"/>
      <c r="DT428" s="1">
        <v>0</v>
      </c>
      <c r="DU428" s="1">
        <v>0</v>
      </c>
      <c r="DV428" s="1">
        <v>0</v>
      </c>
      <c r="DW428" s="1">
        <v>0</v>
      </c>
      <c r="DX428" s="41"/>
      <c r="DY428" s="21">
        <v>1</v>
      </c>
      <c r="DZ428" s="1">
        <v>0</v>
      </c>
      <c r="EA428" s="42"/>
      <c r="EB428" s="21">
        <v>1</v>
      </c>
      <c r="EC428" s="41"/>
      <c r="ED428" s="1">
        <v>0</v>
      </c>
      <c r="EE428" s="1">
        <v>0</v>
      </c>
      <c r="EF428" s="1">
        <v>0</v>
      </c>
      <c r="EG428" s="1">
        <v>0</v>
      </c>
      <c r="EH428" s="1">
        <v>0</v>
      </c>
      <c r="EI428" s="1">
        <v>0</v>
      </c>
      <c r="EJ428" s="1">
        <v>0</v>
      </c>
      <c r="EK428" s="1">
        <v>0</v>
      </c>
      <c r="EL428" s="41"/>
      <c r="EM428" s="1">
        <v>1</v>
      </c>
      <c r="EN428" s="1" t="s">
        <v>1082</v>
      </c>
      <c r="EO428" s="1">
        <v>1</v>
      </c>
      <c r="EP428" s="30">
        <v>0</v>
      </c>
      <c r="EQ428" s="1">
        <v>1</v>
      </c>
      <c r="ER428" s="1">
        <v>0</v>
      </c>
      <c r="ES428" s="1">
        <v>0</v>
      </c>
      <c r="ET428" s="1">
        <v>0</v>
      </c>
      <c r="EU428" s="1">
        <v>0</v>
      </c>
      <c r="EV428" s="1">
        <v>0</v>
      </c>
      <c r="EW428" s="1">
        <v>0</v>
      </c>
      <c r="EX428" s="1">
        <v>0</v>
      </c>
      <c r="EY428" s="1">
        <v>0</v>
      </c>
      <c r="EZ428" s="11"/>
      <c r="FA428" s="1">
        <v>0</v>
      </c>
      <c r="FB428" s="1">
        <v>0</v>
      </c>
      <c r="FC428" s="1">
        <v>0</v>
      </c>
      <c r="FD428" s="1">
        <v>0</v>
      </c>
      <c r="FE428" s="1">
        <v>0</v>
      </c>
      <c r="FF428" s="1">
        <v>0</v>
      </c>
      <c r="FG428" s="1">
        <v>0</v>
      </c>
      <c r="FH428" s="16">
        <v>0</v>
      </c>
      <c r="FI428" s="1">
        <v>0</v>
      </c>
      <c r="FJ428" s="1">
        <v>0</v>
      </c>
      <c r="FK428" s="1">
        <v>0</v>
      </c>
      <c r="FL428" s="1">
        <v>0</v>
      </c>
      <c r="FM428" s="1">
        <v>0</v>
      </c>
      <c r="FN428" s="1">
        <v>0</v>
      </c>
      <c r="FO428" s="1">
        <v>0</v>
      </c>
      <c r="FP428" s="1">
        <v>0</v>
      </c>
      <c r="FQ428" s="1">
        <v>0</v>
      </c>
      <c r="FR428" s="1">
        <v>0</v>
      </c>
      <c r="FS428" s="1">
        <v>0</v>
      </c>
      <c r="FT428" s="1">
        <v>0</v>
      </c>
      <c r="FU428" s="1">
        <v>0</v>
      </c>
      <c r="FV428" s="1">
        <v>0</v>
      </c>
      <c r="FW428" s="1">
        <v>0</v>
      </c>
    </row>
    <row r="429" spans="1:219" s="32" customFormat="1" ht="120" customHeight="1" x14ac:dyDescent="0.25">
      <c r="A429" s="35" t="s">
        <v>2658</v>
      </c>
      <c r="B429" s="1" t="s">
        <v>2226</v>
      </c>
      <c r="C429" s="1" t="s">
        <v>2227</v>
      </c>
      <c r="D429" s="16" t="s">
        <v>1030</v>
      </c>
      <c r="E429" s="16">
        <v>1</v>
      </c>
      <c r="F429" s="16" t="s">
        <v>2228</v>
      </c>
      <c r="G429" s="16">
        <v>1</v>
      </c>
      <c r="H429" s="50">
        <v>45078</v>
      </c>
      <c r="I429" s="17">
        <v>2023</v>
      </c>
      <c r="J429" s="16" t="s">
        <v>747</v>
      </c>
      <c r="K429" s="16" t="s">
        <v>29</v>
      </c>
      <c r="L429" s="16" t="s">
        <v>29</v>
      </c>
      <c r="M429" s="16" t="s">
        <v>136</v>
      </c>
      <c r="N429" s="16" t="s">
        <v>29</v>
      </c>
      <c r="O429" s="16" t="s">
        <v>29</v>
      </c>
      <c r="P429" s="63" t="s">
        <v>29</v>
      </c>
      <c r="Q429" s="2" t="s">
        <v>29</v>
      </c>
      <c r="R429" s="16" t="s">
        <v>29</v>
      </c>
      <c r="S429" s="16" t="s">
        <v>29</v>
      </c>
      <c r="T429" s="63" t="s">
        <v>29</v>
      </c>
      <c r="U429" s="63" t="s">
        <v>29</v>
      </c>
      <c r="V429" s="35" t="s">
        <v>29</v>
      </c>
      <c r="W429" s="16" t="s">
        <v>30</v>
      </c>
      <c r="X429" s="16" t="s">
        <v>211</v>
      </c>
      <c r="Y429" s="1">
        <v>0</v>
      </c>
      <c r="Z429" s="11"/>
      <c r="AA429" s="11"/>
      <c r="AB429" s="88">
        <v>1</v>
      </c>
      <c r="AC429" s="1">
        <v>0</v>
      </c>
      <c r="AD429" s="1">
        <v>0</v>
      </c>
      <c r="AE429" s="1">
        <v>0</v>
      </c>
      <c r="AF429" s="21">
        <v>1</v>
      </c>
      <c r="AG429" s="1">
        <v>0</v>
      </c>
      <c r="AH429" s="1">
        <v>0</v>
      </c>
      <c r="AI429" s="11"/>
      <c r="AJ429" s="1">
        <v>0</v>
      </c>
      <c r="AK429" s="1">
        <v>0</v>
      </c>
      <c r="AL429" s="11"/>
      <c r="AM429" s="16" t="s">
        <v>1082</v>
      </c>
      <c r="AN429" s="16" t="s">
        <v>1082</v>
      </c>
      <c r="AO429" s="16" t="s">
        <v>1082</v>
      </c>
      <c r="AP429" s="41"/>
      <c r="AQ429" s="16">
        <v>0</v>
      </c>
      <c r="AR429" s="15">
        <v>0</v>
      </c>
      <c r="AS429" s="15">
        <v>0</v>
      </c>
      <c r="AT429" s="1">
        <v>0</v>
      </c>
      <c r="AU429" s="15">
        <v>0</v>
      </c>
      <c r="AV429" s="41"/>
      <c r="AW429" s="15">
        <v>0</v>
      </c>
      <c r="AX429" s="1">
        <v>0</v>
      </c>
      <c r="AY429" s="1">
        <v>0</v>
      </c>
      <c r="AZ429" s="1">
        <v>0</v>
      </c>
      <c r="BA429" s="1">
        <v>0</v>
      </c>
      <c r="BB429" s="1">
        <v>0</v>
      </c>
      <c r="BC429" s="15">
        <v>0</v>
      </c>
      <c r="BD429" s="15">
        <v>0</v>
      </c>
      <c r="BE429" s="1">
        <v>0</v>
      </c>
      <c r="BF429" s="15">
        <v>0</v>
      </c>
      <c r="BG429" s="41"/>
      <c r="BH429" s="1">
        <v>0</v>
      </c>
      <c r="BI429" s="1">
        <v>0</v>
      </c>
      <c r="BJ429" s="1">
        <v>0</v>
      </c>
      <c r="BK429" s="21">
        <v>1</v>
      </c>
      <c r="BL429" s="19">
        <v>2</v>
      </c>
      <c r="BM429" s="19">
        <v>2</v>
      </c>
      <c r="BN429" s="41"/>
      <c r="BO429" s="19">
        <v>2</v>
      </c>
      <c r="BP429" s="1">
        <v>0</v>
      </c>
      <c r="BQ429" s="19">
        <v>2</v>
      </c>
      <c r="BR429" s="41"/>
      <c r="BS429" s="15">
        <v>0</v>
      </c>
      <c r="BT429" s="1">
        <v>0</v>
      </c>
      <c r="BU429" s="41"/>
      <c r="BV429" s="15">
        <v>0</v>
      </c>
      <c r="BW429" s="1">
        <v>0</v>
      </c>
      <c r="BX429" s="1">
        <v>0</v>
      </c>
      <c r="BY429" s="1">
        <v>0</v>
      </c>
      <c r="BZ429" s="41"/>
      <c r="CA429" s="15">
        <v>0</v>
      </c>
      <c r="CB429" s="1">
        <v>0</v>
      </c>
      <c r="CC429" s="1">
        <v>0</v>
      </c>
      <c r="CD429" s="21">
        <v>1</v>
      </c>
      <c r="CE429" s="41"/>
      <c r="CF429" s="19">
        <v>2</v>
      </c>
      <c r="CG429" s="42"/>
      <c r="CH429" s="21">
        <v>1</v>
      </c>
      <c r="CI429" s="41"/>
      <c r="CJ429" s="15">
        <v>0</v>
      </c>
      <c r="CK429" s="21">
        <v>1</v>
      </c>
      <c r="CL429" s="15">
        <v>0</v>
      </c>
      <c r="CM429" s="41"/>
      <c r="CN429" s="15">
        <v>0</v>
      </c>
      <c r="CO429" s="15">
        <v>0</v>
      </c>
      <c r="CP429" s="11"/>
      <c r="CQ429" s="30">
        <v>0</v>
      </c>
      <c r="CR429" s="15">
        <v>0</v>
      </c>
      <c r="CS429" s="41"/>
      <c r="CT429" s="1">
        <v>0</v>
      </c>
      <c r="CU429" s="1">
        <v>0</v>
      </c>
      <c r="CV429" s="11"/>
      <c r="CW429" s="1" t="s">
        <v>1082</v>
      </c>
      <c r="CX429" s="1" t="s">
        <v>1082</v>
      </c>
      <c r="CY429" s="1" t="s">
        <v>1082</v>
      </c>
      <c r="CZ429" s="41"/>
      <c r="DA429" s="41"/>
      <c r="DB429" s="15">
        <v>0</v>
      </c>
      <c r="DC429" s="1" t="s">
        <v>1082</v>
      </c>
      <c r="DD429" s="1">
        <v>0</v>
      </c>
      <c r="DE429" s="1">
        <v>0</v>
      </c>
      <c r="DF429" s="1">
        <v>0</v>
      </c>
      <c r="DG429" s="1" t="s">
        <v>1082</v>
      </c>
      <c r="DH429" s="41"/>
      <c r="DI429" s="15">
        <v>0</v>
      </c>
      <c r="DJ429" s="1" t="s">
        <v>1082</v>
      </c>
      <c r="DK429" s="1">
        <v>0</v>
      </c>
      <c r="DL429" s="15">
        <v>0</v>
      </c>
      <c r="DM429" s="15">
        <v>0</v>
      </c>
      <c r="DN429" s="41"/>
      <c r="DO429" s="15">
        <v>0</v>
      </c>
      <c r="DP429" s="15">
        <v>0</v>
      </c>
      <c r="DQ429" s="15">
        <v>0</v>
      </c>
      <c r="DR429" s="15">
        <v>0</v>
      </c>
      <c r="DS429" s="41"/>
      <c r="DT429" s="1">
        <v>0</v>
      </c>
      <c r="DU429" s="1">
        <v>0</v>
      </c>
      <c r="DV429" s="1">
        <v>0</v>
      </c>
      <c r="DW429" s="1">
        <v>0</v>
      </c>
      <c r="DX429" s="41"/>
      <c r="DY429" s="15">
        <v>0</v>
      </c>
      <c r="DZ429" s="1">
        <v>0</v>
      </c>
      <c r="EA429" s="41"/>
      <c r="EB429" s="1">
        <v>0</v>
      </c>
      <c r="EC429" s="41"/>
      <c r="ED429" s="1">
        <v>0</v>
      </c>
      <c r="EE429" s="1">
        <v>0</v>
      </c>
      <c r="EF429" s="1">
        <v>0</v>
      </c>
      <c r="EG429" s="1">
        <v>0</v>
      </c>
      <c r="EH429" s="1">
        <v>0</v>
      </c>
      <c r="EI429" s="15">
        <v>0</v>
      </c>
      <c r="EJ429" s="15">
        <v>0</v>
      </c>
      <c r="EK429" s="15">
        <v>0</v>
      </c>
      <c r="EL429" s="41"/>
      <c r="EM429" s="15">
        <v>0</v>
      </c>
      <c r="EN429" s="1" t="s">
        <v>1082</v>
      </c>
      <c r="EO429" s="1">
        <v>1</v>
      </c>
      <c r="EP429" s="1">
        <v>0</v>
      </c>
      <c r="EQ429" s="1">
        <v>1</v>
      </c>
      <c r="ER429" s="1">
        <v>0</v>
      </c>
      <c r="ES429" s="1">
        <v>0</v>
      </c>
      <c r="ET429" s="1">
        <v>0</v>
      </c>
      <c r="EU429" s="1">
        <v>0</v>
      </c>
      <c r="EV429" s="1">
        <v>0</v>
      </c>
      <c r="EW429" s="1">
        <v>0</v>
      </c>
      <c r="EX429" s="1">
        <v>0</v>
      </c>
      <c r="EY429" s="1">
        <v>0</v>
      </c>
      <c r="EZ429" s="11"/>
      <c r="FA429" s="15">
        <v>0</v>
      </c>
      <c r="FB429" s="15">
        <v>0</v>
      </c>
      <c r="FC429" s="15">
        <v>0</v>
      </c>
      <c r="FD429" s="1">
        <v>0</v>
      </c>
      <c r="FE429" s="15">
        <v>0</v>
      </c>
      <c r="FF429" s="15">
        <v>0</v>
      </c>
      <c r="FG429" s="1">
        <v>0</v>
      </c>
      <c r="FH429" s="16">
        <v>0</v>
      </c>
      <c r="FI429" s="15">
        <v>0</v>
      </c>
      <c r="FJ429" s="15">
        <v>0</v>
      </c>
      <c r="FK429" s="15">
        <v>0</v>
      </c>
      <c r="FL429" s="1">
        <v>0</v>
      </c>
      <c r="FM429" s="1">
        <v>0</v>
      </c>
      <c r="FN429" s="1">
        <v>0</v>
      </c>
      <c r="FO429" s="1">
        <v>0</v>
      </c>
      <c r="FP429" s="1">
        <v>0</v>
      </c>
      <c r="FQ429" s="1">
        <v>0</v>
      </c>
      <c r="FR429" s="1">
        <v>0</v>
      </c>
      <c r="FS429" s="15">
        <v>0</v>
      </c>
      <c r="FT429" s="15">
        <v>0</v>
      </c>
      <c r="FU429" s="1">
        <v>0</v>
      </c>
      <c r="FV429" s="1">
        <v>0</v>
      </c>
      <c r="FW429" s="1">
        <v>0</v>
      </c>
    </row>
    <row r="430" spans="1:219" ht="120" customHeight="1" x14ac:dyDescent="0.25">
      <c r="A430" s="35" t="s">
        <v>2659</v>
      </c>
      <c r="B430" s="75" t="s">
        <v>2079</v>
      </c>
      <c r="C430" s="1" t="s">
        <v>2080</v>
      </c>
      <c r="D430" s="16" t="s">
        <v>25</v>
      </c>
      <c r="E430" s="93">
        <v>1</v>
      </c>
      <c r="F430" s="16" t="s">
        <v>2081</v>
      </c>
      <c r="G430" s="93">
        <v>3</v>
      </c>
      <c r="H430" s="149">
        <v>45086</v>
      </c>
      <c r="I430" s="77">
        <v>2023</v>
      </c>
      <c r="J430" s="93" t="s">
        <v>747</v>
      </c>
      <c r="K430" s="93" t="s">
        <v>29</v>
      </c>
      <c r="L430" s="93" t="s">
        <v>29</v>
      </c>
      <c r="M430" s="93" t="s">
        <v>29</v>
      </c>
      <c r="N430" s="93" t="s">
        <v>29</v>
      </c>
      <c r="O430" s="93" t="s">
        <v>29</v>
      </c>
      <c r="P430" s="84" t="s">
        <v>29</v>
      </c>
      <c r="Q430" s="2" t="s">
        <v>29</v>
      </c>
      <c r="R430" s="93" t="s">
        <v>29</v>
      </c>
      <c r="S430" s="93" t="s">
        <v>29</v>
      </c>
      <c r="T430" s="63" t="s">
        <v>29</v>
      </c>
      <c r="U430" s="63" t="s">
        <v>29</v>
      </c>
      <c r="V430" s="35" t="s">
        <v>29</v>
      </c>
      <c r="W430" s="93" t="s">
        <v>30</v>
      </c>
      <c r="X430" s="93" t="s">
        <v>31</v>
      </c>
      <c r="Y430" s="75">
        <v>0</v>
      </c>
      <c r="Z430" s="87"/>
      <c r="AA430" s="87"/>
      <c r="AB430" s="15">
        <v>1</v>
      </c>
      <c r="AC430" s="75">
        <v>1</v>
      </c>
      <c r="AD430" s="75">
        <v>0</v>
      </c>
      <c r="AE430" s="75">
        <v>0</v>
      </c>
      <c r="AF430" s="112">
        <v>2</v>
      </c>
      <c r="AG430" s="75">
        <v>0</v>
      </c>
      <c r="AH430" s="75">
        <v>0</v>
      </c>
      <c r="AI430" s="87"/>
      <c r="AJ430" s="75">
        <v>0</v>
      </c>
      <c r="AK430" s="75">
        <v>0</v>
      </c>
      <c r="AL430" s="87"/>
      <c r="AM430" s="16" t="s">
        <v>1082</v>
      </c>
      <c r="AN430" s="16" t="s">
        <v>1082</v>
      </c>
      <c r="AO430" s="16" t="s">
        <v>1082</v>
      </c>
      <c r="AP430" s="78"/>
      <c r="AQ430" s="16">
        <v>0</v>
      </c>
      <c r="AR430" s="75">
        <v>0</v>
      </c>
      <c r="AS430" s="88">
        <v>0</v>
      </c>
      <c r="AT430" s="75">
        <v>0</v>
      </c>
      <c r="AU430" s="112">
        <v>2</v>
      </c>
      <c r="AV430" s="78"/>
      <c r="AW430" s="88">
        <v>1</v>
      </c>
      <c r="AX430" s="15">
        <v>0</v>
      </c>
      <c r="AY430" s="15">
        <v>0</v>
      </c>
      <c r="AZ430" s="15">
        <v>1</v>
      </c>
      <c r="BA430" s="15">
        <v>0</v>
      </c>
      <c r="BB430" s="15">
        <v>0</v>
      </c>
      <c r="BC430" s="15">
        <v>0</v>
      </c>
      <c r="BD430" s="88">
        <v>1</v>
      </c>
      <c r="BE430" s="88">
        <v>0</v>
      </c>
      <c r="BF430" s="88">
        <v>0</v>
      </c>
      <c r="BG430" s="78"/>
      <c r="BH430" s="75">
        <v>0</v>
      </c>
      <c r="BI430" s="75">
        <v>0</v>
      </c>
      <c r="BJ430" s="75">
        <v>0</v>
      </c>
      <c r="BK430" s="121">
        <v>1</v>
      </c>
      <c r="BL430" s="75">
        <v>0</v>
      </c>
      <c r="BM430" s="112">
        <v>2</v>
      </c>
      <c r="BN430" s="78"/>
      <c r="BO430" s="121">
        <v>1</v>
      </c>
      <c r="BP430" s="75">
        <v>0</v>
      </c>
      <c r="BQ430" s="75">
        <v>0</v>
      </c>
      <c r="BR430" s="78"/>
      <c r="BS430" s="112">
        <v>2</v>
      </c>
      <c r="BT430" s="75">
        <v>0</v>
      </c>
      <c r="BU430" s="78"/>
      <c r="BV430" s="121">
        <v>1</v>
      </c>
      <c r="BW430" s="75">
        <v>0</v>
      </c>
      <c r="BX430" s="75">
        <v>0</v>
      </c>
      <c r="BY430" s="1">
        <v>0</v>
      </c>
      <c r="BZ430" s="78"/>
      <c r="CA430" s="112">
        <v>2</v>
      </c>
      <c r="CB430" s="75">
        <v>0</v>
      </c>
      <c r="CC430" s="75">
        <v>0</v>
      </c>
      <c r="CD430" s="75">
        <v>0</v>
      </c>
      <c r="CE430" s="78"/>
      <c r="CF430" s="121">
        <v>1</v>
      </c>
      <c r="CG430" s="79"/>
      <c r="CH430" s="121">
        <v>1</v>
      </c>
      <c r="CI430" s="78"/>
      <c r="CJ430" s="121">
        <v>1</v>
      </c>
      <c r="CK430" s="112">
        <v>2</v>
      </c>
      <c r="CL430" s="112">
        <v>2</v>
      </c>
      <c r="CM430" s="78"/>
      <c r="CN430" s="112">
        <v>2</v>
      </c>
      <c r="CO430" s="112">
        <v>2</v>
      </c>
      <c r="CP430" s="87"/>
      <c r="CQ430" s="95">
        <v>2</v>
      </c>
      <c r="CR430" s="88">
        <v>0</v>
      </c>
      <c r="CS430" s="78"/>
      <c r="CT430" s="75">
        <v>16</v>
      </c>
      <c r="CU430" s="75" t="s">
        <v>2082</v>
      </c>
      <c r="CV430" s="87"/>
      <c r="CW430" s="1" t="s">
        <v>1082</v>
      </c>
      <c r="CX430" s="1" t="s">
        <v>1082</v>
      </c>
      <c r="CY430" s="1" t="s">
        <v>1082</v>
      </c>
      <c r="CZ430" s="78"/>
      <c r="DA430" s="78"/>
      <c r="DB430" s="121">
        <v>1</v>
      </c>
      <c r="DC430" s="1" t="s">
        <v>1082</v>
      </c>
      <c r="DD430" s="75">
        <v>0</v>
      </c>
      <c r="DE430" s="75">
        <v>0</v>
      </c>
      <c r="DF430" s="75">
        <v>0</v>
      </c>
      <c r="DG430" s="75" t="s">
        <v>1082</v>
      </c>
      <c r="DH430" s="78"/>
      <c r="DI430" s="112">
        <v>2</v>
      </c>
      <c r="DJ430" s="75">
        <v>1</v>
      </c>
      <c r="DK430" s="75">
        <v>0</v>
      </c>
      <c r="DL430" s="112">
        <v>2</v>
      </c>
      <c r="DM430" s="112">
        <v>2</v>
      </c>
      <c r="DN430" s="78"/>
      <c r="DO430" s="112">
        <v>2</v>
      </c>
      <c r="DP430" s="88">
        <v>0</v>
      </c>
      <c r="DQ430" s="88">
        <v>0</v>
      </c>
      <c r="DR430" s="88">
        <v>0</v>
      </c>
      <c r="DS430" s="78"/>
      <c r="DT430" s="75">
        <v>0</v>
      </c>
      <c r="DU430" s="75">
        <v>0</v>
      </c>
      <c r="DV430" s="75">
        <v>0</v>
      </c>
      <c r="DW430" s="75">
        <v>0</v>
      </c>
      <c r="DX430" s="78"/>
      <c r="DY430" s="112">
        <v>2</v>
      </c>
      <c r="DZ430" s="75">
        <v>0</v>
      </c>
      <c r="EA430" s="78"/>
      <c r="EB430" s="75">
        <v>0</v>
      </c>
      <c r="EC430" s="78"/>
      <c r="ED430" s="75">
        <v>0</v>
      </c>
      <c r="EE430" s="75">
        <v>0</v>
      </c>
      <c r="EF430" s="75">
        <v>0</v>
      </c>
      <c r="EG430" s="75">
        <v>0</v>
      </c>
      <c r="EH430" s="75">
        <v>0</v>
      </c>
      <c r="EI430" s="121">
        <v>1</v>
      </c>
      <c r="EJ430" s="121">
        <v>1</v>
      </c>
      <c r="EK430" s="75">
        <v>0</v>
      </c>
      <c r="EL430" s="78"/>
      <c r="EM430" s="75">
        <v>1</v>
      </c>
      <c r="EN430" s="75" t="s">
        <v>1082</v>
      </c>
      <c r="EO430" s="75">
        <v>1</v>
      </c>
      <c r="EP430" s="75">
        <v>1</v>
      </c>
      <c r="EQ430" s="75">
        <v>0</v>
      </c>
      <c r="ER430" s="75">
        <v>0</v>
      </c>
      <c r="ES430" s="75">
        <v>0</v>
      </c>
      <c r="ET430" s="75">
        <v>1</v>
      </c>
      <c r="EU430" s="1">
        <v>1</v>
      </c>
      <c r="EV430" s="1">
        <v>1</v>
      </c>
      <c r="EW430" s="1">
        <v>0</v>
      </c>
      <c r="EX430" s="75">
        <v>0</v>
      </c>
      <c r="EY430" s="75">
        <v>0</v>
      </c>
      <c r="EZ430" s="87"/>
      <c r="FA430" s="112">
        <v>2</v>
      </c>
      <c r="FB430" s="121">
        <v>1</v>
      </c>
      <c r="FC430" s="112">
        <v>2</v>
      </c>
      <c r="FD430" s="75">
        <v>0</v>
      </c>
      <c r="FE430" s="112">
        <v>2</v>
      </c>
      <c r="FF430" s="112">
        <v>2</v>
      </c>
      <c r="FG430" s="75">
        <v>0</v>
      </c>
      <c r="FH430" s="93">
        <v>0</v>
      </c>
      <c r="FI430" s="112">
        <v>2</v>
      </c>
      <c r="FJ430" s="112">
        <v>2</v>
      </c>
      <c r="FK430" s="112">
        <v>2</v>
      </c>
      <c r="FL430" s="75">
        <v>0</v>
      </c>
      <c r="FM430" s="75">
        <v>0</v>
      </c>
      <c r="FN430" s="75">
        <v>0</v>
      </c>
      <c r="FO430" s="75">
        <v>0</v>
      </c>
      <c r="FP430" s="75">
        <v>0</v>
      </c>
      <c r="FQ430" s="75">
        <v>0</v>
      </c>
      <c r="FR430" s="75">
        <v>0</v>
      </c>
      <c r="FS430" s="112">
        <v>2</v>
      </c>
      <c r="FT430" s="112">
        <v>2</v>
      </c>
      <c r="FU430" s="75">
        <v>0</v>
      </c>
      <c r="FV430" s="75">
        <v>0</v>
      </c>
      <c r="FW430" s="75">
        <v>0</v>
      </c>
    </row>
    <row r="431" spans="1:219" s="32" customFormat="1" ht="120" customHeight="1" x14ac:dyDescent="0.25">
      <c r="A431" s="35" t="s">
        <v>2661</v>
      </c>
      <c r="B431" s="1" t="s">
        <v>2662</v>
      </c>
      <c r="C431" s="1" t="s">
        <v>2663</v>
      </c>
      <c r="D431" s="16" t="s">
        <v>25</v>
      </c>
      <c r="E431" s="16">
        <v>1</v>
      </c>
      <c r="F431" s="16" t="s">
        <v>2664</v>
      </c>
      <c r="G431" s="16">
        <v>1</v>
      </c>
      <c r="H431" s="50">
        <v>45104</v>
      </c>
      <c r="I431" s="17">
        <v>2023</v>
      </c>
      <c r="J431" s="16" t="s">
        <v>747</v>
      </c>
      <c r="K431" s="16" t="s">
        <v>29</v>
      </c>
      <c r="L431" s="16" t="s">
        <v>29</v>
      </c>
      <c r="M431" s="16" t="s">
        <v>136</v>
      </c>
      <c r="N431" s="16" t="s">
        <v>29</v>
      </c>
      <c r="O431" s="16" t="s">
        <v>29</v>
      </c>
      <c r="P431" s="63" t="s">
        <v>29</v>
      </c>
      <c r="Q431" s="2" t="s">
        <v>29</v>
      </c>
      <c r="R431" s="16" t="s">
        <v>29</v>
      </c>
      <c r="S431" s="16" t="s">
        <v>29</v>
      </c>
      <c r="T431" s="63" t="s">
        <v>29</v>
      </c>
      <c r="U431" s="63" t="s">
        <v>29</v>
      </c>
      <c r="V431" s="35" t="s">
        <v>29</v>
      </c>
      <c r="W431" s="16" t="s">
        <v>71</v>
      </c>
      <c r="X431" s="16" t="s">
        <v>31</v>
      </c>
      <c r="Y431" s="1">
        <v>1</v>
      </c>
      <c r="Z431" s="11"/>
      <c r="AA431" s="11"/>
      <c r="AB431" s="106">
        <v>1</v>
      </c>
      <c r="AC431" s="1">
        <v>1</v>
      </c>
      <c r="AD431" s="1">
        <v>0</v>
      </c>
      <c r="AE431" s="1">
        <v>0</v>
      </c>
      <c r="AF431" s="19">
        <v>2</v>
      </c>
      <c r="AG431" s="1">
        <v>0</v>
      </c>
      <c r="AH431" s="21">
        <v>1</v>
      </c>
      <c r="AI431" s="11"/>
      <c r="AJ431" s="1">
        <v>0</v>
      </c>
      <c r="AK431" s="1">
        <v>0</v>
      </c>
      <c r="AL431" s="11"/>
      <c r="AM431" s="16" t="s">
        <v>1082</v>
      </c>
      <c r="AN431" s="16" t="s">
        <v>1082</v>
      </c>
      <c r="AO431" s="16" t="s">
        <v>1082</v>
      </c>
      <c r="AP431" s="41"/>
      <c r="AQ431" s="46">
        <v>2</v>
      </c>
      <c r="AR431" s="1">
        <v>0</v>
      </c>
      <c r="AS431" s="15">
        <v>0</v>
      </c>
      <c r="AT431" s="1">
        <v>0</v>
      </c>
      <c r="AU431" s="1">
        <v>0</v>
      </c>
      <c r="AV431" s="41"/>
      <c r="AW431" s="15">
        <v>1</v>
      </c>
      <c r="AX431" s="15">
        <v>0</v>
      </c>
      <c r="AY431" s="15">
        <v>0</v>
      </c>
      <c r="AZ431" s="15">
        <v>0</v>
      </c>
      <c r="BA431" s="15">
        <v>0</v>
      </c>
      <c r="BB431" s="15">
        <v>0</v>
      </c>
      <c r="BC431" s="15">
        <v>0</v>
      </c>
      <c r="BD431" s="15">
        <v>1</v>
      </c>
      <c r="BE431" s="15">
        <v>0</v>
      </c>
      <c r="BF431" s="15">
        <v>0</v>
      </c>
      <c r="BG431" s="41"/>
      <c r="BH431" s="21">
        <v>1</v>
      </c>
      <c r="BI431" s="1">
        <v>0</v>
      </c>
      <c r="BJ431" s="1">
        <v>0</v>
      </c>
      <c r="BK431" s="21">
        <v>1</v>
      </c>
      <c r="BL431" s="21">
        <v>1</v>
      </c>
      <c r="BM431" s="19">
        <v>2</v>
      </c>
      <c r="BN431" s="41"/>
      <c r="BO431" s="19">
        <v>2</v>
      </c>
      <c r="BP431" s="1">
        <v>0</v>
      </c>
      <c r="BQ431" s="1">
        <v>0</v>
      </c>
      <c r="BR431" s="41"/>
      <c r="BS431" s="19">
        <v>2</v>
      </c>
      <c r="BT431" s="19">
        <v>2</v>
      </c>
      <c r="BU431" s="41"/>
      <c r="BV431" s="19">
        <v>2</v>
      </c>
      <c r="BW431" s="1">
        <v>0</v>
      </c>
      <c r="BX431" s="1">
        <v>0</v>
      </c>
      <c r="BY431" s="1">
        <v>0</v>
      </c>
      <c r="BZ431" s="41"/>
      <c r="CA431" s="19">
        <v>2</v>
      </c>
      <c r="CB431" s="1">
        <v>0</v>
      </c>
      <c r="CC431" s="1">
        <v>0</v>
      </c>
      <c r="CD431" s="1">
        <v>0</v>
      </c>
      <c r="CE431" s="41"/>
      <c r="CF431" s="1">
        <v>0</v>
      </c>
      <c r="CG431" s="42"/>
      <c r="CH431" s="1">
        <v>0</v>
      </c>
      <c r="CI431" s="41"/>
      <c r="CJ431" s="21">
        <v>1</v>
      </c>
      <c r="CK431" s="1">
        <v>0</v>
      </c>
      <c r="CL431" s="1">
        <v>0</v>
      </c>
      <c r="CM431" s="41"/>
      <c r="CN431" s="1">
        <v>0</v>
      </c>
      <c r="CO431" s="1">
        <v>0</v>
      </c>
      <c r="CP431" s="11"/>
      <c r="CQ431" s="30">
        <v>2</v>
      </c>
      <c r="CR431" s="15">
        <v>0</v>
      </c>
      <c r="CS431" s="41"/>
      <c r="CT431" s="1">
        <v>17</v>
      </c>
      <c r="CU431" s="1">
        <v>2147</v>
      </c>
      <c r="CV431" s="11"/>
      <c r="CW431" s="1" t="s">
        <v>1082</v>
      </c>
      <c r="CX431" s="1" t="s">
        <v>1082</v>
      </c>
      <c r="CY431" s="1" t="s">
        <v>1082</v>
      </c>
      <c r="CZ431" s="41"/>
      <c r="DA431" s="41"/>
      <c r="DB431" s="19">
        <v>2</v>
      </c>
      <c r="DC431" s="1" t="s">
        <v>1082</v>
      </c>
      <c r="DD431" s="19">
        <v>2</v>
      </c>
      <c r="DE431" s="1">
        <v>0</v>
      </c>
      <c r="DF431" s="1">
        <v>0</v>
      </c>
      <c r="DG431" s="1" t="s">
        <v>1082</v>
      </c>
      <c r="DH431" s="41"/>
      <c r="DI431" s="19">
        <v>2</v>
      </c>
      <c r="DJ431" s="1">
        <v>1</v>
      </c>
      <c r="DK431" s="1">
        <v>0</v>
      </c>
      <c r="DL431" s="19">
        <v>2</v>
      </c>
      <c r="DM431" s="1">
        <v>0</v>
      </c>
      <c r="DN431" s="41"/>
      <c r="DO431" s="19">
        <v>2</v>
      </c>
      <c r="DP431" s="15">
        <v>0</v>
      </c>
      <c r="DQ431" s="15">
        <v>0</v>
      </c>
      <c r="DR431" s="15">
        <v>0</v>
      </c>
      <c r="DS431" s="41"/>
      <c r="DT431" s="1">
        <v>0</v>
      </c>
      <c r="DU431" s="1">
        <v>0</v>
      </c>
      <c r="DV431" s="1">
        <v>0</v>
      </c>
      <c r="DW431" s="19">
        <v>2</v>
      </c>
      <c r="DX431" s="41"/>
      <c r="DY431" s="1">
        <v>0</v>
      </c>
      <c r="DZ431" s="1">
        <v>0</v>
      </c>
      <c r="EA431" s="65"/>
      <c r="EB431" s="1">
        <v>0</v>
      </c>
      <c r="EC431" s="41"/>
      <c r="ED431" s="1">
        <v>0</v>
      </c>
      <c r="EE431" s="1">
        <v>0</v>
      </c>
      <c r="EF431" s="1">
        <v>0</v>
      </c>
      <c r="EG431" s="1">
        <v>0</v>
      </c>
      <c r="EH431" s="1">
        <v>0</v>
      </c>
      <c r="EI431" s="1">
        <v>0</v>
      </c>
      <c r="EJ431" s="21">
        <v>1</v>
      </c>
      <c r="EK431" s="1">
        <v>0</v>
      </c>
      <c r="EL431" s="41"/>
      <c r="EM431" s="1">
        <v>1</v>
      </c>
      <c r="EN431" s="1" t="s">
        <v>1082</v>
      </c>
      <c r="EO431" s="1">
        <v>1</v>
      </c>
      <c r="EP431" s="1">
        <v>1</v>
      </c>
      <c r="EQ431" s="1">
        <v>1</v>
      </c>
      <c r="ER431" s="1">
        <v>0</v>
      </c>
      <c r="ES431" s="1">
        <v>0</v>
      </c>
      <c r="ET431" s="1">
        <v>0</v>
      </c>
      <c r="EU431" s="1">
        <v>1</v>
      </c>
      <c r="EV431" s="1">
        <v>1</v>
      </c>
      <c r="EW431" s="1">
        <v>0</v>
      </c>
      <c r="EX431" s="1">
        <v>0</v>
      </c>
      <c r="EY431" s="1">
        <v>0</v>
      </c>
      <c r="EZ431" s="11"/>
      <c r="FA431" s="19">
        <v>2</v>
      </c>
      <c r="FB431" s="19">
        <v>2</v>
      </c>
      <c r="FC431" s="19">
        <v>2</v>
      </c>
      <c r="FD431" s="1">
        <v>0</v>
      </c>
      <c r="FE431" s="1">
        <v>0</v>
      </c>
      <c r="FF431" s="21">
        <v>1</v>
      </c>
      <c r="FG431" s="1">
        <v>0</v>
      </c>
      <c r="FH431" s="16">
        <v>0</v>
      </c>
      <c r="FI431" s="1">
        <v>0</v>
      </c>
      <c r="FJ431" s="1">
        <v>0</v>
      </c>
      <c r="FK431" s="1">
        <v>0</v>
      </c>
      <c r="FL431" s="1">
        <v>0</v>
      </c>
      <c r="FM431" s="1">
        <v>0</v>
      </c>
      <c r="FN431" s="1">
        <v>0</v>
      </c>
      <c r="FO431" s="1">
        <v>0</v>
      </c>
      <c r="FP431" s="1">
        <v>0</v>
      </c>
      <c r="FQ431" s="1">
        <v>0</v>
      </c>
      <c r="FR431" s="1">
        <v>0</v>
      </c>
      <c r="FS431" s="1">
        <v>0</v>
      </c>
      <c r="FT431" s="1">
        <v>0</v>
      </c>
      <c r="FU431" s="1">
        <v>0</v>
      </c>
      <c r="FV431" s="1">
        <v>0</v>
      </c>
      <c r="FW431" s="1">
        <v>0</v>
      </c>
    </row>
    <row r="432" spans="1:219" s="32" customFormat="1" ht="120" customHeight="1" x14ac:dyDescent="0.25">
      <c r="A432" s="35" t="s">
        <v>2668</v>
      </c>
      <c r="B432" s="1" t="s">
        <v>2689</v>
      </c>
      <c r="C432" s="1" t="s">
        <v>2690</v>
      </c>
      <c r="D432" s="16" t="s">
        <v>29</v>
      </c>
      <c r="E432" s="16">
        <v>1</v>
      </c>
      <c r="F432" s="16" t="s">
        <v>567</v>
      </c>
      <c r="G432" s="16">
        <v>1</v>
      </c>
      <c r="H432" s="50">
        <v>45159</v>
      </c>
      <c r="I432" s="17">
        <v>2023</v>
      </c>
      <c r="J432" s="16" t="s">
        <v>747</v>
      </c>
      <c r="K432" s="16" t="s">
        <v>29</v>
      </c>
      <c r="L432" s="16" t="s">
        <v>29</v>
      </c>
      <c r="M432" s="16">
        <v>2</v>
      </c>
      <c r="N432" s="16" t="s">
        <v>29</v>
      </c>
      <c r="O432" s="16" t="s">
        <v>29</v>
      </c>
      <c r="P432" s="63" t="s">
        <v>29</v>
      </c>
      <c r="Q432" s="1">
        <v>1</v>
      </c>
      <c r="R432" s="26" t="s">
        <v>2721</v>
      </c>
      <c r="S432" s="25" t="s">
        <v>1082</v>
      </c>
      <c r="T432" s="63" t="s">
        <v>29</v>
      </c>
      <c r="U432" s="63" t="s">
        <v>29</v>
      </c>
      <c r="V432" s="132" t="s">
        <v>2451</v>
      </c>
      <c r="W432" s="16" t="s">
        <v>30</v>
      </c>
      <c r="X432" s="16" t="s">
        <v>31</v>
      </c>
      <c r="Y432" s="1">
        <v>0</v>
      </c>
      <c r="Z432" s="11"/>
      <c r="AA432" s="11"/>
      <c r="AB432" s="106">
        <v>1</v>
      </c>
      <c r="AC432" s="1">
        <v>1</v>
      </c>
      <c r="AD432" s="21">
        <v>1</v>
      </c>
      <c r="AE432" s="1">
        <v>0</v>
      </c>
      <c r="AF432" s="19">
        <v>2</v>
      </c>
      <c r="AG432" s="21">
        <v>1</v>
      </c>
      <c r="AH432" s="21">
        <v>1</v>
      </c>
      <c r="AI432" s="11"/>
      <c r="AJ432" s="1">
        <v>0</v>
      </c>
      <c r="AK432" s="1">
        <v>0</v>
      </c>
      <c r="AL432" s="11"/>
      <c r="AM432" s="16" t="s">
        <v>1082</v>
      </c>
      <c r="AN432" s="16" t="s">
        <v>1082</v>
      </c>
      <c r="AO432" s="16" t="s">
        <v>1082</v>
      </c>
      <c r="AP432" s="41"/>
      <c r="AQ432" s="16">
        <v>0</v>
      </c>
      <c r="AR432" s="19">
        <v>2</v>
      </c>
      <c r="AS432" s="15">
        <v>1</v>
      </c>
      <c r="AT432" s="1">
        <v>0</v>
      </c>
      <c r="AU432" s="1">
        <v>0</v>
      </c>
      <c r="AV432" s="41"/>
      <c r="AW432" s="15">
        <v>1</v>
      </c>
      <c r="AX432" s="15">
        <v>0</v>
      </c>
      <c r="AY432" s="15">
        <v>0</v>
      </c>
      <c r="AZ432" s="15">
        <v>1</v>
      </c>
      <c r="BA432" s="15">
        <v>1</v>
      </c>
      <c r="BB432" s="15">
        <v>1</v>
      </c>
      <c r="BC432" s="15">
        <v>0</v>
      </c>
      <c r="BD432" s="15">
        <v>1</v>
      </c>
      <c r="BE432" s="15">
        <v>0</v>
      </c>
      <c r="BF432" s="15">
        <v>0</v>
      </c>
      <c r="BG432" s="41"/>
      <c r="BH432" s="21">
        <v>1</v>
      </c>
      <c r="BI432" s="19">
        <v>2</v>
      </c>
      <c r="BJ432" s="19">
        <v>2</v>
      </c>
      <c r="BK432" s="21">
        <v>1</v>
      </c>
      <c r="BL432" s="21">
        <v>1</v>
      </c>
      <c r="BM432" s="19">
        <v>2</v>
      </c>
      <c r="BN432" s="41"/>
      <c r="BO432" s="21">
        <v>1</v>
      </c>
      <c r="BP432" s="1">
        <v>0</v>
      </c>
      <c r="BQ432" s="1">
        <v>0</v>
      </c>
      <c r="BR432" s="41"/>
      <c r="BS432" s="19">
        <v>2</v>
      </c>
      <c r="BT432" s="19">
        <v>2</v>
      </c>
      <c r="BU432" s="41"/>
      <c r="BV432" s="1">
        <v>0</v>
      </c>
      <c r="BW432" s="1">
        <v>0</v>
      </c>
      <c r="BX432" s="1">
        <v>0</v>
      </c>
      <c r="BY432" s="1">
        <v>0</v>
      </c>
      <c r="BZ432" s="41"/>
      <c r="CA432" s="1">
        <v>0</v>
      </c>
      <c r="CB432" s="1">
        <v>0</v>
      </c>
      <c r="CC432" s="1">
        <v>0</v>
      </c>
      <c r="CD432" s="1">
        <v>0</v>
      </c>
      <c r="CE432" s="41"/>
      <c r="CF432" s="21">
        <v>1</v>
      </c>
      <c r="CG432" s="42"/>
      <c r="CH432" s="21">
        <v>1</v>
      </c>
      <c r="CI432" s="41"/>
      <c r="CJ432" s="21">
        <v>1</v>
      </c>
      <c r="CK432" s="21">
        <v>1</v>
      </c>
      <c r="CL432" s="1">
        <v>0</v>
      </c>
      <c r="CM432" s="41"/>
      <c r="CN432" s="1">
        <v>0</v>
      </c>
      <c r="CO432" s="1">
        <v>0</v>
      </c>
      <c r="CP432" s="11"/>
      <c r="CQ432" s="1">
        <v>1</v>
      </c>
      <c r="CR432" s="15">
        <v>0</v>
      </c>
      <c r="CS432" s="41"/>
      <c r="CT432" s="1">
        <v>20</v>
      </c>
      <c r="CU432" s="1">
        <v>3797</v>
      </c>
      <c r="CV432" s="11"/>
      <c r="CW432" s="1" t="s">
        <v>1082</v>
      </c>
      <c r="CX432" s="1" t="s">
        <v>1082</v>
      </c>
      <c r="CY432" s="1" t="s">
        <v>1082</v>
      </c>
      <c r="CZ432" s="41"/>
      <c r="DA432" s="41"/>
      <c r="DB432" s="19">
        <v>2</v>
      </c>
      <c r="DC432" s="1" t="s">
        <v>1082</v>
      </c>
      <c r="DD432" s="1">
        <v>0</v>
      </c>
      <c r="DE432" s="1">
        <v>0</v>
      </c>
      <c r="DF432" s="19">
        <v>2</v>
      </c>
      <c r="DG432" s="1" t="s">
        <v>1082</v>
      </c>
      <c r="DH432" s="41"/>
      <c r="DI432" s="21">
        <v>1</v>
      </c>
      <c r="DJ432" s="1">
        <v>1</v>
      </c>
      <c r="DK432" s="1">
        <v>0</v>
      </c>
      <c r="DL432" s="19">
        <v>2</v>
      </c>
      <c r="DM432" s="1">
        <v>0</v>
      </c>
      <c r="DN432" s="41"/>
      <c r="DO432" s="1">
        <v>0</v>
      </c>
      <c r="DP432" s="15">
        <v>0</v>
      </c>
      <c r="DQ432" s="15">
        <v>0</v>
      </c>
      <c r="DR432" s="15">
        <v>0</v>
      </c>
      <c r="DS432" s="41"/>
      <c r="DT432" s="1">
        <v>0</v>
      </c>
      <c r="DU432" s="1">
        <v>0</v>
      </c>
      <c r="DV432" s="1">
        <v>0</v>
      </c>
      <c r="DW432" s="1">
        <v>0</v>
      </c>
      <c r="DX432" s="41"/>
      <c r="DY432" s="1">
        <v>0</v>
      </c>
      <c r="DZ432" s="21">
        <v>1</v>
      </c>
      <c r="EA432" s="41"/>
      <c r="EB432" s="1">
        <v>0</v>
      </c>
      <c r="EC432" s="41"/>
      <c r="ED432" s="1">
        <v>0</v>
      </c>
      <c r="EE432" s="1">
        <v>0</v>
      </c>
      <c r="EF432" s="21">
        <v>1</v>
      </c>
      <c r="EG432" s="1">
        <v>0</v>
      </c>
      <c r="EH432" s="1">
        <v>0</v>
      </c>
      <c r="EI432" s="21">
        <v>1</v>
      </c>
      <c r="EJ432" s="21">
        <v>1</v>
      </c>
      <c r="EK432" s="1">
        <v>0</v>
      </c>
      <c r="EL432" s="41"/>
      <c r="EM432" s="1">
        <v>1</v>
      </c>
      <c r="EN432" s="1" t="s">
        <v>1082</v>
      </c>
      <c r="EO432" s="1">
        <v>1</v>
      </c>
      <c r="EP432" s="1">
        <v>1</v>
      </c>
      <c r="EQ432" s="1">
        <v>0</v>
      </c>
      <c r="ER432" s="1">
        <v>0</v>
      </c>
      <c r="ES432" s="1">
        <v>1</v>
      </c>
      <c r="ET432" s="1">
        <v>1</v>
      </c>
      <c r="EU432" s="1">
        <v>0</v>
      </c>
      <c r="EV432" s="1">
        <v>0</v>
      </c>
      <c r="EW432" s="1">
        <v>0</v>
      </c>
      <c r="EX432" s="1">
        <v>0</v>
      </c>
      <c r="EY432" s="1">
        <v>0</v>
      </c>
      <c r="EZ432" s="11"/>
      <c r="FA432" s="1">
        <v>0</v>
      </c>
      <c r="FB432" s="1">
        <v>0</v>
      </c>
      <c r="FC432" s="19">
        <v>2</v>
      </c>
      <c r="FD432" s="21">
        <v>1</v>
      </c>
      <c r="FE432" s="1">
        <v>0</v>
      </c>
      <c r="FF432" s="1">
        <v>0</v>
      </c>
      <c r="FG432" s="1">
        <v>0</v>
      </c>
      <c r="FH432" s="16">
        <v>0</v>
      </c>
      <c r="FI432" s="21">
        <v>1</v>
      </c>
      <c r="FJ432" s="1" t="s">
        <v>1082</v>
      </c>
      <c r="FK432" s="1" t="s">
        <v>1082</v>
      </c>
      <c r="FL432" s="1" t="s">
        <v>1082</v>
      </c>
      <c r="FM432" s="19">
        <v>2</v>
      </c>
      <c r="FN432" s="1">
        <v>0</v>
      </c>
      <c r="FO432" s="1">
        <v>0</v>
      </c>
      <c r="FP432" s="1">
        <v>0</v>
      </c>
      <c r="FQ432" s="1">
        <v>0</v>
      </c>
      <c r="FR432" s="19">
        <v>2</v>
      </c>
      <c r="FS432" s="1">
        <v>0</v>
      </c>
      <c r="FT432" s="1">
        <v>0</v>
      </c>
      <c r="FU432" s="1">
        <v>0</v>
      </c>
      <c r="FV432" s="1">
        <v>0</v>
      </c>
      <c r="FW432" s="1">
        <v>0</v>
      </c>
    </row>
    <row r="433" spans="1:179" s="32" customFormat="1" ht="120" customHeight="1" x14ac:dyDescent="0.25">
      <c r="A433" s="1" t="s">
        <v>2688</v>
      </c>
      <c r="B433" s="1" t="s">
        <v>2232</v>
      </c>
      <c r="C433" s="1" t="s">
        <v>2233</v>
      </c>
      <c r="D433" s="16" t="s">
        <v>34</v>
      </c>
      <c r="E433" s="16">
        <v>1</v>
      </c>
      <c r="F433" s="16" t="s">
        <v>2234</v>
      </c>
      <c r="G433" s="16">
        <v>1</v>
      </c>
      <c r="H433" s="50" t="s">
        <v>747</v>
      </c>
      <c r="I433" s="17">
        <v>2023</v>
      </c>
      <c r="J433" s="50" t="s">
        <v>747</v>
      </c>
      <c r="K433" s="16" t="s">
        <v>29</v>
      </c>
      <c r="L433" s="16" t="s">
        <v>29</v>
      </c>
      <c r="M433" s="16">
        <v>2</v>
      </c>
      <c r="N433" s="16" t="s">
        <v>29</v>
      </c>
      <c r="O433" s="16" t="s">
        <v>29</v>
      </c>
      <c r="P433" s="63" t="s">
        <v>29</v>
      </c>
      <c r="Q433" s="63" t="s">
        <v>29</v>
      </c>
      <c r="R433" s="16" t="s">
        <v>29</v>
      </c>
      <c r="S433" s="16" t="s">
        <v>29</v>
      </c>
      <c r="T433" s="63" t="s">
        <v>29</v>
      </c>
      <c r="U433" s="63" t="s">
        <v>29</v>
      </c>
      <c r="V433" s="63" t="s">
        <v>29</v>
      </c>
      <c r="W433" s="16" t="s">
        <v>30</v>
      </c>
      <c r="X433" s="16" t="s">
        <v>31</v>
      </c>
      <c r="Y433" s="1">
        <v>0</v>
      </c>
      <c r="Z433" s="11"/>
      <c r="AA433" s="11"/>
      <c r="AB433" s="75">
        <v>1</v>
      </c>
      <c r="AC433" s="15">
        <v>0</v>
      </c>
      <c r="AD433" s="15">
        <v>0</v>
      </c>
      <c r="AE433" s="15">
        <v>0</v>
      </c>
      <c r="AF433" s="1">
        <v>0</v>
      </c>
      <c r="AG433" s="1">
        <v>0</v>
      </c>
      <c r="AH433" s="1">
        <v>0</v>
      </c>
      <c r="AI433" s="11"/>
      <c r="AJ433" s="1">
        <v>0</v>
      </c>
      <c r="AK433" s="1">
        <v>0</v>
      </c>
      <c r="AL433" s="11"/>
      <c r="AM433" s="16" t="s">
        <v>1082</v>
      </c>
      <c r="AN433" s="16" t="s">
        <v>1082</v>
      </c>
      <c r="AO433" s="16" t="s">
        <v>1082</v>
      </c>
      <c r="AP433" s="41"/>
      <c r="AQ433" s="16">
        <v>0</v>
      </c>
      <c r="AR433" s="1">
        <v>0</v>
      </c>
      <c r="AS433" s="15">
        <v>0</v>
      </c>
      <c r="AT433" s="1">
        <v>0</v>
      </c>
      <c r="AU433" s="1">
        <v>0</v>
      </c>
      <c r="AV433" s="41"/>
      <c r="AW433" s="1">
        <v>0</v>
      </c>
      <c r="AX433" s="1">
        <v>0</v>
      </c>
      <c r="AY433" s="1">
        <v>0</v>
      </c>
      <c r="AZ433" s="1">
        <v>0</v>
      </c>
      <c r="BA433" s="1">
        <v>0</v>
      </c>
      <c r="BB433" s="1">
        <v>0</v>
      </c>
      <c r="BC433" s="15">
        <v>0</v>
      </c>
      <c r="BD433" s="15">
        <v>0</v>
      </c>
      <c r="BE433" s="15">
        <v>0</v>
      </c>
      <c r="BF433" s="15">
        <v>0</v>
      </c>
      <c r="BG433" s="41"/>
      <c r="BH433" s="1">
        <v>0</v>
      </c>
      <c r="BI433" s="1">
        <v>0</v>
      </c>
      <c r="BJ433" s="1">
        <v>0</v>
      </c>
      <c r="BK433" s="1">
        <v>0</v>
      </c>
      <c r="BL433" s="1">
        <v>0</v>
      </c>
      <c r="BM433" s="1">
        <v>0</v>
      </c>
      <c r="BN433" s="41"/>
      <c r="BO433" s="21">
        <v>1</v>
      </c>
      <c r="BP433" s="1">
        <v>0</v>
      </c>
      <c r="BQ433" s="21">
        <v>1</v>
      </c>
      <c r="BR433" s="41"/>
      <c r="BS433" s="1">
        <v>0</v>
      </c>
      <c r="BT433" s="1">
        <v>0</v>
      </c>
      <c r="BU433" s="41"/>
      <c r="BV433" s="1">
        <v>0</v>
      </c>
      <c r="BW433" s="1">
        <v>0</v>
      </c>
      <c r="BX433" s="1">
        <v>0</v>
      </c>
      <c r="BY433" s="15">
        <v>0</v>
      </c>
      <c r="BZ433" s="41"/>
      <c r="CA433" s="1">
        <v>0</v>
      </c>
      <c r="CB433" s="1">
        <v>0</v>
      </c>
      <c r="CC433" s="1">
        <v>0</v>
      </c>
      <c r="CD433" s="1">
        <v>0</v>
      </c>
      <c r="CE433" s="41"/>
      <c r="CF433" s="1">
        <v>0</v>
      </c>
      <c r="CG433" s="42"/>
      <c r="CH433" s="1">
        <v>0</v>
      </c>
      <c r="CI433" s="41"/>
      <c r="CJ433" s="21">
        <v>1</v>
      </c>
      <c r="CK433" s="1">
        <v>0</v>
      </c>
      <c r="CL433" s="15">
        <v>0</v>
      </c>
      <c r="CM433" s="41"/>
      <c r="CN433" s="1">
        <v>0</v>
      </c>
      <c r="CO433" s="1">
        <v>0</v>
      </c>
      <c r="CP433" s="11"/>
      <c r="CQ433" s="30">
        <v>1</v>
      </c>
      <c r="CR433" s="15">
        <v>0</v>
      </c>
      <c r="CS433" s="41"/>
      <c r="CT433" s="1" t="s">
        <v>1082</v>
      </c>
      <c r="CU433" s="1" t="s">
        <v>1082</v>
      </c>
      <c r="CV433" s="11"/>
      <c r="CW433" s="1" t="s">
        <v>1082</v>
      </c>
      <c r="CX433" s="1" t="s">
        <v>1082</v>
      </c>
      <c r="CY433" s="1" t="s">
        <v>1082</v>
      </c>
      <c r="CZ433" s="41"/>
      <c r="DA433" s="41"/>
      <c r="DB433" s="1">
        <v>0</v>
      </c>
      <c r="DC433" s="1" t="s">
        <v>1082</v>
      </c>
      <c r="DD433" s="1">
        <v>0</v>
      </c>
      <c r="DE433" s="1">
        <v>0</v>
      </c>
      <c r="DF433" s="1">
        <v>0</v>
      </c>
      <c r="DG433" s="1" t="s">
        <v>1082</v>
      </c>
      <c r="DH433" s="41"/>
      <c r="DI433" s="1">
        <v>0</v>
      </c>
      <c r="DJ433" s="1" t="s">
        <v>1082</v>
      </c>
      <c r="DK433" s="15">
        <v>0</v>
      </c>
      <c r="DL433" s="1">
        <v>0</v>
      </c>
      <c r="DM433" s="15">
        <v>0</v>
      </c>
      <c r="DN433" s="41"/>
      <c r="DO433" s="1">
        <v>0</v>
      </c>
      <c r="DP433" s="15">
        <v>0</v>
      </c>
      <c r="DQ433" s="15">
        <v>0</v>
      </c>
      <c r="DR433" s="15">
        <v>0</v>
      </c>
      <c r="DS433" s="41"/>
      <c r="DT433" s="1">
        <v>0</v>
      </c>
      <c r="DU433" s="1">
        <v>0</v>
      </c>
      <c r="DV433" s="1">
        <v>0</v>
      </c>
      <c r="DW433" s="1">
        <v>0</v>
      </c>
      <c r="DX433" s="41"/>
      <c r="DY433" s="1">
        <v>0</v>
      </c>
      <c r="DZ433" s="1">
        <v>0</v>
      </c>
      <c r="EA433" s="64"/>
      <c r="EB433" s="1">
        <v>0</v>
      </c>
      <c r="EC433" s="41"/>
      <c r="ED433" s="1">
        <v>0</v>
      </c>
      <c r="EE433" s="1">
        <v>0</v>
      </c>
      <c r="EF433" s="1">
        <v>0</v>
      </c>
      <c r="EG433" s="1">
        <v>0</v>
      </c>
      <c r="EH433" s="1">
        <v>0</v>
      </c>
      <c r="EI433" s="1">
        <v>0</v>
      </c>
      <c r="EJ433" s="1">
        <v>0</v>
      </c>
      <c r="EK433" s="1">
        <v>0</v>
      </c>
      <c r="EL433" s="41"/>
      <c r="EM433" s="1">
        <v>0</v>
      </c>
      <c r="EN433" s="1" t="s">
        <v>1082</v>
      </c>
      <c r="EO433" s="1">
        <v>0</v>
      </c>
      <c r="EP433" s="30">
        <v>0</v>
      </c>
      <c r="EQ433" s="1">
        <v>0</v>
      </c>
      <c r="ER433" s="1">
        <v>0</v>
      </c>
      <c r="ES433" s="1">
        <v>0</v>
      </c>
      <c r="ET433" s="1">
        <v>0</v>
      </c>
      <c r="EU433" s="1">
        <v>0</v>
      </c>
      <c r="EV433" s="1">
        <v>0</v>
      </c>
      <c r="EW433" s="1">
        <v>0</v>
      </c>
      <c r="EX433" s="1">
        <v>0</v>
      </c>
      <c r="EY433" s="1">
        <v>0</v>
      </c>
      <c r="EZ433" s="11"/>
      <c r="FA433" s="1">
        <v>0</v>
      </c>
      <c r="FB433" s="1">
        <v>0</v>
      </c>
      <c r="FC433" s="1">
        <v>0</v>
      </c>
      <c r="FD433" s="1">
        <v>0</v>
      </c>
      <c r="FE433" s="1">
        <v>0</v>
      </c>
      <c r="FF433" s="1">
        <v>0</v>
      </c>
      <c r="FG433" s="1">
        <v>0</v>
      </c>
      <c r="FH433" s="16">
        <v>0</v>
      </c>
      <c r="FI433" s="1">
        <v>0</v>
      </c>
      <c r="FJ433" s="1">
        <v>0</v>
      </c>
      <c r="FK433" s="1">
        <v>0</v>
      </c>
      <c r="FL433" s="1">
        <v>0</v>
      </c>
      <c r="FM433" s="1">
        <v>0</v>
      </c>
      <c r="FN433" s="1">
        <v>0</v>
      </c>
      <c r="FO433" s="1">
        <v>0</v>
      </c>
      <c r="FP433" s="1">
        <v>0</v>
      </c>
      <c r="FQ433" s="1">
        <v>0</v>
      </c>
      <c r="FR433" s="1">
        <v>0</v>
      </c>
      <c r="FS433" s="1">
        <v>0</v>
      </c>
      <c r="FT433" s="1">
        <v>0</v>
      </c>
      <c r="FU433" s="1">
        <v>0</v>
      </c>
      <c r="FV433" s="1">
        <v>0</v>
      </c>
      <c r="FW433" s="1">
        <v>0</v>
      </c>
    </row>
    <row r="434" spans="1:179" ht="118.5" customHeight="1" x14ac:dyDescent="0.25">
      <c r="B434" s="34"/>
      <c r="C434" s="34"/>
      <c r="D434" s="32"/>
      <c r="F434" s="32"/>
      <c r="H434" s="108"/>
      <c r="I434" s="108"/>
      <c r="X434" s="152" t="s">
        <v>1135</v>
      </c>
      <c r="Y434" s="152">
        <f>COUNTIF(Y2:Y433,"&gt;0")</f>
        <v>307</v>
      </c>
      <c r="Z434" s="73"/>
      <c r="AA434" s="73"/>
      <c r="AB434" s="152">
        <f t="shared" ref="AB434:AH434" si="0">COUNTIF(AB2:AB433,"&gt;0")</f>
        <v>214</v>
      </c>
      <c r="AC434" s="153">
        <f t="shared" si="0"/>
        <v>122</v>
      </c>
      <c r="AD434" s="152">
        <f t="shared" si="0"/>
        <v>30</v>
      </c>
      <c r="AE434" s="152">
        <f t="shared" si="0"/>
        <v>65</v>
      </c>
      <c r="AF434" s="152">
        <f t="shared" si="0"/>
        <v>92</v>
      </c>
      <c r="AG434" s="152">
        <f t="shared" si="0"/>
        <v>48</v>
      </c>
      <c r="AH434" s="152">
        <f t="shared" si="0"/>
        <v>78</v>
      </c>
      <c r="AI434" s="73"/>
      <c r="AJ434" s="152">
        <f>COUNTIF(AJ2:AJ433,"&gt;0")</f>
        <v>43</v>
      </c>
      <c r="AK434" s="152">
        <f>COUNTIF(AK2:AK433,"&gt;0")</f>
        <v>36</v>
      </c>
      <c r="AL434" s="73"/>
      <c r="AM434" s="152">
        <f>COUNTIF(AM2:AM433,"&gt;0")</f>
        <v>52</v>
      </c>
      <c r="AN434" s="152">
        <f>COUNTIF(AN2:AN433,"&gt;0")</f>
        <v>97</v>
      </c>
      <c r="AO434" s="152">
        <f>COUNTIF(AO2:AO433,"&gt;0")</f>
        <v>92</v>
      </c>
      <c r="AP434" s="78"/>
      <c r="AQ434" s="152">
        <f>COUNTIF(AQ2:AQ433,"&gt;0")</f>
        <v>28</v>
      </c>
      <c r="AR434" s="152">
        <f>COUNTIF(AR2:AR433,"&gt;0")</f>
        <v>74</v>
      </c>
      <c r="AS434" s="152">
        <f>COUNTIF(AS2:AS433,"&gt;0")</f>
        <v>38</v>
      </c>
      <c r="AT434" s="152">
        <f>COUNTIF(AT2:AT433,"&gt;0")</f>
        <v>22</v>
      </c>
      <c r="AU434" s="152">
        <f>COUNTIF(AU2:AU433,"&gt;0")</f>
        <v>30</v>
      </c>
      <c r="AV434" s="78"/>
      <c r="AW434" s="152">
        <f t="shared" ref="AW434:BF434" si="1">COUNTIF(AW2:AW433,"&gt;0")</f>
        <v>113</v>
      </c>
      <c r="AX434" s="152">
        <f t="shared" si="1"/>
        <v>15</v>
      </c>
      <c r="AY434" s="152">
        <f t="shared" si="1"/>
        <v>33</v>
      </c>
      <c r="AZ434" s="152">
        <f t="shared" si="1"/>
        <v>47</v>
      </c>
      <c r="BA434" s="152">
        <f t="shared" si="1"/>
        <v>13</v>
      </c>
      <c r="BB434" s="152">
        <f t="shared" si="1"/>
        <v>13</v>
      </c>
      <c r="BC434" s="152">
        <f t="shared" si="1"/>
        <v>38</v>
      </c>
      <c r="BD434" s="152">
        <f t="shared" si="1"/>
        <v>63</v>
      </c>
      <c r="BE434" s="152">
        <f t="shared" si="1"/>
        <v>20</v>
      </c>
      <c r="BF434" s="152">
        <f t="shared" si="1"/>
        <v>13</v>
      </c>
      <c r="BG434" s="78"/>
      <c r="BH434" s="153">
        <f t="shared" ref="BH434:BM434" si="2">COUNTIF(BH2:BH433,"&gt;0")</f>
        <v>91</v>
      </c>
      <c r="BI434" s="152">
        <f t="shared" si="2"/>
        <v>33</v>
      </c>
      <c r="BJ434" s="152">
        <f t="shared" si="2"/>
        <v>17</v>
      </c>
      <c r="BK434" s="152">
        <f t="shared" si="2"/>
        <v>15</v>
      </c>
      <c r="BL434" s="152">
        <f t="shared" si="2"/>
        <v>12</v>
      </c>
      <c r="BM434" s="152">
        <f t="shared" si="2"/>
        <v>119</v>
      </c>
      <c r="BN434" s="78"/>
      <c r="BO434" s="152">
        <f>COUNTIF(BO2:BO433,"&gt;0")</f>
        <v>107</v>
      </c>
      <c r="BP434" s="152">
        <f>COUNTIF(BP2:BP433,"&gt;0")</f>
        <v>8</v>
      </c>
      <c r="BQ434" s="152">
        <f>COUNTIF(BQ2:BQ433,"&gt;0")</f>
        <v>106</v>
      </c>
      <c r="BR434" s="78"/>
      <c r="BS434" s="152">
        <f>COUNTIF(BS2:BS433,"&gt;0")</f>
        <v>114</v>
      </c>
      <c r="BT434" s="152">
        <f>COUNTIF(BT2:BT433,"&gt;0")</f>
        <v>74</v>
      </c>
      <c r="BU434" s="78"/>
      <c r="BV434" s="152">
        <f>COUNTIF(BV2:BV433,"&gt;0")</f>
        <v>27</v>
      </c>
      <c r="BW434" s="152">
        <f>COUNTIF(BW2:BW433,"&gt;0")</f>
        <v>7</v>
      </c>
      <c r="BX434" s="152">
        <f>COUNTIF(BX2:BX433,"&gt;0")</f>
        <v>7</v>
      </c>
      <c r="BY434" s="152">
        <f>COUNTIF(BY2:BY433,"&gt;0")</f>
        <v>4</v>
      </c>
      <c r="BZ434" s="78"/>
      <c r="CA434" s="152">
        <f t="shared" ref="CA434:CD434" si="3">COUNTIF(CA2:CA433,"&gt;0")</f>
        <v>23</v>
      </c>
      <c r="CB434" s="152">
        <f t="shared" si="3"/>
        <v>6</v>
      </c>
      <c r="CC434" s="152">
        <f t="shared" si="3"/>
        <v>9</v>
      </c>
      <c r="CD434" s="152">
        <f t="shared" si="3"/>
        <v>9</v>
      </c>
      <c r="CE434" s="78"/>
      <c r="CF434" s="152">
        <f>COUNTIF(CF2:CF433,"&gt;0")</f>
        <v>67</v>
      </c>
      <c r="CG434" s="79"/>
      <c r="CH434" s="152">
        <f>COUNTIF(CH2:CH433,"&gt;0")</f>
        <v>70</v>
      </c>
      <c r="CI434" s="78"/>
      <c r="CJ434" s="152">
        <f>COUNTIF(CJ2:CJ433,"&gt;0")</f>
        <v>168</v>
      </c>
      <c r="CK434" s="152">
        <f>COUNTIF(CK2:CK433,"&gt;0")</f>
        <v>74</v>
      </c>
      <c r="CL434" s="152">
        <f>COUNTIF(CL2:CL433,"&gt;0")</f>
        <v>37</v>
      </c>
      <c r="CM434" s="78"/>
      <c r="CN434" s="152">
        <f>COUNTIF(CN2:CN433,"&gt;0")</f>
        <v>33</v>
      </c>
      <c r="CO434" s="152">
        <f>COUNTIF(CO2:CO433,"&gt;0")</f>
        <v>29</v>
      </c>
      <c r="CP434" s="73"/>
      <c r="CQ434" s="152">
        <f>COUNTIF(CQ2:CQ433,"&gt;0")</f>
        <v>111</v>
      </c>
      <c r="CR434" s="152">
        <f>COUNTIF(CR2:CR433,"&gt;0")</f>
        <v>16</v>
      </c>
      <c r="CS434" s="78"/>
      <c r="CT434" s="152" t="s">
        <v>29</v>
      </c>
      <c r="CU434" s="152" t="s">
        <v>29</v>
      </c>
      <c r="CV434" s="73"/>
      <c r="CW434" s="152">
        <f>COUNTIF(CW2:CW433,"&gt;0")</f>
        <v>38</v>
      </c>
      <c r="CX434" s="152">
        <f>COUNTIF(CX2:CX433,"&gt;0")</f>
        <v>30</v>
      </c>
      <c r="CY434" s="152">
        <f>COUNTIF(CY2:CY433,"&gt;0")</f>
        <v>52</v>
      </c>
      <c r="CZ434" s="78"/>
      <c r="DA434" s="78"/>
      <c r="DB434" s="152">
        <f t="shared" ref="DB434:DG434" si="4">COUNTIF(DB2:DB433,"&gt;0")</f>
        <v>145</v>
      </c>
      <c r="DC434" s="152">
        <f t="shared" si="4"/>
        <v>69</v>
      </c>
      <c r="DD434" s="152">
        <f t="shared" si="4"/>
        <v>63</v>
      </c>
      <c r="DE434" s="152">
        <f t="shared" si="4"/>
        <v>29</v>
      </c>
      <c r="DF434" s="152">
        <f t="shared" si="4"/>
        <v>60</v>
      </c>
      <c r="DG434" s="152">
        <f t="shared" si="4"/>
        <v>61</v>
      </c>
      <c r="DH434" s="78"/>
      <c r="DI434" s="152">
        <f t="shared" ref="DI434:DM434" si="5">COUNTIF(DI2:DI433,"&gt;0")</f>
        <v>49</v>
      </c>
      <c r="DJ434" s="152">
        <f t="shared" si="5"/>
        <v>26</v>
      </c>
      <c r="DK434" s="152">
        <f t="shared" si="5"/>
        <v>9</v>
      </c>
      <c r="DL434" s="152">
        <f t="shared" si="5"/>
        <v>31</v>
      </c>
      <c r="DM434" s="152">
        <f t="shared" si="5"/>
        <v>5</v>
      </c>
      <c r="DN434" s="78"/>
      <c r="DO434" s="152">
        <f>COUNTIF(DO2:DO433,"&gt;0")</f>
        <v>91</v>
      </c>
      <c r="DP434" s="152">
        <f>COUNTIF(DP2:DP433,"&gt;0")</f>
        <v>4</v>
      </c>
      <c r="DQ434" s="152">
        <f>COUNTIF(DQ2:DQ433,"&gt;0")</f>
        <v>10</v>
      </c>
      <c r="DR434" s="152">
        <f>COUNTIF(DR2:DR433,"&gt;0")</f>
        <v>0</v>
      </c>
      <c r="DS434" s="78"/>
      <c r="DT434" s="152">
        <f>COUNTIF(DT2:DT433,"&gt;0")</f>
        <v>79</v>
      </c>
      <c r="DU434" s="152">
        <f>COUNTIF(DU2:DU433,"&gt;0")</f>
        <v>23</v>
      </c>
      <c r="DV434" s="152">
        <f>COUNTIF(DV2:DV433,"&gt;0")</f>
        <v>44</v>
      </c>
      <c r="DW434" s="152">
        <f>COUNTIF(DW2:DW433,"&gt;0")</f>
        <v>94</v>
      </c>
      <c r="DX434" s="78"/>
      <c r="DY434" s="152">
        <f>COUNTIF(DY2:DY433,"&gt;0")</f>
        <v>41</v>
      </c>
      <c r="DZ434" s="152">
        <f>COUNTIF(DZ2:DZ433,"&gt;0")</f>
        <v>14</v>
      </c>
      <c r="EA434" s="78"/>
      <c r="EB434" s="152">
        <f>COUNTIF(EB2:EB433,"&gt;0")</f>
        <v>10</v>
      </c>
      <c r="EC434" s="78"/>
      <c r="ED434" s="152">
        <f t="shared" ref="ED434:EK434" si="6">COUNTIF(ED2:ED433,"&gt;0")</f>
        <v>6</v>
      </c>
      <c r="EE434" s="152">
        <f t="shared" si="6"/>
        <v>6</v>
      </c>
      <c r="EF434" s="152">
        <f t="shared" si="6"/>
        <v>6</v>
      </c>
      <c r="EG434" s="152">
        <f t="shared" si="6"/>
        <v>4</v>
      </c>
      <c r="EH434" s="152">
        <f t="shared" si="6"/>
        <v>5</v>
      </c>
      <c r="EI434" s="152">
        <f t="shared" si="6"/>
        <v>73</v>
      </c>
      <c r="EJ434" s="152">
        <f t="shared" si="6"/>
        <v>11</v>
      </c>
      <c r="EK434" s="152">
        <f t="shared" si="6"/>
        <v>1</v>
      </c>
      <c r="EL434" s="78"/>
      <c r="EM434" s="152">
        <f t="shared" ref="EM434:EY434" si="7">COUNTIF(EM2:EM433,"&gt;0")</f>
        <v>121</v>
      </c>
      <c r="EN434" s="152">
        <f t="shared" si="7"/>
        <v>54</v>
      </c>
      <c r="EO434" s="152">
        <f t="shared" si="7"/>
        <v>142</v>
      </c>
      <c r="EP434" s="152">
        <f t="shared" si="7"/>
        <v>26</v>
      </c>
      <c r="EQ434" s="152">
        <f t="shared" si="7"/>
        <v>71</v>
      </c>
      <c r="ER434" s="152">
        <f t="shared" si="7"/>
        <v>34</v>
      </c>
      <c r="ES434" s="152">
        <f t="shared" si="7"/>
        <v>12</v>
      </c>
      <c r="ET434" s="152">
        <f t="shared" si="7"/>
        <v>27</v>
      </c>
      <c r="EU434" s="152">
        <f t="shared" si="7"/>
        <v>12</v>
      </c>
      <c r="EV434" s="152">
        <f t="shared" si="7"/>
        <v>10</v>
      </c>
      <c r="EW434" s="152">
        <f t="shared" si="7"/>
        <v>2</v>
      </c>
      <c r="EX434" s="152">
        <f t="shared" si="7"/>
        <v>38</v>
      </c>
      <c r="EY434" s="152">
        <f t="shared" si="7"/>
        <v>15</v>
      </c>
      <c r="EZ434" s="73"/>
      <c r="FA434" s="152">
        <f t="shared" ref="FA434:FW434" si="8">COUNTIF(FA2:FA433,"&gt;0")</f>
        <v>117</v>
      </c>
      <c r="FB434" s="152">
        <f t="shared" si="8"/>
        <v>149</v>
      </c>
      <c r="FC434" s="152">
        <f t="shared" si="8"/>
        <v>195</v>
      </c>
      <c r="FD434" s="152">
        <f t="shared" si="8"/>
        <v>47</v>
      </c>
      <c r="FE434" s="152">
        <f t="shared" si="8"/>
        <v>60</v>
      </c>
      <c r="FF434" s="152">
        <f t="shared" si="8"/>
        <v>66</v>
      </c>
      <c r="FG434" s="152">
        <f t="shared" si="8"/>
        <v>7</v>
      </c>
      <c r="FH434" s="152">
        <f t="shared" si="8"/>
        <v>0</v>
      </c>
      <c r="FI434" s="152">
        <f t="shared" si="8"/>
        <v>57</v>
      </c>
      <c r="FJ434" s="152">
        <f t="shared" si="8"/>
        <v>55</v>
      </c>
      <c r="FK434" s="152">
        <f t="shared" si="8"/>
        <v>103</v>
      </c>
      <c r="FL434" s="152">
        <f t="shared" si="8"/>
        <v>31</v>
      </c>
      <c r="FM434" s="152">
        <f t="shared" si="8"/>
        <v>20</v>
      </c>
      <c r="FN434" s="152">
        <f t="shared" si="8"/>
        <v>24</v>
      </c>
      <c r="FO434" s="152">
        <f t="shared" si="8"/>
        <v>50</v>
      </c>
      <c r="FP434" s="152">
        <f t="shared" si="8"/>
        <v>37</v>
      </c>
      <c r="FQ434" s="152">
        <f t="shared" si="8"/>
        <v>2</v>
      </c>
      <c r="FR434" s="152">
        <f t="shared" si="8"/>
        <v>14</v>
      </c>
      <c r="FS434" s="152">
        <f t="shared" si="8"/>
        <v>31</v>
      </c>
      <c r="FT434" s="152">
        <f t="shared" si="8"/>
        <v>41</v>
      </c>
      <c r="FU434" s="152">
        <f t="shared" si="8"/>
        <v>24</v>
      </c>
      <c r="FV434" s="152">
        <f t="shared" si="8"/>
        <v>3</v>
      </c>
      <c r="FW434" s="152">
        <f t="shared" si="8"/>
        <v>12</v>
      </c>
    </row>
    <row r="435" spans="1:179" ht="118.5" customHeight="1" x14ac:dyDescent="0.45">
      <c r="C435" s="108"/>
      <c r="H435" s="108"/>
      <c r="I435" s="108"/>
      <c r="AB435" s="108"/>
      <c r="AC435" s="108"/>
      <c r="AF435" s="154"/>
      <c r="AG435" s="154"/>
      <c r="AH435" s="154"/>
      <c r="AI435" s="154"/>
      <c r="AJ435" s="154"/>
      <c r="AK435" s="154"/>
      <c r="AM435" s="154"/>
      <c r="AN435" s="154"/>
      <c r="AO435" s="154"/>
      <c r="AQ435" s="154"/>
      <c r="AR435" s="154"/>
      <c r="AS435" s="154"/>
      <c r="AT435" s="154"/>
      <c r="AU435" s="154"/>
      <c r="AW435" s="154"/>
      <c r="AX435" s="154"/>
      <c r="AY435" s="154"/>
      <c r="AZ435" s="154"/>
      <c r="BC435" s="108"/>
      <c r="BG435" s="108"/>
      <c r="BH435" s="108"/>
      <c r="BK435" s="154"/>
      <c r="BL435" s="154"/>
      <c r="BM435" s="155"/>
      <c r="BO435" s="154"/>
      <c r="BP435" s="154"/>
      <c r="BQ435" s="154"/>
      <c r="BS435" s="154"/>
      <c r="BT435" s="156"/>
      <c r="BV435" s="156"/>
      <c r="BW435" s="156"/>
      <c r="BX435" s="156"/>
      <c r="BY435" s="156"/>
      <c r="CA435" s="156"/>
      <c r="CB435" s="154"/>
      <c r="CC435" s="156"/>
      <c r="CD435" s="154"/>
      <c r="CF435" s="156"/>
      <c r="CH435" s="154"/>
      <c r="CJ435" s="154"/>
      <c r="CK435" s="154"/>
      <c r="CL435" s="154"/>
      <c r="CN435" s="154"/>
      <c r="CO435" s="154"/>
      <c r="CP435" s="154"/>
      <c r="CQ435" s="154"/>
      <c r="CR435" s="154"/>
      <c r="CT435" s="154"/>
      <c r="CU435" s="154"/>
      <c r="CV435" s="154"/>
      <c r="CW435" s="154"/>
      <c r="CX435" s="154"/>
      <c r="CY435" s="154"/>
      <c r="DB435" s="154"/>
      <c r="DC435" s="156"/>
      <c r="DD435" s="156"/>
      <c r="DE435" s="156"/>
      <c r="DF435" s="156"/>
      <c r="DG435" s="156"/>
      <c r="DI435" s="156"/>
      <c r="DJ435" s="156"/>
      <c r="DK435" s="156"/>
      <c r="DL435" s="156"/>
      <c r="DM435" s="154"/>
      <c r="DO435" s="154"/>
      <c r="DP435" s="154"/>
      <c r="DQ435" s="154"/>
      <c r="DR435" s="154"/>
      <c r="DT435" s="154"/>
      <c r="DU435" s="154"/>
      <c r="DV435" s="154"/>
      <c r="DW435" s="154"/>
      <c r="DY435" s="154"/>
      <c r="DZ435" s="156"/>
      <c r="EB435" s="154"/>
      <c r="ED435" s="154"/>
      <c r="EE435" s="154"/>
      <c r="EF435" s="154"/>
      <c r="EG435" s="154"/>
      <c r="EH435" s="154"/>
      <c r="EI435" s="154"/>
      <c r="EJ435" s="154"/>
      <c r="EK435" s="154"/>
      <c r="EM435" s="156"/>
      <c r="EN435" s="156"/>
      <c r="EO435" s="154"/>
      <c r="EP435" s="154"/>
      <c r="EQ435" s="154"/>
      <c r="ER435" s="154"/>
      <c r="ES435" s="154"/>
      <c r="ET435" s="154"/>
      <c r="EU435" s="154"/>
      <c r="EV435" s="154"/>
      <c r="EW435" s="154"/>
      <c r="EX435" s="154"/>
      <c r="EY435" s="154"/>
      <c r="EZ435" s="154"/>
      <c r="FA435" s="154"/>
      <c r="FB435" s="154"/>
      <c r="FC435" s="154"/>
      <c r="FD435" s="154"/>
      <c r="FE435" s="154"/>
      <c r="FF435" s="154"/>
      <c r="FH435" s="154"/>
      <c r="FI435" s="154"/>
      <c r="FJ435" s="154"/>
      <c r="FK435" s="154"/>
      <c r="FL435" s="154"/>
      <c r="FM435" s="154"/>
      <c r="FN435" s="154"/>
      <c r="FO435" s="154"/>
      <c r="FP435" s="154"/>
      <c r="FQ435" s="154"/>
      <c r="FR435" s="154"/>
      <c r="FS435" s="154"/>
      <c r="FT435" s="154"/>
      <c r="FU435" s="154"/>
      <c r="FV435" s="154"/>
      <c r="FW435" s="154"/>
    </row>
    <row r="436" spans="1:179" ht="118.5" customHeight="1" x14ac:dyDescent="0.25">
      <c r="A436" s="157"/>
      <c r="C436" s="108">
        <v>1</v>
      </c>
      <c r="D436" s="108" t="s">
        <v>1008</v>
      </c>
      <c r="E436" s="108">
        <f>COUNTIF(E2:E433,"1")</f>
        <v>346</v>
      </c>
      <c r="F436" s="108" t="s">
        <v>1009</v>
      </c>
      <c r="G436" s="108">
        <f>COUNTIF(G2:G433,"1")</f>
        <v>150</v>
      </c>
      <c r="H436" s="108"/>
      <c r="I436" s="108"/>
      <c r="U436" s="108" t="s">
        <v>1010</v>
      </c>
      <c r="W436" s="108">
        <f>COUNTIF(W2:W433,"Africa")</f>
        <v>7</v>
      </c>
      <c r="AA436" s="108" t="s">
        <v>1011</v>
      </c>
      <c r="AB436" s="108" t="s">
        <v>29</v>
      </c>
      <c r="AC436" s="108" t="s">
        <v>29</v>
      </c>
      <c r="AD436" s="108">
        <f t="shared" ref="AD436:AQ436" si="9">COUNTIF(AD2:AD433,1)</f>
        <v>27</v>
      </c>
      <c r="AE436" s="108">
        <f t="shared" si="9"/>
        <v>13</v>
      </c>
      <c r="AF436" s="108">
        <f t="shared" si="9"/>
        <v>48</v>
      </c>
      <c r="AG436" s="108">
        <f t="shared" si="9"/>
        <v>47</v>
      </c>
      <c r="AH436" s="108">
        <f t="shared" si="9"/>
        <v>65</v>
      </c>
      <c r="AI436" s="108" t="s">
        <v>29</v>
      </c>
      <c r="AJ436" s="108">
        <f t="shared" si="9"/>
        <v>14</v>
      </c>
      <c r="AK436" s="108">
        <f t="shared" si="9"/>
        <v>13</v>
      </c>
      <c r="AL436" s="108" t="s">
        <v>29</v>
      </c>
      <c r="AM436" s="108">
        <f t="shared" si="9"/>
        <v>0</v>
      </c>
      <c r="AN436" s="108">
        <f t="shared" si="9"/>
        <v>0</v>
      </c>
      <c r="AO436" s="108">
        <f t="shared" si="9"/>
        <v>2</v>
      </c>
      <c r="AP436" s="108">
        <f t="shared" si="9"/>
        <v>0</v>
      </c>
      <c r="AQ436" s="108">
        <f t="shared" si="9"/>
        <v>1</v>
      </c>
      <c r="AR436" s="108" t="s">
        <v>29</v>
      </c>
      <c r="AS436" s="108" t="s">
        <v>29</v>
      </c>
      <c r="AT436" s="108" t="s">
        <v>29</v>
      </c>
      <c r="AU436" s="108">
        <f>COUNTIF(AU2:AU433,1)</f>
        <v>25</v>
      </c>
      <c r="AV436" s="108" t="s">
        <v>29</v>
      </c>
      <c r="AW436" s="108" t="s">
        <v>29</v>
      </c>
      <c r="AX436" s="108" t="s">
        <v>29</v>
      </c>
      <c r="AY436" s="108" t="s">
        <v>29</v>
      </c>
      <c r="AZ436" s="108" t="s">
        <v>29</v>
      </c>
      <c r="BA436" s="108" t="s">
        <v>29</v>
      </c>
      <c r="BB436" s="108" t="s">
        <v>29</v>
      </c>
      <c r="BC436" s="108" t="s">
        <v>29</v>
      </c>
      <c r="BD436" s="108" t="s">
        <v>29</v>
      </c>
      <c r="BE436" s="108">
        <f>COUNTIF(BE2:BE433,1)</f>
        <v>0</v>
      </c>
      <c r="BF436" s="108" t="s">
        <v>29</v>
      </c>
      <c r="BG436" s="108" t="s">
        <v>29</v>
      </c>
      <c r="BH436" s="108">
        <f t="shared" ref="BH436:BM436" si="10">COUNTIF(BH2:BH433,1)</f>
        <v>79</v>
      </c>
      <c r="BI436" s="108">
        <f t="shared" si="10"/>
        <v>10</v>
      </c>
      <c r="BJ436" s="108">
        <f t="shared" si="10"/>
        <v>3</v>
      </c>
      <c r="BK436" s="108">
        <f t="shared" si="10"/>
        <v>13</v>
      </c>
      <c r="BL436" s="108">
        <f t="shared" si="10"/>
        <v>8</v>
      </c>
      <c r="BM436" s="108">
        <f t="shared" si="10"/>
        <v>82</v>
      </c>
      <c r="BN436" s="108" t="s">
        <v>29</v>
      </c>
      <c r="BO436" s="108">
        <f>COUNTIF(BO2:BO433,1)</f>
        <v>88</v>
      </c>
      <c r="BP436" s="108">
        <f>COUNTIF(BP2:BP433,1)</f>
        <v>8</v>
      </c>
      <c r="BQ436" s="108">
        <f>COUNTIF(BQ2:BQ433,1)</f>
        <v>80</v>
      </c>
      <c r="BR436" s="108" t="s">
        <v>29</v>
      </c>
      <c r="BS436" s="108">
        <f>COUNTIF(BS2:BS433,1)</f>
        <v>93</v>
      </c>
      <c r="BT436" s="108">
        <f>COUNTIF(BT2:BT433,1)</f>
        <v>48</v>
      </c>
      <c r="BU436" s="108" t="s">
        <v>29</v>
      </c>
      <c r="BV436" s="108">
        <f>COUNTIF(BV2:BV433,1)</f>
        <v>21</v>
      </c>
      <c r="BW436" s="108">
        <f>COUNTIF(BW2:BW433,1)</f>
        <v>7</v>
      </c>
      <c r="BX436" s="108">
        <f>COUNTIF(BX2:BX433,1)</f>
        <v>6</v>
      </c>
      <c r="BY436" s="108">
        <f>COUNTIF(BY2:BY433,1)</f>
        <v>2</v>
      </c>
      <c r="BZ436" s="108" t="s">
        <v>29</v>
      </c>
      <c r="CA436" s="108">
        <f t="shared" ref="CA436:CD436" si="11">COUNTIF(CA2:CA433,1)</f>
        <v>1</v>
      </c>
      <c r="CB436" s="108">
        <f t="shared" si="11"/>
        <v>3</v>
      </c>
      <c r="CC436" s="108">
        <f t="shared" si="11"/>
        <v>0</v>
      </c>
      <c r="CD436" s="108">
        <f t="shared" si="11"/>
        <v>1</v>
      </c>
      <c r="CE436" s="108" t="s">
        <v>29</v>
      </c>
      <c r="CF436" s="108">
        <f>COUNTIF(CF2:CF433,1)</f>
        <v>66</v>
      </c>
      <c r="CG436" s="108" t="s">
        <v>29</v>
      </c>
      <c r="CH436" s="108">
        <f>COUNTIF(CH2:CH433,1)</f>
        <v>69</v>
      </c>
      <c r="CI436" s="108" t="s">
        <v>29</v>
      </c>
      <c r="CJ436" s="108">
        <f>COUNTIF(CJ2:CJ433,1)</f>
        <v>151</v>
      </c>
      <c r="CK436" s="108">
        <f>COUNTIF(CK2:CK433,1)</f>
        <v>64</v>
      </c>
      <c r="CL436" s="108">
        <f>COUNTIF(CL2:CL433,1)</f>
        <v>13</v>
      </c>
      <c r="CM436" s="108" t="s">
        <v>29</v>
      </c>
      <c r="CN436" s="108">
        <f>COUNTIF(CN2:CN433,1)</f>
        <v>30</v>
      </c>
      <c r="CO436" s="108">
        <f>COUNTIF(CO2:CO433,1)</f>
        <v>27</v>
      </c>
      <c r="CP436" s="108" t="s">
        <v>29</v>
      </c>
      <c r="CQ436" s="108" t="s">
        <v>29</v>
      </c>
      <c r="CR436" s="108" t="s">
        <v>29</v>
      </c>
      <c r="CS436" s="108" t="s">
        <v>29</v>
      </c>
      <c r="CT436" s="108" t="s">
        <v>29</v>
      </c>
      <c r="CU436" s="108" t="s">
        <v>29</v>
      </c>
      <c r="CV436" s="108" t="s">
        <v>29</v>
      </c>
      <c r="CW436" s="108" t="s">
        <v>29</v>
      </c>
      <c r="CX436" s="108" t="s">
        <v>29</v>
      </c>
      <c r="CY436" s="108" t="s">
        <v>29</v>
      </c>
      <c r="CZ436" s="108" t="s">
        <v>29</v>
      </c>
      <c r="DA436" s="108" t="s">
        <v>29</v>
      </c>
      <c r="DB436" s="108">
        <f t="shared" ref="DB436:DG436" si="12">COUNTIF(DB2:DB433,1)</f>
        <v>104</v>
      </c>
      <c r="DC436" s="108">
        <f t="shared" si="12"/>
        <v>62</v>
      </c>
      <c r="DD436" s="108">
        <f t="shared" si="12"/>
        <v>19</v>
      </c>
      <c r="DE436" s="108">
        <f t="shared" si="12"/>
        <v>19</v>
      </c>
      <c r="DF436" s="108">
        <f t="shared" si="12"/>
        <v>22</v>
      </c>
      <c r="DG436" s="108">
        <f t="shared" si="12"/>
        <v>6</v>
      </c>
      <c r="DH436" s="108" t="s">
        <v>29</v>
      </c>
      <c r="DI436" s="108">
        <f>COUNTIF(DI2:DI433,1)</f>
        <v>19</v>
      </c>
      <c r="DJ436" s="108" t="s">
        <v>29</v>
      </c>
      <c r="DK436" s="108">
        <f>COUNTIF(DK2:DK433,1)</f>
        <v>5</v>
      </c>
      <c r="DL436" s="108">
        <f>COUNTIF(DL2:DL433,1)</f>
        <v>1</v>
      </c>
      <c r="DM436" s="108">
        <f>COUNTIF(DM2:DM433,1)</f>
        <v>3</v>
      </c>
      <c r="DN436" s="108" t="s">
        <v>29</v>
      </c>
      <c r="DO436" s="108">
        <f>COUNTIF(DO2:DO433,1)</f>
        <v>8</v>
      </c>
      <c r="DP436" s="108">
        <f>COUNTIF(DP2:DP433,1)</f>
        <v>2</v>
      </c>
      <c r="DQ436" s="108">
        <f>COUNTIF(DQ2:DQ433,1)</f>
        <v>1</v>
      </c>
      <c r="DR436" s="108">
        <f>COUNTIF(DR2:DR433,1)</f>
        <v>0</v>
      </c>
      <c r="DS436" s="108" t="s">
        <v>29</v>
      </c>
      <c r="DT436" s="108">
        <f>COUNTIF(DT2:DT433,1)</f>
        <v>4</v>
      </c>
      <c r="DU436" s="108">
        <f>COUNTIF(DU2:DU433,1)</f>
        <v>0</v>
      </c>
      <c r="DV436" s="108">
        <f>COUNTIF(DV2:DV433,1)</f>
        <v>11</v>
      </c>
      <c r="DW436" s="108">
        <f>COUNTIF(DW2:DW433,1)</f>
        <v>0</v>
      </c>
      <c r="DX436" s="108" t="s">
        <v>29</v>
      </c>
      <c r="DY436" s="108">
        <f>COUNTIF(DY2:DY433,1)</f>
        <v>39</v>
      </c>
      <c r="DZ436" s="108">
        <f>COUNTIF(DZ2:DZ433,1)</f>
        <v>14</v>
      </c>
      <c r="EA436" s="108" t="s">
        <v>29</v>
      </c>
      <c r="EB436" s="108">
        <f>COUNTIF(EB2:EB433,1)</f>
        <v>10</v>
      </c>
      <c r="EC436" s="108" t="s">
        <v>29</v>
      </c>
      <c r="ED436" s="108">
        <f t="shared" ref="ED436:EK436" si="13">COUNTIF(ED2:ED433,1)</f>
        <v>6</v>
      </c>
      <c r="EE436" s="108">
        <f t="shared" si="13"/>
        <v>6</v>
      </c>
      <c r="EF436" s="108">
        <f t="shared" si="13"/>
        <v>5</v>
      </c>
      <c r="EG436" s="108">
        <f t="shared" si="13"/>
        <v>4</v>
      </c>
      <c r="EH436" s="108">
        <f t="shared" si="13"/>
        <v>5</v>
      </c>
      <c r="EI436" s="108">
        <f t="shared" si="13"/>
        <v>60</v>
      </c>
      <c r="EJ436" s="108">
        <f t="shared" si="13"/>
        <v>10</v>
      </c>
      <c r="EK436" s="108">
        <f t="shared" si="13"/>
        <v>1</v>
      </c>
      <c r="EL436" s="108" t="s">
        <v>29</v>
      </c>
      <c r="EM436" s="108" t="s">
        <v>29</v>
      </c>
      <c r="EN436" s="108" t="s">
        <v>29</v>
      </c>
      <c r="EO436" s="108" t="s">
        <v>29</v>
      </c>
      <c r="EP436" s="108" t="s">
        <v>29</v>
      </c>
      <c r="EQ436" s="108" t="s">
        <v>29</v>
      </c>
      <c r="ER436" s="108" t="s">
        <v>29</v>
      </c>
      <c r="ES436" s="108" t="s">
        <v>29</v>
      </c>
      <c r="ET436" s="108" t="s">
        <v>29</v>
      </c>
      <c r="EU436" s="108" t="s">
        <v>29</v>
      </c>
      <c r="EV436" s="108" t="s">
        <v>29</v>
      </c>
      <c r="EW436" s="108" t="s">
        <v>29</v>
      </c>
      <c r="EX436" s="108" t="s">
        <v>29</v>
      </c>
      <c r="EY436" s="108" t="s">
        <v>29</v>
      </c>
      <c r="EZ436" s="108" t="s">
        <v>29</v>
      </c>
      <c r="FA436" s="108">
        <f t="shared" ref="FA436:FW436" si="14">COUNTIF(FA2:FA433,1)</f>
        <v>16</v>
      </c>
      <c r="FB436" s="108">
        <f t="shared" si="14"/>
        <v>50</v>
      </c>
      <c r="FC436" s="108">
        <f t="shared" si="14"/>
        <v>33</v>
      </c>
      <c r="FD436" s="108">
        <f t="shared" si="14"/>
        <v>39</v>
      </c>
      <c r="FE436" s="108">
        <f t="shared" si="14"/>
        <v>1</v>
      </c>
      <c r="FF436" s="108">
        <f t="shared" si="14"/>
        <v>24</v>
      </c>
      <c r="FG436" s="108">
        <f t="shared" si="14"/>
        <v>6</v>
      </c>
      <c r="FH436" s="108">
        <f t="shared" si="14"/>
        <v>0</v>
      </c>
      <c r="FI436" s="108">
        <f t="shared" si="14"/>
        <v>5</v>
      </c>
      <c r="FJ436" s="108">
        <f t="shared" si="14"/>
        <v>2</v>
      </c>
      <c r="FK436" s="108">
        <f t="shared" si="14"/>
        <v>17</v>
      </c>
      <c r="FL436" s="108">
        <f t="shared" si="14"/>
        <v>2</v>
      </c>
      <c r="FM436" s="108">
        <f t="shared" si="14"/>
        <v>1</v>
      </c>
      <c r="FN436" s="108">
        <f t="shared" si="14"/>
        <v>5</v>
      </c>
      <c r="FO436" s="108">
        <f t="shared" si="14"/>
        <v>7</v>
      </c>
      <c r="FP436" s="108">
        <f t="shared" si="14"/>
        <v>1</v>
      </c>
      <c r="FQ436" s="108">
        <f t="shared" si="14"/>
        <v>0</v>
      </c>
      <c r="FR436" s="108">
        <f t="shared" si="14"/>
        <v>5</v>
      </c>
      <c r="FS436" s="108">
        <f t="shared" si="14"/>
        <v>0</v>
      </c>
      <c r="FT436" s="108">
        <f t="shared" si="14"/>
        <v>0</v>
      </c>
      <c r="FU436" s="108">
        <f t="shared" si="14"/>
        <v>0</v>
      </c>
      <c r="FV436" s="108">
        <f t="shared" si="14"/>
        <v>3</v>
      </c>
      <c r="FW436" s="108">
        <f t="shared" si="14"/>
        <v>12</v>
      </c>
    </row>
    <row r="437" spans="1:179" ht="102.75" customHeight="1" x14ac:dyDescent="0.25">
      <c r="C437" s="108">
        <v>2</v>
      </c>
      <c r="D437" s="108" t="s">
        <v>1012</v>
      </c>
      <c r="E437" s="108">
        <f>COUNTIF(E2:E433,"2")</f>
        <v>39</v>
      </c>
      <c r="F437" s="108" t="s">
        <v>1013</v>
      </c>
      <c r="G437" s="108">
        <f>COUNTIF(G2:G433,"2")</f>
        <v>251</v>
      </c>
      <c r="H437" s="108"/>
      <c r="I437" s="108"/>
      <c r="U437" s="108" t="s">
        <v>43</v>
      </c>
      <c r="W437" s="108">
        <f>COUNTIF(W2:W433,"Americas")</f>
        <v>79</v>
      </c>
      <c r="AA437" s="108" t="s">
        <v>1015</v>
      </c>
      <c r="AB437" s="108" t="s">
        <v>29</v>
      </c>
      <c r="AC437" s="108" t="s">
        <v>29</v>
      </c>
      <c r="AD437" s="108">
        <f t="shared" ref="AD437:AQ437" si="15">COUNTIF(AD2:AD433,2)</f>
        <v>3</v>
      </c>
      <c r="AE437" s="108">
        <f t="shared" si="15"/>
        <v>52</v>
      </c>
      <c r="AF437" s="108">
        <f t="shared" si="15"/>
        <v>44</v>
      </c>
      <c r="AG437" s="108">
        <f t="shared" si="15"/>
        <v>1</v>
      </c>
      <c r="AH437" s="108">
        <f t="shared" si="15"/>
        <v>13</v>
      </c>
      <c r="AI437" s="108" t="s">
        <v>29</v>
      </c>
      <c r="AJ437" s="108">
        <f t="shared" si="15"/>
        <v>29</v>
      </c>
      <c r="AK437" s="108">
        <f t="shared" si="15"/>
        <v>23</v>
      </c>
      <c r="AL437" s="108" t="s">
        <v>29</v>
      </c>
      <c r="AM437" s="108">
        <f t="shared" si="15"/>
        <v>52</v>
      </c>
      <c r="AN437" s="108">
        <f t="shared" si="15"/>
        <v>97</v>
      </c>
      <c r="AO437" s="108">
        <f t="shared" si="15"/>
        <v>90</v>
      </c>
      <c r="AP437" s="108">
        <f t="shared" si="15"/>
        <v>0</v>
      </c>
      <c r="AQ437" s="108">
        <f t="shared" si="15"/>
        <v>27</v>
      </c>
      <c r="AR437" s="108" t="s">
        <v>29</v>
      </c>
      <c r="AS437" s="108" t="s">
        <v>29</v>
      </c>
      <c r="AT437" s="108" t="s">
        <v>29</v>
      </c>
      <c r="AU437" s="108">
        <f>COUNTIF(AU2:AU433,2)</f>
        <v>5</v>
      </c>
      <c r="AV437" s="108" t="s">
        <v>29</v>
      </c>
      <c r="AW437" s="108" t="s">
        <v>29</v>
      </c>
      <c r="AX437" s="108" t="s">
        <v>29</v>
      </c>
      <c r="AY437" s="108" t="s">
        <v>29</v>
      </c>
      <c r="AZ437" s="108" t="s">
        <v>29</v>
      </c>
      <c r="BA437" s="108" t="s">
        <v>29</v>
      </c>
      <c r="BB437" s="108" t="s">
        <v>29</v>
      </c>
      <c r="BC437" s="108" t="s">
        <v>29</v>
      </c>
      <c r="BD437" s="108" t="s">
        <v>29</v>
      </c>
      <c r="BE437" s="108">
        <f>COUNTIF(BE2:BE433,2)</f>
        <v>20</v>
      </c>
      <c r="BF437" s="108" t="s">
        <v>29</v>
      </c>
      <c r="BG437" s="108" t="s">
        <v>29</v>
      </c>
      <c r="BH437" s="108">
        <f t="shared" ref="BH437:BM437" si="16">COUNTIF(BH2:BH433,2)</f>
        <v>12</v>
      </c>
      <c r="BI437" s="108">
        <f t="shared" si="16"/>
        <v>23</v>
      </c>
      <c r="BJ437" s="108">
        <f t="shared" si="16"/>
        <v>14</v>
      </c>
      <c r="BK437" s="108">
        <f t="shared" si="16"/>
        <v>2</v>
      </c>
      <c r="BL437" s="108">
        <f t="shared" si="16"/>
        <v>4</v>
      </c>
      <c r="BM437" s="108">
        <f t="shared" si="16"/>
        <v>37</v>
      </c>
      <c r="BN437" s="108" t="s">
        <v>29</v>
      </c>
      <c r="BO437" s="108">
        <f>COUNTIF(BO2:BO433,2)</f>
        <v>19</v>
      </c>
      <c r="BP437" s="108">
        <f>COUNTIF(BP2:BP433,2)</f>
        <v>0</v>
      </c>
      <c r="BQ437" s="108">
        <f>COUNTIF(BQ2:BQ433,2)</f>
        <v>26</v>
      </c>
      <c r="BR437" s="108" t="s">
        <v>29</v>
      </c>
      <c r="BS437" s="108">
        <f>COUNTIF(BS2:BS433,2)</f>
        <v>21</v>
      </c>
      <c r="BT437" s="108">
        <f>COUNTIF(BT2:BT433,2)</f>
        <v>26</v>
      </c>
      <c r="BU437" s="108" t="s">
        <v>29</v>
      </c>
      <c r="BV437" s="108">
        <f t="shared" ref="BV437:BY437" si="17">COUNTIF(BV2:BV433,2)</f>
        <v>6</v>
      </c>
      <c r="BW437" s="108">
        <f t="shared" si="17"/>
        <v>0</v>
      </c>
      <c r="BX437" s="108">
        <f t="shared" si="17"/>
        <v>1</v>
      </c>
      <c r="BY437" s="108">
        <f t="shared" si="17"/>
        <v>2</v>
      </c>
      <c r="BZ437" s="108" t="s">
        <v>29</v>
      </c>
      <c r="CA437" s="108">
        <f t="shared" ref="CA437:CD437" si="18">COUNTIF(CA2:CA433,2)</f>
        <v>22</v>
      </c>
      <c r="CB437" s="108">
        <f t="shared" si="18"/>
        <v>3</v>
      </c>
      <c r="CC437" s="108">
        <f t="shared" si="18"/>
        <v>9</v>
      </c>
      <c r="CD437" s="108">
        <f t="shared" si="18"/>
        <v>8</v>
      </c>
      <c r="CE437" s="108" t="s">
        <v>29</v>
      </c>
      <c r="CF437" s="108">
        <f>COUNTIF(CF2:CF433,2)</f>
        <v>1</v>
      </c>
      <c r="CG437" s="108" t="s">
        <v>29</v>
      </c>
      <c r="CH437" s="108">
        <f>COUNTIF(CH2:CH433,2)</f>
        <v>1</v>
      </c>
      <c r="CI437" s="108" t="s">
        <v>29</v>
      </c>
      <c r="CJ437" s="108">
        <f>COUNTIF(CJ2:CJ433,2)</f>
        <v>17</v>
      </c>
      <c r="CK437" s="108">
        <f>COUNTIF(CK2:CK433,2)</f>
        <v>10</v>
      </c>
      <c r="CL437" s="108">
        <f>COUNTIF(CL2:CL433,2)</f>
        <v>24</v>
      </c>
      <c r="CM437" s="108" t="s">
        <v>29</v>
      </c>
      <c r="CN437" s="108">
        <f>COUNTIF(CN2:CN433,2)</f>
        <v>3</v>
      </c>
      <c r="CO437" s="108">
        <f>COUNTIF(CO2:CO433,2)</f>
        <v>2</v>
      </c>
      <c r="CP437" s="108" t="s">
        <v>29</v>
      </c>
      <c r="CQ437" s="108" t="s">
        <v>29</v>
      </c>
      <c r="CR437" s="108" t="s">
        <v>29</v>
      </c>
      <c r="CS437" s="108" t="s">
        <v>29</v>
      </c>
      <c r="CT437" s="108" t="s">
        <v>29</v>
      </c>
      <c r="CU437" s="108" t="s">
        <v>29</v>
      </c>
      <c r="CV437" s="108" t="s">
        <v>29</v>
      </c>
      <c r="CW437" s="108" t="s">
        <v>29</v>
      </c>
      <c r="CX437" s="108" t="s">
        <v>29</v>
      </c>
      <c r="CY437" s="108" t="s">
        <v>29</v>
      </c>
      <c r="CZ437" s="108" t="s">
        <v>29</v>
      </c>
      <c r="DA437" s="108" t="s">
        <v>29</v>
      </c>
      <c r="DB437" s="108">
        <f t="shared" ref="DB437:DG437" si="19">COUNTIF(DB2:DB433,2)</f>
        <v>41</v>
      </c>
      <c r="DC437" s="108">
        <f t="shared" si="19"/>
        <v>7</v>
      </c>
      <c r="DD437" s="108">
        <f t="shared" si="19"/>
        <v>44</v>
      </c>
      <c r="DE437" s="108">
        <f t="shared" si="19"/>
        <v>10</v>
      </c>
      <c r="DF437" s="108">
        <f t="shared" si="19"/>
        <v>38</v>
      </c>
      <c r="DG437" s="108">
        <f t="shared" si="19"/>
        <v>55</v>
      </c>
      <c r="DH437" s="108" t="s">
        <v>29</v>
      </c>
      <c r="DI437" s="108">
        <f>COUNTIF(DI2:DI433,2)</f>
        <v>30</v>
      </c>
      <c r="DJ437" s="108" t="s">
        <v>29</v>
      </c>
      <c r="DK437" s="108">
        <f>COUNTIF(DK2:DK433,2)</f>
        <v>4</v>
      </c>
      <c r="DL437" s="108">
        <f>COUNTIF(DL2:DL433,2)</f>
        <v>30</v>
      </c>
      <c r="DM437" s="108">
        <f>COUNTIF(DM2:DM433,2)</f>
        <v>2</v>
      </c>
      <c r="DN437" s="108" t="s">
        <v>29</v>
      </c>
      <c r="DO437" s="108">
        <f>COUNTIF(DO2:DO433,2)</f>
        <v>83</v>
      </c>
      <c r="DP437" s="108">
        <f>COUNTIF(DP2:DP433,2)</f>
        <v>2</v>
      </c>
      <c r="DQ437" s="108">
        <f>COUNTIF(DQ2:DQ433,2)</f>
        <v>9</v>
      </c>
      <c r="DR437" s="108">
        <f>COUNTIF(DR2:DR433,2)</f>
        <v>0</v>
      </c>
      <c r="DS437" s="108" t="s">
        <v>29</v>
      </c>
      <c r="DT437" s="108">
        <f>COUNTIF(DT2:DT433,2)</f>
        <v>75</v>
      </c>
      <c r="DU437" s="108">
        <f>COUNTIF(DU2:DU433,2)</f>
        <v>23</v>
      </c>
      <c r="DV437" s="108">
        <f>COUNTIF(DV2:DV433,2)</f>
        <v>33</v>
      </c>
      <c r="DW437" s="108">
        <f>COUNTIF(DW2:DW433,2)</f>
        <v>94</v>
      </c>
      <c r="DX437" s="108" t="s">
        <v>29</v>
      </c>
      <c r="DY437" s="108">
        <f>COUNTIF(DY2:DY433,2)</f>
        <v>2</v>
      </c>
      <c r="DZ437" s="108">
        <f>COUNTIF(DZ2:DZ433,2)</f>
        <v>0</v>
      </c>
      <c r="EA437" s="108" t="s">
        <v>29</v>
      </c>
      <c r="EB437" s="108">
        <f>COUNTIF(EB2:EB433,2)</f>
        <v>0</v>
      </c>
      <c r="EC437" s="108" t="s">
        <v>29</v>
      </c>
      <c r="ED437" s="108">
        <f t="shared" ref="ED437:EK437" si="20">COUNTIF(ED2:ED433,2)</f>
        <v>0</v>
      </c>
      <c r="EE437" s="108">
        <f t="shared" si="20"/>
        <v>0</v>
      </c>
      <c r="EF437" s="108">
        <f t="shared" si="20"/>
        <v>1</v>
      </c>
      <c r="EG437" s="108">
        <f t="shared" si="20"/>
        <v>0</v>
      </c>
      <c r="EH437" s="108">
        <f t="shared" si="20"/>
        <v>0</v>
      </c>
      <c r="EI437" s="108">
        <f t="shared" si="20"/>
        <v>13</v>
      </c>
      <c r="EJ437" s="108">
        <f t="shared" si="20"/>
        <v>1</v>
      </c>
      <c r="EK437" s="108">
        <f t="shared" si="20"/>
        <v>0</v>
      </c>
      <c r="EL437" s="108" t="s">
        <v>29</v>
      </c>
      <c r="EM437" s="108" t="s">
        <v>29</v>
      </c>
      <c r="EN437" s="108" t="s">
        <v>29</v>
      </c>
      <c r="EO437" s="108" t="s">
        <v>29</v>
      </c>
      <c r="EP437" s="108" t="s">
        <v>29</v>
      </c>
      <c r="EQ437" s="108" t="s">
        <v>29</v>
      </c>
      <c r="ER437" s="108" t="s">
        <v>29</v>
      </c>
      <c r="ES437" s="108" t="s">
        <v>29</v>
      </c>
      <c r="ET437" s="108" t="s">
        <v>29</v>
      </c>
      <c r="EU437" s="108" t="s">
        <v>29</v>
      </c>
      <c r="EV437" s="108" t="s">
        <v>29</v>
      </c>
      <c r="EW437" s="108" t="s">
        <v>29</v>
      </c>
      <c r="EX437" s="108" t="s">
        <v>29</v>
      </c>
      <c r="EY437" s="108" t="s">
        <v>29</v>
      </c>
      <c r="EZ437" s="108" t="s">
        <v>29</v>
      </c>
      <c r="FA437" s="108">
        <f t="shared" ref="FA437:FW437" si="21">COUNTIF(FA2:FA433,2)</f>
        <v>101</v>
      </c>
      <c r="FB437" s="108">
        <f t="shared" si="21"/>
        <v>99</v>
      </c>
      <c r="FC437" s="108">
        <f t="shared" si="21"/>
        <v>162</v>
      </c>
      <c r="FD437" s="108">
        <f t="shared" si="21"/>
        <v>8</v>
      </c>
      <c r="FE437" s="108">
        <f t="shared" si="21"/>
        <v>59</v>
      </c>
      <c r="FF437" s="108">
        <f t="shared" si="21"/>
        <v>42</v>
      </c>
      <c r="FG437" s="108">
        <f t="shared" si="21"/>
        <v>1</v>
      </c>
      <c r="FH437" s="108">
        <f t="shared" si="21"/>
        <v>0</v>
      </c>
      <c r="FI437" s="108">
        <f t="shared" si="21"/>
        <v>52</v>
      </c>
      <c r="FJ437" s="108">
        <f t="shared" si="21"/>
        <v>53</v>
      </c>
      <c r="FK437" s="108">
        <f t="shared" si="21"/>
        <v>86</v>
      </c>
      <c r="FL437" s="108">
        <f t="shared" si="21"/>
        <v>29</v>
      </c>
      <c r="FM437" s="108">
        <f t="shared" si="21"/>
        <v>19</v>
      </c>
      <c r="FN437" s="108">
        <f t="shared" si="21"/>
        <v>19</v>
      </c>
      <c r="FO437" s="108">
        <f t="shared" si="21"/>
        <v>43</v>
      </c>
      <c r="FP437" s="108">
        <f t="shared" si="21"/>
        <v>36</v>
      </c>
      <c r="FQ437" s="108">
        <f t="shared" si="21"/>
        <v>2</v>
      </c>
      <c r="FR437" s="108">
        <f t="shared" si="21"/>
        <v>9</v>
      </c>
      <c r="FS437" s="108">
        <f t="shared" si="21"/>
        <v>31</v>
      </c>
      <c r="FT437" s="108">
        <f t="shared" si="21"/>
        <v>41</v>
      </c>
      <c r="FU437" s="108">
        <f t="shared" si="21"/>
        <v>24</v>
      </c>
      <c r="FV437" s="108">
        <f t="shared" si="21"/>
        <v>0</v>
      </c>
      <c r="FW437" s="108">
        <f t="shared" si="21"/>
        <v>0</v>
      </c>
    </row>
    <row r="438" spans="1:179" ht="102.75" customHeight="1" x14ac:dyDescent="0.25">
      <c r="C438" s="108">
        <v>3</v>
      </c>
      <c r="D438" s="108" t="s">
        <v>1925</v>
      </c>
      <c r="E438" s="108">
        <f>COUNTIF(E2:E433,"3")</f>
        <v>5</v>
      </c>
      <c r="F438" s="32" t="s">
        <v>1926</v>
      </c>
      <c r="G438" s="108">
        <f>COUNTIF(G2:G433,"3")</f>
        <v>21</v>
      </c>
      <c r="H438" s="108"/>
      <c r="I438" s="108"/>
      <c r="U438" s="108" t="s">
        <v>71</v>
      </c>
      <c r="W438" s="108">
        <f>COUNTIF(W2:W433,"Europe")</f>
        <v>70</v>
      </c>
      <c r="AB438" s="108"/>
      <c r="AC438" s="108"/>
      <c r="AP438" s="108"/>
      <c r="AV438" s="108"/>
      <c r="BC438" s="108"/>
      <c r="BG438" s="108"/>
      <c r="BN438" s="108"/>
      <c r="BR438" s="108"/>
      <c r="BU438" s="108"/>
      <c r="BZ438" s="108"/>
      <c r="CE438" s="108"/>
      <c r="CI438" s="108"/>
      <c r="CM438" s="108"/>
      <c r="CS438" s="108"/>
      <c r="CZ438" s="108"/>
      <c r="DA438" s="108"/>
      <c r="DH438" s="108"/>
      <c r="DN438" s="108"/>
      <c r="DS438" s="108"/>
      <c r="DX438" s="108"/>
      <c r="EA438" s="108"/>
      <c r="EC438" s="108"/>
      <c r="EL438" s="108"/>
      <c r="ES438" s="108"/>
      <c r="ET438" s="108"/>
    </row>
    <row r="439" spans="1:179" ht="118.5" customHeight="1" x14ac:dyDescent="0.25">
      <c r="C439" s="108">
        <v>4</v>
      </c>
      <c r="D439" s="108" t="s">
        <v>1014</v>
      </c>
      <c r="E439" s="108">
        <f>COUNTIF(E2:E433,"4")</f>
        <v>33</v>
      </c>
      <c r="F439" s="32" t="s">
        <v>2043</v>
      </c>
      <c r="G439" s="108">
        <f>COUNTIF(G2:G433,"4")</f>
        <v>1</v>
      </c>
      <c r="H439" s="108"/>
      <c r="I439" s="108"/>
      <c r="U439" s="32" t="s">
        <v>51</v>
      </c>
      <c r="V439" s="32"/>
      <c r="W439" s="108">
        <f>COUNTIF(W2:W433,"Asia")</f>
        <v>77</v>
      </c>
      <c r="AB439" s="108"/>
      <c r="AC439" s="108"/>
      <c r="AP439" s="108"/>
      <c r="BC439" s="108"/>
      <c r="ES439" s="108"/>
      <c r="ET439" s="108"/>
    </row>
    <row r="440" spans="1:179" ht="118.5" customHeight="1" x14ac:dyDescent="0.25">
      <c r="C440" s="108">
        <v>5</v>
      </c>
      <c r="D440" s="108" t="s">
        <v>1131</v>
      </c>
      <c r="E440" s="108">
        <f>COUNTIF(E2:E433,"5")</f>
        <v>6</v>
      </c>
      <c r="F440" s="32" t="s">
        <v>2040</v>
      </c>
      <c r="G440" s="108">
        <f>COUNTIF(G2:G433,"5")</f>
        <v>6</v>
      </c>
      <c r="H440" s="108"/>
      <c r="I440" s="108"/>
      <c r="U440" s="108" t="s">
        <v>30</v>
      </c>
      <c r="W440" s="108">
        <f>COUNTIF(W2:W433,"Intercontinental")</f>
        <v>198</v>
      </c>
      <c r="AB440" s="108"/>
      <c r="AC440" s="108"/>
      <c r="AP440" s="108"/>
      <c r="BC440" s="108"/>
      <c r="ES440" s="108"/>
      <c r="ET440" s="108"/>
    </row>
    <row r="441" spans="1:179" ht="118.5" customHeight="1" x14ac:dyDescent="0.25">
      <c r="C441" s="108">
        <v>6</v>
      </c>
      <c r="D441" s="108" t="s">
        <v>1132</v>
      </c>
      <c r="E441" s="108">
        <f>COUNTIF(E2:E433,"6")</f>
        <v>2</v>
      </c>
      <c r="F441" s="32" t="s">
        <v>2041</v>
      </c>
      <c r="G441" s="108">
        <f>COUNTIF(G2:G433,"6")</f>
        <v>2</v>
      </c>
      <c r="H441" s="108"/>
      <c r="I441" s="108"/>
      <c r="U441" s="108" t="s">
        <v>1017</v>
      </c>
      <c r="W441" s="108">
        <f>COUNTIF(W2:W433,"Oceania")</f>
        <v>1</v>
      </c>
      <c r="AB441" s="108"/>
      <c r="AC441" s="108"/>
      <c r="BC441" s="108"/>
      <c r="DD441" s="156"/>
      <c r="DE441" s="156"/>
      <c r="DF441" s="156"/>
      <c r="DG441" s="156"/>
      <c r="ES441" s="108"/>
      <c r="ET441" s="108"/>
    </row>
    <row r="442" spans="1:179" ht="118.5" customHeight="1" x14ac:dyDescent="0.25">
      <c r="C442" s="108">
        <v>7</v>
      </c>
      <c r="D442" s="108" t="s">
        <v>1133</v>
      </c>
      <c r="E442" s="108">
        <f>COUNTIF(E2:E433,"7")</f>
        <v>1</v>
      </c>
      <c r="H442" s="108"/>
      <c r="I442" s="108"/>
      <c r="U442" s="32"/>
      <c r="V442" s="32"/>
      <c r="W442" s="32"/>
      <c r="AB442" s="108"/>
      <c r="AC442" s="108"/>
      <c r="DD442" s="156"/>
      <c r="DE442" s="156"/>
      <c r="DF442" s="156"/>
      <c r="DG442" s="156"/>
      <c r="ES442" s="108"/>
      <c r="ET442" s="108"/>
    </row>
    <row r="443" spans="1:179" ht="118.5" customHeight="1" x14ac:dyDescent="0.25">
      <c r="E443" s="32"/>
      <c r="H443" s="108"/>
      <c r="I443" s="108"/>
      <c r="AB443" s="108"/>
      <c r="AC443" s="108"/>
      <c r="DD443" s="156"/>
      <c r="DE443" s="156"/>
      <c r="DF443" s="156"/>
      <c r="DG443" s="156"/>
    </row>
    <row r="444" spans="1:179" ht="118.5" customHeight="1" x14ac:dyDescent="0.25">
      <c r="C444" s="157" t="s">
        <v>1016</v>
      </c>
      <c r="E444" s="108">
        <f>COUNTIF(F2:F433,"EU*")</f>
        <v>30</v>
      </c>
      <c r="H444" s="108"/>
      <c r="I444" s="108"/>
      <c r="AB444" s="108"/>
      <c r="AC444" s="108"/>
      <c r="BE444" s="108">
        <v>1</v>
      </c>
      <c r="DD444" s="156"/>
      <c r="DE444" s="156"/>
      <c r="DF444" s="156"/>
      <c r="DG444" s="156"/>
    </row>
    <row r="445" spans="1:179" ht="118.5" customHeight="1" x14ac:dyDescent="0.25">
      <c r="H445" s="108"/>
      <c r="I445" s="108"/>
      <c r="AB445" s="108"/>
      <c r="AC445" s="108"/>
      <c r="DD445" s="156"/>
      <c r="DE445" s="156"/>
      <c r="DF445" s="156"/>
      <c r="DG445" s="156"/>
    </row>
    <row r="446" spans="1:179" ht="118.5" customHeight="1" x14ac:dyDescent="0.25">
      <c r="D446" s="159" t="s">
        <v>2083</v>
      </c>
      <c r="E446" s="159"/>
      <c r="F446" s="159"/>
      <c r="H446" s="108"/>
      <c r="I446" s="108"/>
      <c r="AB446" s="108"/>
      <c r="AC446" s="108"/>
      <c r="DD446" s="156"/>
      <c r="DE446" s="156"/>
      <c r="DF446" s="156"/>
      <c r="DG446" s="156"/>
    </row>
    <row r="447" spans="1:179" ht="118.5" customHeight="1" x14ac:dyDescent="0.25">
      <c r="H447" s="108"/>
      <c r="I447" s="108"/>
      <c r="AB447" s="108"/>
      <c r="AC447" s="108"/>
      <c r="DD447" s="156"/>
      <c r="DE447" s="156"/>
      <c r="DF447" s="156"/>
      <c r="DG447" s="156"/>
    </row>
    <row r="448" spans="1:179" ht="118.5" customHeight="1" x14ac:dyDescent="0.25">
      <c r="D448" s="159" t="s">
        <v>1134</v>
      </c>
      <c r="E448" s="159"/>
      <c r="F448" s="159"/>
      <c r="H448" s="108"/>
      <c r="I448" s="108"/>
      <c r="AB448" s="108"/>
      <c r="AC448" s="108"/>
      <c r="DD448" s="156"/>
      <c r="DE448" s="156"/>
      <c r="DF448" s="156"/>
      <c r="DG448" s="156"/>
    </row>
    <row r="449" spans="8:111" ht="118.5" customHeight="1" x14ac:dyDescent="0.25">
      <c r="H449" s="108"/>
      <c r="I449" s="108"/>
      <c r="AB449" s="108"/>
      <c r="DD449" s="156"/>
      <c r="DE449" s="156"/>
      <c r="DF449" s="156"/>
      <c r="DG449" s="156"/>
    </row>
    <row r="450" spans="8:111" ht="118.5" customHeight="1" x14ac:dyDescent="0.25">
      <c r="H450" s="108"/>
      <c r="I450" s="108"/>
      <c r="AB450" s="108"/>
      <c r="DD450" s="156"/>
      <c r="DE450" s="156"/>
      <c r="DF450" s="156"/>
      <c r="DG450" s="156"/>
    </row>
    <row r="451" spans="8:111" ht="118.5" customHeight="1" x14ac:dyDescent="0.25">
      <c r="H451" s="108"/>
      <c r="I451" s="108"/>
      <c r="AB451" s="108"/>
      <c r="DD451" s="156"/>
      <c r="DE451" s="156"/>
      <c r="DF451" s="156"/>
      <c r="DG451" s="156"/>
    </row>
    <row r="452" spans="8:111" ht="118.5" customHeight="1" x14ac:dyDescent="0.25">
      <c r="H452" s="108"/>
      <c r="I452" s="108"/>
      <c r="AB452" s="108"/>
      <c r="DD452" s="156"/>
      <c r="DE452" s="156"/>
      <c r="DF452" s="156"/>
      <c r="DG452" s="156"/>
    </row>
    <row r="453" spans="8:111" ht="118.5" customHeight="1" x14ac:dyDescent="0.25">
      <c r="H453" s="108"/>
      <c r="I453" s="108"/>
      <c r="AB453" s="108"/>
      <c r="DD453" s="156"/>
      <c r="DE453" s="156"/>
      <c r="DF453" s="156"/>
      <c r="DG453" s="156"/>
    </row>
    <row r="454" spans="8:111" ht="118.5" customHeight="1" x14ac:dyDescent="0.25">
      <c r="H454" s="108"/>
      <c r="I454" s="108"/>
      <c r="AB454" s="108"/>
      <c r="DD454" s="156"/>
      <c r="DE454" s="156"/>
      <c r="DF454" s="156"/>
      <c r="DG454" s="156"/>
    </row>
    <row r="455" spans="8:111" ht="118.5" customHeight="1" x14ac:dyDescent="0.25">
      <c r="H455" s="108"/>
      <c r="I455" s="108"/>
      <c r="AB455" s="108"/>
      <c r="DD455" s="156"/>
      <c r="DE455" s="156"/>
      <c r="DF455" s="156"/>
      <c r="DG455" s="156"/>
    </row>
    <row r="456" spans="8:111" ht="118.5" customHeight="1" x14ac:dyDescent="0.25">
      <c r="H456" s="108"/>
      <c r="I456" s="108"/>
      <c r="AB456" s="108"/>
      <c r="DD456" s="156"/>
      <c r="DE456" s="156"/>
      <c r="DF456" s="156"/>
      <c r="DG456" s="156"/>
    </row>
    <row r="457" spans="8:111" ht="118.5" customHeight="1" x14ac:dyDescent="0.25">
      <c r="H457" s="108"/>
      <c r="I457" s="108"/>
      <c r="AB457" s="108"/>
      <c r="DD457" s="156"/>
      <c r="DE457" s="156"/>
      <c r="DF457" s="156"/>
      <c r="DG457" s="156"/>
    </row>
    <row r="458" spans="8:111" ht="118.5" customHeight="1" x14ac:dyDescent="0.25">
      <c r="H458" s="108"/>
      <c r="I458" s="108"/>
      <c r="AB458" s="108"/>
      <c r="DD458" s="156"/>
      <c r="DE458" s="156"/>
      <c r="DF458" s="156"/>
      <c r="DG458" s="156"/>
    </row>
    <row r="459" spans="8:111" ht="118.5" customHeight="1" x14ac:dyDescent="0.25">
      <c r="H459" s="108"/>
      <c r="I459" s="108"/>
      <c r="AB459" s="108"/>
      <c r="DD459" s="156"/>
      <c r="DE459" s="156"/>
      <c r="DF459" s="156"/>
      <c r="DG459" s="156"/>
    </row>
    <row r="460" spans="8:111" ht="118.5" customHeight="1" x14ac:dyDescent="0.25">
      <c r="H460" s="108"/>
      <c r="I460" s="108"/>
      <c r="AB460" s="108"/>
      <c r="DD460" s="156"/>
      <c r="DE460" s="156"/>
      <c r="DF460" s="156"/>
      <c r="DG460" s="156"/>
    </row>
    <row r="461" spans="8:111" ht="118.5" customHeight="1" x14ac:dyDescent="0.25">
      <c r="H461" s="108"/>
      <c r="I461" s="108"/>
      <c r="AB461" s="108"/>
      <c r="DD461" s="156"/>
      <c r="DE461" s="156"/>
      <c r="DF461" s="156"/>
      <c r="DG461" s="156"/>
    </row>
    <row r="462" spans="8:111" ht="118.5" customHeight="1" x14ac:dyDescent="0.25">
      <c r="H462" s="108"/>
      <c r="I462" s="108"/>
      <c r="AB462" s="108"/>
      <c r="DD462" s="156"/>
      <c r="DE462" s="156"/>
      <c r="DF462" s="156"/>
      <c r="DG462" s="156"/>
    </row>
    <row r="463" spans="8:111" ht="118.5" customHeight="1" x14ac:dyDescent="0.25">
      <c r="AB463" s="108"/>
      <c r="DD463" s="156"/>
      <c r="DE463" s="156"/>
      <c r="DF463" s="156"/>
      <c r="DG463" s="156"/>
    </row>
    <row r="464" spans="8:111" ht="118.5" customHeight="1" x14ac:dyDescent="0.25">
      <c r="AB464" s="108"/>
      <c r="DD464" s="156"/>
      <c r="DE464" s="156"/>
      <c r="DF464" s="156"/>
      <c r="DG464" s="156"/>
    </row>
    <row r="465" spans="8:111" ht="118.5" customHeight="1" x14ac:dyDescent="0.25">
      <c r="AB465" s="108"/>
      <c r="DD465" s="156"/>
      <c r="DE465" s="156"/>
      <c r="DF465" s="156"/>
      <c r="DG465" s="156"/>
    </row>
    <row r="466" spans="8:111" ht="118.5" customHeight="1" x14ac:dyDescent="0.25">
      <c r="AB466" s="108"/>
      <c r="DD466" s="156"/>
      <c r="DE466" s="156"/>
      <c r="DF466" s="156"/>
      <c r="DG466" s="156"/>
    </row>
    <row r="467" spans="8:111" ht="118.5" customHeight="1" x14ac:dyDescent="0.25">
      <c r="AB467" s="108"/>
      <c r="DD467" s="156"/>
      <c r="DE467" s="156"/>
      <c r="DF467" s="156"/>
      <c r="DG467" s="156"/>
    </row>
    <row r="468" spans="8:111" ht="118.5" customHeight="1" x14ac:dyDescent="0.25">
      <c r="AB468" s="108"/>
      <c r="DD468" s="156"/>
      <c r="DE468" s="156"/>
      <c r="DF468" s="156"/>
      <c r="DG468" s="156"/>
    </row>
    <row r="469" spans="8:111" ht="118.5" customHeight="1" x14ac:dyDescent="0.25">
      <c r="H469" s="108"/>
      <c r="I469" s="108"/>
      <c r="AB469" s="108"/>
      <c r="DD469" s="156"/>
      <c r="DE469" s="156"/>
      <c r="DF469" s="156"/>
      <c r="DG469" s="156"/>
    </row>
    <row r="470" spans="8:111" ht="118.5" customHeight="1" x14ac:dyDescent="0.25">
      <c r="H470" s="108"/>
      <c r="I470" s="108"/>
      <c r="AB470" s="108"/>
      <c r="DD470" s="156"/>
      <c r="DE470" s="156"/>
      <c r="DF470" s="156"/>
      <c r="DG470" s="156"/>
    </row>
    <row r="471" spans="8:111" ht="118.5" customHeight="1" x14ac:dyDescent="0.25">
      <c r="H471" s="108"/>
      <c r="I471" s="108"/>
      <c r="AB471" s="108"/>
      <c r="DD471" s="156"/>
      <c r="DE471" s="156"/>
      <c r="DF471" s="156"/>
      <c r="DG471" s="156"/>
    </row>
    <row r="472" spans="8:111" ht="118.5" customHeight="1" x14ac:dyDescent="0.25">
      <c r="H472" s="108"/>
      <c r="I472" s="108"/>
      <c r="AB472" s="108"/>
      <c r="DD472" s="156"/>
      <c r="DE472" s="156"/>
      <c r="DF472" s="156"/>
      <c r="DG472" s="156"/>
    </row>
    <row r="473" spans="8:111" ht="118.5" customHeight="1" x14ac:dyDescent="0.25">
      <c r="H473" s="108"/>
      <c r="I473" s="108"/>
      <c r="AB473" s="108"/>
      <c r="DD473" s="156"/>
      <c r="DE473" s="156"/>
      <c r="DF473" s="156"/>
      <c r="DG473" s="156"/>
    </row>
    <row r="474" spans="8:111" ht="118.5" customHeight="1" x14ac:dyDescent="0.25">
      <c r="H474" s="108"/>
      <c r="I474" s="108"/>
      <c r="AB474" s="108"/>
      <c r="DD474" s="156"/>
      <c r="DE474" s="156"/>
      <c r="DF474" s="156"/>
      <c r="DG474" s="156"/>
    </row>
    <row r="475" spans="8:111" ht="118.5" customHeight="1" x14ac:dyDescent="0.25">
      <c r="H475" s="108"/>
      <c r="I475" s="108"/>
      <c r="AB475" s="108"/>
      <c r="DD475" s="156"/>
      <c r="DE475" s="156"/>
      <c r="DF475" s="156"/>
      <c r="DG475" s="156"/>
    </row>
    <row r="476" spans="8:111" ht="118.5" customHeight="1" x14ac:dyDescent="0.25">
      <c r="H476" s="108"/>
      <c r="I476" s="108"/>
      <c r="AB476" s="108"/>
      <c r="DD476" s="156"/>
      <c r="DE476" s="156"/>
      <c r="DF476" s="156"/>
      <c r="DG476" s="156"/>
    </row>
    <row r="477" spans="8:111" ht="118.5" customHeight="1" x14ac:dyDescent="0.25">
      <c r="H477" s="108"/>
      <c r="I477" s="108"/>
      <c r="AB477" s="108"/>
      <c r="DD477" s="156"/>
      <c r="DE477" s="156"/>
      <c r="DF477" s="156"/>
      <c r="DG477" s="156"/>
    </row>
    <row r="478" spans="8:111" ht="118.5" customHeight="1" x14ac:dyDescent="0.25">
      <c r="H478" s="108"/>
      <c r="I478" s="108"/>
      <c r="AB478" s="108"/>
      <c r="DD478" s="156"/>
      <c r="DE478" s="156"/>
      <c r="DF478" s="156"/>
      <c r="DG478" s="156"/>
    </row>
    <row r="479" spans="8:111" ht="118.5" customHeight="1" x14ac:dyDescent="0.25">
      <c r="H479" s="108"/>
      <c r="I479" s="108"/>
      <c r="AB479" s="108"/>
      <c r="DD479" s="156"/>
      <c r="DE479" s="156"/>
      <c r="DF479" s="156"/>
      <c r="DG479" s="156"/>
    </row>
    <row r="480" spans="8:111" ht="118.5" customHeight="1" x14ac:dyDescent="0.25">
      <c r="H480" s="108"/>
      <c r="I480" s="108"/>
      <c r="AB480" s="108"/>
      <c r="DD480" s="156"/>
      <c r="DE480" s="156"/>
      <c r="DF480" s="156"/>
      <c r="DG480" s="156"/>
    </row>
    <row r="481" spans="8:115" ht="118.5" customHeight="1" x14ac:dyDescent="0.25">
      <c r="H481" s="108"/>
      <c r="I481" s="108"/>
      <c r="AB481" s="108"/>
      <c r="DD481" s="156"/>
      <c r="DE481" s="156"/>
      <c r="DF481" s="156"/>
      <c r="DG481" s="156"/>
    </row>
    <row r="482" spans="8:115" ht="118.5" customHeight="1" x14ac:dyDescent="0.25">
      <c r="H482" s="108"/>
      <c r="I482" s="108"/>
      <c r="AB482" s="108"/>
      <c r="DD482" s="156"/>
      <c r="DE482" s="156"/>
      <c r="DF482" s="156"/>
      <c r="DG482" s="156"/>
    </row>
    <row r="483" spans="8:115" ht="118.5" customHeight="1" x14ac:dyDescent="0.25">
      <c r="H483" s="108"/>
      <c r="I483" s="108"/>
      <c r="AB483" s="108"/>
      <c r="DD483" s="156"/>
      <c r="DE483" s="156"/>
      <c r="DF483" s="156"/>
      <c r="DG483" s="156"/>
    </row>
    <row r="484" spans="8:115" ht="118.5" customHeight="1" x14ac:dyDescent="0.25">
      <c r="H484" s="108"/>
      <c r="I484" s="108"/>
      <c r="AB484" s="108"/>
      <c r="DD484" s="156"/>
      <c r="DE484" s="156"/>
      <c r="DF484" s="156"/>
      <c r="DG484" s="156"/>
    </row>
    <row r="485" spans="8:115" ht="118.5" customHeight="1" x14ac:dyDescent="0.25">
      <c r="H485" s="108"/>
      <c r="I485" s="108"/>
      <c r="AB485" s="108"/>
      <c r="DD485" s="156"/>
      <c r="DE485" s="156"/>
      <c r="DF485" s="156"/>
      <c r="DG485" s="156"/>
    </row>
    <row r="486" spans="8:115" ht="118.5" customHeight="1" x14ac:dyDescent="0.25">
      <c r="H486" s="108"/>
      <c r="I486" s="108"/>
      <c r="AB486" s="108"/>
      <c r="DD486" s="156"/>
      <c r="DE486" s="156"/>
      <c r="DF486" s="156"/>
      <c r="DG486" s="156"/>
    </row>
    <row r="487" spans="8:115" ht="118.5" customHeight="1" x14ac:dyDescent="0.25">
      <c r="H487" s="108"/>
      <c r="I487" s="108"/>
      <c r="AB487" s="108"/>
      <c r="DD487" s="156"/>
      <c r="DE487" s="156"/>
      <c r="DF487" s="156"/>
      <c r="DG487" s="156"/>
    </row>
    <row r="488" spans="8:115" ht="118.5" customHeight="1" x14ac:dyDescent="0.25">
      <c r="H488" s="108"/>
      <c r="I488" s="108"/>
      <c r="AB488" s="108"/>
      <c r="DD488" s="156"/>
      <c r="DE488" s="156"/>
      <c r="DF488" s="156"/>
      <c r="DG488" s="156"/>
    </row>
    <row r="489" spans="8:115" ht="118.5" customHeight="1" x14ac:dyDescent="0.25">
      <c r="H489" s="108"/>
      <c r="I489" s="108"/>
      <c r="AB489" s="108"/>
      <c r="DD489" s="156"/>
      <c r="DE489" s="156"/>
      <c r="DF489" s="156"/>
      <c r="DG489" s="156"/>
    </row>
    <row r="490" spans="8:115" ht="118.5" customHeight="1" x14ac:dyDescent="0.25">
      <c r="H490" s="108"/>
      <c r="I490" s="108"/>
      <c r="AB490" s="108"/>
      <c r="DB490" s="156"/>
      <c r="DD490" s="156"/>
      <c r="DE490" s="156"/>
      <c r="DF490" s="156"/>
      <c r="DG490" s="156"/>
    </row>
    <row r="491" spans="8:115" ht="118.5" customHeight="1" x14ac:dyDescent="0.25">
      <c r="H491" s="108"/>
      <c r="I491" s="108"/>
      <c r="J491" s="156"/>
      <c r="K491" s="156"/>
      <c r="L491" s="156"/>
      <c r="M491" s="156"/>
      <c r="S491" s="156"/>
      <c r="T491" s="156"/>
      <c r="U491" s="156"/>
      <c r="V491" s="156"/>
      <c r="W491" s="156"/>
      <c r="X491" s="156"/>
      <c r="AB491" s="108"/>
      <c r="AC491" s="158"/>
      <c r="AD491" s="156"/>
      <c r="AE491" s="156"/>
      <c r="AF491" s="156"/>
      <c r="AG491" s="156"/>
      <c r="AH491" s="156"/>
      <c r="AI491" s="156"/>
      <c r="AJ491" s="156"/>
      <c r="AK491" s="156"/>
      <c r="AL491" s="156"/>
      <c r="AQ491" s="156"/>
      <c r="AU491" s="156"/>
      <c r="AW491" s="156"/>
      <c r="AX491" s="156"/>
      <c r="AY491" s="156"/>
      <c r="AZ491" s="156"/>
      <c r="BA491" s="156"/>
      <c r="BB491" s="156"/>
      <c r="BC491" s="158"/>
      <c r="BD491" s="156"/>
      <c r="BE491" s="156"/>
      <c r="BF491" s="156"/>
      <c r="BH491" s="158"/>
      <c r="BS491" s="156"/>
      <c r="BV491" s="156"/>
      <c r="BW491" s="156"/>
      <c r="CH491" s="156"/>
      <c r="CK491" s="156"/>
      <c r="CO491" s="156"/>
      <c r="CP491" s="156"/>
      <c r="CQ491" s="156"/>
      <c r="DB491" s="156"/>
      <c r="DC491" s="156"/>
      <c r="DE491" s="156"/>
      <c r="DI491" s="156"/>
      <c r="DJ491" s="156"/>
      <c r="DK491" s="156"/>
    </row>
    <row r="492" spans="8:115" ht="118.5" customHeight="1" x14ac:dyDescent="0.25">
      <c r="H492" s="108"/>
      <c r="I492" s="108"/>
      <c r="J492" s="156"/>
      <c r="K492" s="156"/>
      <c r="L492" s="156"/>
      <c r="M492" s="156"/>
      <c r="S492" s="156"/>
      <c r="T492" s="156"/>
      <c r="U492" s="156"/>
      <c r="V492" s="156"/>
      <c r="W492" s="156"/>
      <c r="X492" s="156"/>
      <c r="AB492" s="108"/>
      <c r="AC492" s="158"/>
      <c r="AD492" s="156"/>
      <c r="AE492" s="156"/>
      <c r="AF492" s="156"/>
      <c r="AG492" s="156"/>
      <c r="AH492" s="156"/>
      <c r="AI492" s="156"/>
      <c r="AJ492" s="156"/>
      <c r="AK492" s="156"/>
      <c r="AL492" s="156"/>
      <c r="AQ492" s="156"/>
      <c r="AU492" s="156"/>
      <c r="AW492" s="156"/>
      <c r="AX492" s="156"/>
      <c r="AY492" s="156"/>
      <c r="AZ492" s="156"/>
      <c r="BA492" s="156"/>
      <c r="BB492" s="156"/>
      <c r="BC492" s="158"/>
      <c r="BD492" s="156"/>
      <c r="BE492" s="156"/>
      <c r="BF492" s="156"/>
      <c r="BH492" s="158"/>
      <c r="BS492" s="156"/>
      <c r="BV492" s="156"/>
      <c r="BW492" s="156"/>
      <c r="CH492" s="156"/>
      <c r="CK492" s="156"/>
      <c r="CO492" s="156"/>
      <c r="CP492" s="156"/>
      <c r="CQ492" s="156"/>
      <c r="DB492" s="156"/>
      <c r="DC492" s="156"/>
      <c r="DE492" s="156"/>
      <c r="DI492" s="156"/>
      <c r="DJ492" s="156"/>
      <c r="DK492" s="156"/>
    </row>
    <row r="493" spans="8:115" ht="118.5" customHeight="1" x14ac:dyDescent="0.25">
      <c r="H493" s="108"/>
      <c r="I493" s="108"/>
      <c r="J493" s="156"/>
      <c r="K493" s="156"/>
      <c r="L493" s="156"/>
      <c r="M493" s="156"/>
      <c r="S493" s="156"/>
      <c r="T493" s="156"/>
      <c r="U493" s="156"/>
      <c r="V493" s="156"/>
      <c r="W493" s="156"/>
      <c r="X493" s="156"/>
      <c r="AB493" s="108"/>
      <c r="AC493" s="158"/>
      <c r="AD493" s="156"/>
      <c r="AE493" s="156"/>
      <c r="AF493" s="156"/>
      <c r="AG493" s="156"/>
      <c r="AH493" s="156"/>
      <c r="AI493" s="156"/>
      <c r="AJ493" s="156"/>
      <c r="AK493" s="156"/>
      <c r="AL493" s="156"/>
      <c r="AQ493" s="156"/>
      <c r="AU493" s="156"/>
      <c r="AW493" s="156"/>
      <c r="AX493" s="156"/>
      <c r="AY493" s="156"/>
      <c r="AZ493" s="156"/>
      <c r="BA493" s="156"/>
      <c r="BB493" s="156"/>
      <c r="BC493" s="158"/>
      <c r="BD493" s="156"/>
      <c r="BE493" s="156"/>
      <c r="BF493" s="156"/>
      <c r="BH493" s="158"/>
      <c r="BS493" s="156"/>
      <c r="BV493" s="156"/>
      <c r="BW493" s="156"/>
      <c r="CH493" s="156"/>
      <c r="CK493" s="156"/>
      <c r="CO493" s="156"/>
      <c r="CP493" s="156"/>
      <c r="CQ493" s="156"/>
      <c r="DB493" s="156"/>
      <c r="DC493" s="156"/>
      <c r="DE493" s="156"/>
      <c r="DI493" s="156"/>
      <c r="DJ493" s="156"/>
      <c r="DK493" s="156"/>
    </row>
    <row r="494" spans="8:115" ht="118.5" customHeight="1" x14ac:dyDescent="0.25">
      <c r="H494" s="108"/>
      <c r="I494" s="108"/>
      <c r="J494" s="156"/>
      <c r="K494" s="156"/>
      <c r="L494" s="156"/>
      <c r="M494" s="156"/>
      <c r="S494" s="156"/>
      <c r="T494" s="156"/>
      <c r="U494" s="156"/>
      <c r="V494" s="156"/>
      <c r="W494" s="156"/>
      <c r="X494" s="156"/>
      <c r="AB494" s="108"/>
      <c r="AC494" s="158"/>
      <c r="AD494" s="156"/>
      <c r="AE494" s="156"/>
      <c r="AF494" s="156"/>
      <c r="AG494" s="156"/>
      <c r="AH494" s="156"/>
      <c r="AI494" s="156"/>
      <c r="AJ494" s="156"/>
      <c r="AK494" s="156"/>
      <c r="AL494" s="156"/>
      <c r="AQ494" s="156"/>
      <c r="AU494" s="156"/>
      <c r="AW494" s="156"/>
      <c r="AX494" s="156"/>
      <c r="AY494" s="156"/>
      <c r="AZ494" s="156"/>
      <c r="BA494" s="156"/>
      <c r="BB494" s="156"/>
      <c r="BC494" s="158"/>
      <c r="BD494" s="156"/>
      <c r="BE494" s="156"/>
      <c r="BF494" s="156"/>
      <c r="BH494" s="158"/>
      <c r="BS494" s="156"/>
      <c r="BV494" s="156"/>
      <c r="BW494" s="156"/>
      <c r="CH494" s="156"/>
      <c r="CK494" s="156"/>
      <c r="CO494" s="156"/>
      <c r="CP494" s="156"/>
      <c r="CQ494" s="156"/>
      <c r="DB494" s="156"/>
      <c r="DC494" s="156"/>
      <c r="DE494" s="156"/>
      <c r="DI494" s="156"/>
      <c r="DJ494" s="156"/>
      <c r="DK494" s="156"/>
    </row>
    <row r="495" spans="8:115" ht="118.5" customHeight="1" x14ac:dyDescent="0.25">
      <c r="H495" s="108"/>
      <c r="I495" s="108"/>
      <c r="J495" s="156"/>
      <c r="K495" s="156"/>
      <c r="L495" s="156"/>
      <c r="M495" s="156"/>
      <c r="S495" s="156"/>
      <c r="T495" s="156"/>
      <c r="U495" s="156"/>
      <c r="V495" s="156"/>
      <c r="W495" s="156"/>
      <c r="X495" s="156"/>
      <c r="AB495" s="108"/>
      <c r="AC495" s="158"/>
      <c r="AD495" s="156"/>
      <c r="AE495" s="156"/>
      <c r="AF495" s="156"/>
      <c r="AG495" s="156"/>
      <c r="AH495" s="156"/>
      <c r="AI495" s="156"/>
      <c r="AJ495" s="156"/>
      <c r="AK495" s="156"/>
      <c r="AL495" s="156"/>
      <c r="AQ495" s="156"/>
      <c r="AU495" s="156"/>
      <c r="AW495" s="156"/>
      <c r="AX495" s="156"/>
      <c r="AY495" s="156"/>
      <c r="AZ495" s="156"/>
      <c r="BA495" s="156"/>
      <c r="BB495" s="156"/>
      <c r="BC495" s="158"/>
      <c r="BD495" s="156"/>
      <c r="BE495" s="156"/>
      <c r="BF495" s="156"/>
      <c r="BH495" s="158"/>
      <c r="BS495" s="156"/>
      <c r="BV495" s="156"/>
      <c r="BW495" s="156"/>
      <c r="CH495" s="156"/>
      <c r="CK495" s="156"/>
      <c r="CO495" s="156"/>
      <c r="CP495" s="156"/>
      <c r="CQ495" s="156"/>
      <c r="DB495" s="156"/>
      <c r="DC495" s="156"/>
      <c r="DE495" s="156"/>
      <c r="DI495" s="156"/>
      <c r="DJ495" s="156"/>
      <c r="DK495" s="156"/>
    </row>
    <row r="496" spans="8:115" ht="118.5" customHeight="1" x14ac:dyDescent="0.25">
      <c r="H496" s="108"/>
      <c r="I496" s="108"/>
      <c r="J496" s="156"/>
      <c r="K496" s="156"/>
      <c r="L496" s="156"/>
      <c r="M496" s="156"/>
      <c r="S496" s="156"/>
      <c r="T496" s="156"/>
      <c r="U496" s="156"/>
      <c r="V496" s="156"/>
      <c r="W496" s="156"/>
      <c r="X496" s="156"/>
      <c r="AB496" s="108"/>
      <c r="AC496" s="158"/>
      <c r="AD496" s="156"/>
      <c r="AE496" s="156"/>
      <c r="AF496" s="156"/>
      <c r="AG496" s="156"/>
      <c r="AH496" s="156"/>
      <c r="AI496" s="156"/>
      <c r="AJ496" s="156"/>
      <c r="AK496" s="156"/>
      <c r="AL496" s="156"/>
      <c r="AQ496" s="156"/>
      <c r="AU496" s="156"/>
      <c r="AW496" s="156"/>
      <c r="AX496" s="156"/>
      <c r="AY496" s="156"/>
      <c r="AZ496" s="156"/>
      <c r="BA496" s="156"/>
      <c r="BB496" s="156"/>
      <c r="BC496" s="158"/>
      <c r="BD496" s="156"/>
      <c r="BE496" s="156"/>
      <c r="BF496" s="156"/>
      <c r="BH496" s="158"/>
      <c r="BS496" s="156"/>
      <c r="BV496" s="156"/>
      <c r="BW496" s="156"/>
      <c r="CH496" s="156"/>
      <c r="CK496" s="156"/>
      <c r="CO496" s="156"/>
      <c r="CP496" s="156"/>
      <c r="CQ496" s="156"/>
      <c r="DB496" s="156"/>
      <c r="DC496" s="156"/>
      <c r="DE496" s="156"/>
      <c r="DI496" s="156"/>
      <c r="DJ496" s="156"/>
      <c r="DK496" s="156"/>
    </row>
    <row r="497" spans="8:115" ht="118.5" customHeight="1" x14ac:dyDescent="0.25">
      <c r="H497" s="108"/>
      <c r="I497" s="108"/>
      <c r="J497" s="156"/>
      <c r="K497" s="156"/>
      <c r="L497" s="156"/>
      <c r="M497" s="156"/>
      <c r="S497" s="156"/>
      <c r="T497" s="156"/>
      <c r="U497" s="156"/>
      <c r="V497" s="156"/>
      <c r="W497" s="156"/>
      <c r="X497" s="156"/>
      <c r="AB497" s="108"/>
      <c r="AC497" s="158"/>
      <c r="AD497" s="156"/>
      <c r="AE497" s="156"/>
      <c r="AF497" s="156"/>
      <c r="AG497" s="156"/>
      <c r="AH497" s="156"/>
      <c r="AI497" s="156"/>
      <c r="AJ497" s="156"/>
      <c r="AK497" s="156"/>
      <c r="AL497" s="156"/>
      <c r="AQ497" s="156"/>
      <c r="AU497" s="156"/>
      <c r="AW497" s="156"/>
      <c r="AX497" s="156"/>
      <c r="AY497" s="156"/>
      <c r="AZ497" s="156"/>
      <c r="BA497" s="156"/>
      <c r="BB497" s="156"/>
      <c r="BC497" s="158"/>
      <c r="BD497" s="156"/>
      <c r="BE497" s="156"/>
      <c r="BF497" s="156"/>
      <c r="BH497" s="158"/>
      <c r="BS497" s="156"/>
      <c r="BV497" s="156"/>
      <c r="BW497" s="156"/>
      <c r="CH497" s="156"/>
      <c r="CK497" s="156"/>
      <c r="CO497" s="156"/>
      <c r="CP497" s="156"/>
      <c r="CQ497" s="156"/>
      <c r="DB497" s="156"/>
      <c r="DC497" s="156"/>
      <c r="DE497" s="156"/>
      <c r="DI497" s="156"/>
      <c r="DJ497" s="156"/>
      <c r="DK497" s="156"/>
    </row>
    <row r="498" spans="8:115" ht="118.5" customHeight="1" x14ac:dyDescent="0.25">
      <c r="H498" s="108"/>
      <c r="I498" s="108"/>
      <c r="J498" s="156"/>
      <c r="K498" s="156"/>
      <c r="L498" s="156"/>
      <c r="M498" s="156"/>
      <c r="S498" s="156"/>
      <c r="T498" s="156"/>
      <c r="U498" s="156"/>
      <c r="V498" s="156"/>
      <c r="W498" s="156"/>
      <c r="X498" s="156"/>
      <c r="AB498" s="108"/>
      <c r="AC498" s="158"/>
      <c r="AD498" s="156"/>
      <c r="AE498" s="156"/>
      <c r="AF498" s="156"/>
      <c r="AG498" s="156"/>
      <c r="AH498" s="156"/>
      <c r="AI498" s="156"/>
      <c r="AJ498" s="156"/>
      <c r="AK498" s="156"/>
      <c r="AL498" s="156"/>
      <c r="AQ498" s="156"/>
      <c r="AU498" s="156"/>
      <c r="AW498" s="156"/>
      <c r="AX498" s="156"/>
      <c r="AY498" s="156"/>
      <c r="AZ498" s="156"/>
      <c r="BA498" s="156"/>
      <c r="BB498" s="156"/>
      <c r="BC498" s="158"/>
      <c r="BD498" s="156"/>
      <c r="BE498" s="156"/>
      <c r="BF498" s="156"/>
      <c r="BH498" s="158"/>
      <c r="BS498" s="156"/>
      <c r="BV498" s="156"/>
      <c r="BW498" s="156"/>
      <c r="CH498" s="156"/>
      <c r="CK498" s="156"/>
      <c r="CO498" s="156"/>
      <c r="CP498" s="156"/>
      <c r="CQ498" s="156"/>
      <c r="DB498" s="156"/>
      <c r="DC498" s="156"/>
      <c r="DE498" s="156"/>
      <c r="DI498" s="156"/>
      <c r="DJ498" s="156"/>
      <c r="DK498" s="156"/>
    </row>
    <row r="499" spans="8:115" ht="118.5" customHeight="1" x14ac:dyDescent="0.25">
      <c r="H499" s="108"/>
      <c r="I499" s="108"/>
      <c r="J499" s="156"/>
      <c r="K499" s="156"/>
      <c r="L499" s="156"/>
      <c r="M499" s="156"/>
      <c r="S499" s="156"/>
      <c r="T499" s="156"/>
      <c r="U499" s="156"/>
      <c r="V499" s="156"/>
      <c r="W499" s="156"/>
      <c r="X499" s="156"/>
      <c r="AB499" s="108"/>
      <c r="AC499" s="158"/>
      <c r="AD499" s="156"/>
      <c r="AE499" s="156"/>
      <c r="AF499" s="156"/>
      <c r="AG499" s="156"/>
      <c r="AH499" s="156"/>
      <c r="AI499" s="156"/>
      <c r="AJ499" s="156"/>
      <c r="AK499" s="156"/>
      <c r="AL499" s="156"/>
      <c r="AQ499" s="156"/>
      <c r="AU499" s="156"/>
      <c r="AW499" s="156"/>
      <c r="AX499" s="156"/>
      <c r="AY499" s="156"/>
      <c r="AZ499" s="156"/>
      <c r="BA499" s="156"/>
      <c r="BB499" s="156"/>
      <c r="BC499" s="158"/>
      <c r="BD499" s="156"/>
      <c r="BE499" s="156"/>
      <c r="BF499" s="156"/>
      <c r="BH499" s="158"/>
      <c r="BS499" s="156"/>
      <c r="BV499" s="156"/>
      <c r="BW499" s="156"/>
      <c r="CH499" s="156"/>
      <c r="CK499" s="156"/>
      <c r="CO499" s="156"/>
      <c r="CP499" s="156"/>
      <c r="CQ499" s="156"/>
      <c r="DB499" s="156"/>
      <c r="DC499" s="156"/>
      <c r="DE499" s="156"/>
      <c r="DI499" s="156"/>
      <c r="DJ499" s="156"/>
      <c r="DK499" s="156"/>
    </row>
    <row r="500" spans="8:115" ht="118.5" customHeight="1" x14ac:dyDescent="0.25">
      <c r="H500" s="108"/>
      <c r="I500" s="108"/>
      <c r="J500" s="156"/>
      <c r="K500" s="156"/>
      <c r="L500" s="156"/>
      <c r="M500" s="156"/>
      <c r="S500" s="156"/>
      <c r="T500" s="156"/>
      <c r="U500" s="156"/>
      <c r="V500" s="156"/>
      <c r="W500" s="156"/>
      <c r="X500" s="156"/>
      <c r="AB500" s="108"/>
      <c r="AC500" s="158"/>
      <c r="AD500" s="156"/>
      <c r="AE500" s="156"/>
      <c r="AF500" s="156"/>
      <c r="AG500" s="156"/>
      <c r="AH500" s="156"/>
      <c r="AI500" s="156"/>
      <c r="AJ500" s="156"/>
      <c r="AK500" s="156"/>
      <c r="AL500" s="156"/>
      <c r="AQ500" s="156"/>
      <c r="AU500" s="156"/>
      <c r="AW500" s="156"/>
      <c r="AX500" s="156"/>
      <c r="AY500" s="156"/>
      <c r="AZ500" s="156"/>
      <c r="BA500" s="156"/>
      <c r="BB500" s="156"/>
      <c r="BC500" s="158"/>
      <c r="BD500" s="156"/>
      <c r="BE500" s="156"/>
      <c r="BF500" s="156"/>
      <c r="BH500" s="158"/>
      <c r="BS500" s="156"/>
      <c r="BV500" s="156"/>
      <c r="BW500" s="156"/>
      <c r="CH500" s="156"/>
      <c r="CK500" s="156"/>
      <c r="CO500" s="156"/>
      <c r="CP500" s="156"/>
      <c r="CQ500" s="156"/>
      <c r="DB500" s="156"/>
      <c r="DC500" s="156"/>
      <c r="DE500" s="156"/>
      <c r="DI500" s="156"/>
      <c r="DJ500" s="156"/>
      <c r="DK500" s="156"/>
    </row>
    <row r="501" spans="8:115" ht="118.5" customHeight="1" x14ac:dyDescent="0.25">
      <c r="H501" s="108"/>
      <c r="I501" s="108"/>
      <c r="J501" s="156"/>
      <c r="K501" s="156"/>
      <c r="L501" s="156"/>
      <c r="M501" s="156"/>
      <c r="S501" s="156"/>
      <c r="T501" s="156"/>
      <c r="U501" s="156"/>
      <c r="V501" s="156"/>
      <c r="W501" s="156"/>
      <c r="X501" s="156"/>
      <c r="AB501" s="108"/>
      <c r="AC501" s="158"/>
      <c r="AD501" s="156"/>
      <c r="AE501" s="156"/>
      <c r="AF501" s="156"/>
      <c r="AG501" s="156"/>
      <c r="AH501" s="156"/>
      <c r="AI501" s="156"/>
      <c r="AJ501" s="156"/>
      <c r="AK501" s="156"/>
      <c r="AL501" s="156"/>
      <c r="AQ501" s="156"/>
      <c r="AU501" s="156"/>
      <c r="AW501" s="156"/>
      <c r="AX501" s="156"/>
      <c r="AY501" s="156"/>
      <c r="AZ501" s="156"/>
      <c r="BA501" s="156"/>
      <c r="BB501" s="156"/>
      <c r="BC501" s="158"/>
      <c r="BD501" s="156"/>
      <c r="BE501" s="156"/>
      <c r="BF501" s="156"/>
      <c r="BH501" s="158"/>
      <c r="BS501" s="156"/>
      <c r="BV501" s="156"/>
      <c r="BW501" s="156"/>
      <c r="CH501" s="156"/>
      <c r="CK501" s="156"/>
      <c r="CO501" s="156"/>
      <c r="CP501" s="156"/>
      <c r="CQ501" s="156"/>
      <c r="DB501" s="156"/>
      <c r="DC501" s="156"/>
      <c r="DE501" s="156"/>
      <c r="DI501" s="156"/>
      <c r="DJ501" s="156"/>
      <c r="DK501" s="156"/>
    </row>
    <row r="502" spans="8:115" ht="118.5" customHeight="1" x14ac:dyDescent="0.25">
      <c r="H502" s="108"/>
      <c r="I502" s="108"/>
      <c r="J502" s="156"/>
      <c r="K502" s="156"/>
      <c r="L502" s="156"/>
      <c r="M502" s="156"/>
      <c r="S502" s="156"/>
      <c r="T502" s="156"/>
      <c r="U502" s="156"/>
      <c r="V502" s="156"/>
      <c r="W502" s="156"/>
      <c r="X502" s="156"/>
      <c r="AB502" s="108"/>
      <c r="AC502" s="158"/>
      <c r="AD502" s="156"/>
      <c r="AE502" s="156"/>
      <c r="AF502" s="156"/>
      <c r="AG502" s="156"/>
      <c r="AH502" s="156"/>
      <c r="AI502" s="156"/>
      <c r="AJ502" s="156"/>
      <c r="AK502" s="156"/>
      <c r="AL502" s="156"/>
      <c r="AQ502" s="156"/>
      <c r="AU502" s="156"/>
      <c r="AW502" s="156"/>
      <c r="AX502" s="156"/>
      <c r="AY502" s="156"/>
      <c r="AZ502" s="156"/>
      <c r="BA502" s="156"/>
      <c r="BB502" s="156"/>
      <c r="BC502" s="158"/>
      <c r="BD502" s="156"/>
      <c r="BE502" s="156"/>
      <c r="BF502" s="156"/>
      <c r="BH502" s="158"/>
      <c r="BS502" s="156"/>
      <c r="BV502" s="156"/>
      <c r="BW502" s="156"/>
      <c r="CH502" s="156"/>
      <c r="CK502" s="156"/>
      <c r="CO502" s="156"/>
      <c r="CP502" s="156"/>
      <c r="CQ502" s="156"/>
      <c r="DB502" s="156"/>
      <c r="DC502" s="156"/>
      <c r="DE502" s="156"/>
      <c r="DI502" s="156"/>
      <c r="DJ502" s="156"/>
      <c r="DK502" s="156"/>
    </row>
    <row r="503" spans="8:115" ht="118.5" customHeight="1" x14ac:dyDescent="0.25">
      <c r="H503" s="108"/>
      <c r="I503" s="108"/>
      <c r="J503" s="156"/>
      <c r="K503" s="156"/>
      <c r="L503" s="156"/>
      <c r="M503" s="156"/>
      <c r="S503" s="156"/>
      <c r="T503" s="156"/>
      <c r="U503" s="156"/>
      <c r="V503" s="156"/>
      <c r="W503" s="156"/>
      <c r="X503" s="156"/>
      <c r="AB503" s="108"/>
      <c r="AC503" s="158"/>
      <c r="AD503" s="156"/>
      <c r="AE503" s="156"/>
      <c r="AF503" s="156"/>
      <c r="AG503" s="156"/>
      <c r="AH503" s="156"/>
      <c r="AI503" s="156"/>
      <c r="AJ503" s="156"/>
      <c r="AK503" s="156"/>
      <c r="AL503" s="156"/>
      <c r="AQ503" s="156"/>
      <c r="AU503" s="156"/>
      <c r="AW503" s="156"/>
      <c r="AX503" s="156"/>
      <c r="AY503" s="156"/>
      <c r="AZ503" s="156"/>
      <c r="BA503" s="156"/>
      <c r="BB503" s="156"/>
      <c r="BC503" s="158"/>
      <c r="BD503" s="156"/>
      <c r="BE503" s="156"/>
      <c r="BF503" s="156"/>
      <c r="BH503" s="158"/>
      <c r="BS503" s="156"/>
      <c r="BV503" s="156"/>
      <c r="BW503" s="156"/>
      <c r="CH503" s="156"/>
      <c r="CK503" s="156"/>
      <c r="CO503" s="156"/>
      <c r="CP503" s="156"/>
      <c r="CQ503" s="156"/>
      <c r="DB503" s="156"/>
      <c r="DC503" s="156"/>
      <c r="DE503" s="156"/>
      <c r="DI503" s="156"/>
      <c r="DJ503" s="156"/>
      <c r="DK503" s="156"/>
    </row>
    <row r="504" spans="8:115" ht="118.5" customHeight="1" x14ac:dyDescent="0.25">
      <c r="H504" s="108"/>
      <c r="I504" s="108"/>
      <c r="J504" s="156"/>
      <c r="K504" s="156"/>
      <c r="L504" s="156"/>
      <c r="M504" s="156"/>
      <c r="S504" s="156"/>
      <c r="T504" s="156"/>
      <c r="U504" s="156"/>
      <c r="V504" s="156"/>
      <c r="W504" s="156"/>
      <c r="X504" s="156"/>
      <c r="AB504" s="108"/>
      <c r="AC504" s="158"/>
      <c r="AD504" s="156"/>
      <c r="AE504" s="156"/>
      <c r="AF504" s="156"/>
      <c r="AG504" s="156"/>
      <c r="AH504" s="156"/>
      <c r="AI504" s="156"/>
      <c r="AJ504" s="156"/>
      <c r="AK504" s="156"/>
      <c r="AL504" s="156"/>
      <c r="AQ504" s="156"/>
      <c r="AU504" s="156"/>
      <c r="AW504" s="156"/>
      <c r="AX504" s="156"/>
      <c r="AY504" s="156"/>
      <c r="AZ504" s="156"/>
      <c r="BA504" s="156"/>
      <c r="BB504" s="156"/>
      <c r="BC504" s="158"/>
      <c r="BD504" s="156"/>
      <c r="BE504" s="156"/>
      <c r="BF504" s="156"/>
      <c r="BH504" s="158"/>
      <c r="BS504" s="156"/>
      <c r="BV504" s="156"/>
      <c r="BW504" s="156"/>
      <c r="CH504" s="156"/>
      <c r="CK504" s="156"/>
      <c r="CO504" s="156"/>
      <c r="CP504" s="156"/>
      <c r="CQ504" s="156"/>
      <c r="DB504" s="156"/>
      <c r="DC504" s="156"/>
      <c r="DE504" s="156"/>
      <c r="DI504" s="156"/>
      <c r="DJ504" s="156"/>
      <c r="DK504" s="156"/>
    </row>
    <row r="505" spans="8:115" ht="118.5" customHeight="1" x14ac:dyDescent="0.25">
      <c r="H505" s="108"/>
      <c r="I505" s="108"/>
      <c r="J505" s="156"/>
      <c r="K505" s="156"/>
      <c r="L505" s="156"/>
      <c r="M505" s="156"/>
      <c r="S505" s="156"/>
      <c r="T505" s="156"/>
      <c r="U505" s="156"/>
      <c r="V505" s="156"/>
      <c r="W505" s="156"/>
      <c r="X505" s="156"/>
      <c r="AB505" s="108"/>
      <c r="AC505" s="158"/>
      <c r="AD505" s="156"/>
      <c r="AE505" s="156"/>
      <c r="AF505" s="156"/>
      <c r="AG505" s="156"/>
      <c r="AH505" s="156"/>
      <c r="AI505" s="156"/>
      <c r="AJ505" s="156"/>
      <c r="AK505" s="156"/>
      <c r="AL505" s="156"/>
      <c r="AQ505" s="156"/>
      <c r="AU505" s="156"/>
      <c r="AW505" s="156"/>
      <c r="AX505" s="156"/>
      <c r="AY505" s="156"/>
      <c r="AZ505" s="156"/>
      <c r="BA505" s="156"/>
      <c r="BB505" s="156"/>
      <c r="BC505" s="158"/>
      <c r="BD505" s="156"/>
      <c r="BE505" s="156"/>
      <c r="BF505" s="156"/>
      <c r="BH505" s="158"/>
      <c r="BS505" s="156"/>
      <c r="BV505" s="156"/>
      <c r="BW505" s="156"/>
      <c r="CH505" s="156"/>
      <c r="CK505" s="156"/>
      <c r="CO505" s="156"/>
      <c r="CP505" s="156"/>
      <c r="CQ505" s="156"/>
      <c r="DB505" s="156"/>
      <c r="DC505" s="156"/>
      <c r="DE505" s="156"/>
      <c r="DI505" s="156"/>
      <c r="DJ505" s="156"/>
      <c r="DK505" s="156"/>
    </row>
    <row r="506" spans="8:115" ht="118.5" customHeight="1" x14ac:dyDescent="0.25">
      <c r="H506" s="108"/>
      <c r="I506" s="108"/>
      <c r="J506" s="156"/>
      <c r="K506" s="156"/>
      <c r="L506" s="156"/>
      <c r="M506" s="156"/>
      <c r="S506" s="156"/>
      <c r="T506" s="156"/>
      <c r="U506" s="156"/>
      <c r="V506" s="156"/>
      <c r="W506" s="156"/>
      <c r="X506" s="156"/>
      <c r="AB506" s="108"/>
      <c r="AC506" s="158"/>
      <c r="AD506" s="156"/>
      <c r="AE506" s="156"/>
      <c r="AF506" s="156"/>
      <c r="AG506" s="156"/>
      <c r="AH506" s="156"/>
      <c r="AI506" s="156"/>
      <c r="AJ506" s="156"/>
      <c r="AK506" s="156"/>
      <c r="AL506" s="156"/>
      <c r="AQ506" s="156"/>
      <c r="AU506" s="156"/>
      <c r="AW506" s="156"/>
      <c r="AX506" s="156"/>
      <c r="AY506" s="156"/>
      <c r="AZ506" s="156"/>
      <c r="BA506" s="156"/>
      <c r="BB506" s="156"/>
      <c r="BC506" s="158"/>
      <c r="BD506" s="156"/>
      <c r="BE506" s="156"/>
      <c r="BF506" s="156"/>
      <c r="BH506" s="158"/>
      <c r="BS506" s="156"/>
      <c r="BV506" s="156"/>
      <c r="BW506" s="156"/>
      <c r="CH506" s="156"/>
      <c r="CK506" s="156"/>
      <c r="CO506" s="156"/>
      <c r="CP506" s="156"/>
      <c r="CQ506" s="156"/>
      <c r="DB506" s="156"/>
      <c r="DC506" s="156"/>
      <c r="DE506" s="156"/>
      <c r="DI506" s="156"/>
      <c r="DJ506" s="156"/>
      <c r="DK506" s="156"/>
    </row>
    <row r="507" spans="8:115" ht="118.5" customHeight="1" x14ac:dyDescent="0.25">
      <c r="H507" s="108"/>
      <c r="I507" s="108"/>
      <c r="J507" s="156"/>
      <c r="K507" s="156"/>
      <c r="L507" s="156"/>
      <c r="M507" s="156"/>
      <c r="S507" s="156"/>
      <c r="T507" s="156"/>
      <c r="U507" s="156"/>
      <c r="V507" s="156"/>
      <c r="W507" s="156"/>
      <c r="X507" s="156"/>
      <c r="AB507" s="108"/>
      <c r="AC507" s="158"/>
      <c r="AD507" s="156"/>
      <c r="AE507" s="156"/>
      <c r="AF507" s="156"/>
      <c r="AG507" s="156"/>
      <c r="AH507" s="156"/>
      <c r="AI507" s="156"/>
      <c r="AJ507" s="156"/>
      <c r="AK507" s="156"/>
      <c r="AL507" s="156"/>
      <c r="AQ507" s="156"/>
      <c r="AU507" s="156"/>
      <c r="AW507" s="156"/>
      <c r="AX507" s="156"/>
      <c r="AY507" s="156"/>
      <c r="AZ507" s="156"/>
      <c r="BA507" s="156"/>
      <c r="BB507" s="156"/>
      <c r="BC507" s="158"/>
      <c r="BD507" s="156"/>
      <c r="BE507" s="156"/>
      <c r="BF507" s="156"/>
      <c r="BH507" s="158"/>
      <c r="BS507" s="156"/>
      <c r="BV507" s="156"/>
      <c r="BW507" s="156"/>
      <c r="CH507" s="156"/>
      <c r="CK507" s="156"/>
      <c r="CO507" s="156"/>
      <c r="CP507" s="156"/>
      <c r="CQ507" s="156"/>
      <c r="DB507" s="156"/>
      <c r="DC507" s="156"/>
      <c r="DE507" s="156"/>
      <c r="DI507" s="156"/>
      <c r="DJ507" s="156"/>
      <c r="DK507" s="156"/>
    </row>
    <row r="508" spans="8:115" ht="118.5" customHeight="1" x14ac:dyDescent="0.25">
      <c r="H508" s="108"/>
      <c r="I508" s="108"/>
      <c r="J508" s="156"/>
      <c r="K508" s="156"/>
      <c r="L508" s="156"/>
      <c r="M508" s="156"/>
      <c r="S508" s="156"/>
      <c r="T508" s="156"/>
      <c r="U508" s="156"/>
      <c r="V508" s="156"/>
      <c r="W508" s="156"/>
      <c r="X508" s="156"/>
      <c r="AB508" s="108"/>
      <c r="AC508" s="158"/>
      <c r="AD508" s="156"/>
      <c r="AE508" s="156"/>
      <c r="AF508" s="156"/>
      <c r="AG508" s="156"/>
      <c r="AH508" s="156"/>
      <c r="AI508" s="156"/>
      <c r="AJ508" s="156"/>
      <c r="AK508" s="156"/>
      <c r="AL508" s="156"/>
      <c r="AQ508" s="156"/>
      <c r="AU508" s="156"/>
      <c r="AW508" s="156"/>
      <c r="AX508" s="156"/>
      <c r="AY508" s="156"/>
      <c r="AZ508" s="156"/>
      <c r="BA508" s="156"/>
      <c r="BB508" s="156"/>
      <c r="BC508" s="158"/>
      <c r="BD508" s="156"/>
      <c r="BE508" s="156"/>
      <c r="BF508" s="156"/>
      <c r="BH508" s="158"/>
      <c r="BS508" s="156"/>
      <c r="BV508" s="156"/>
      <c r="BW508" s="156"/>
      <c r="CH508" s="156"/>
      <c r="CK508" s="156"/>
      <c r="CO508" s="156"/>
      <c r="CP508" s="156"/>
      <c r="CQ508" s="156"/>
      <c r="DB508" s="156"/>
      <c r="DC508" s="156"/>
      <c r="DE508" s="156"/>
      <c r="DI508" s="156"/>
      <c r="DJ508" s="156"/>
      <c r="DK508" s="156"/>
    </row>
    <row r="509" spans="8:115" ht="118.5" customHeight="1" x14ac:dyDescent="0.25">
      <c r="H509" s="108"/>
      <c r="I509" s="108"/>
      <c r="J509" s="156"/>
      <c r="K509" s="156"/>
      <c r="L509" s="156"/>
      <c r="M509" s="156"/>
      <c r="S509" s="156"/>
      <c r="T509" s="156"/>
      <c r="U509" s="156"/>
      <c r="V509" s="156"/>
      <c r="W509" s="156"/>
      <c r="X509" s="156"/>
      <c r="AB509" s="108"/>
      <c r="AC509" s="158"/>
      <c r="AD509" s="156"/>
      <c r="AE509" s="156"/>
      <c r="AF509" s="156"/>
      <c r="AG509" s="156"/>
      <c r="AH509" s="156"/>
      <c r="AI509" s="156"/>
      <c r="AJ509" s="156"/>
      <c r="AK509" s="156"/>
      <c r="AL509" s="156"/>
      <c r="AQ509" s="156"/>
      <c r="AU509" s="156"/>
      <c r="AW509" s="156"/>
      <c r="AX509" s="156"/>
      <c r="AY509" s="156"/>
      <c r="AZ509" s="156"/>
      <c r="BA509" s="156"/>
      <c r="BB509" s="156"/>
      <c r="BC509" s="158"/>
      <c r="BD509" s="156"/>
      <c r="BE509" s="156"/>
      <c r="BF509" s="156"/>
      <c r="BH509" s="158"/>
      <c r="BS509" s="156"/>
      <c r="BV509" s="156"/>
      <c r="BW509" s="156"/>
      <c r="CH509" s="156"/>
      <c r="CK509" s="156"/>
      <c r="CO509" s="156"/>
      <c r="CP509" s="156"/>
      <c r="CQ509" s="156"/>
      <c r="DB509" s="156"/>
      <c r="DC509" s="156"/>
      <c r="DE509" s="156"/>
      <c r="DI509" s="156"/>
      <c r="DJ509" s="156"/>
      <c r="DK509" s="156"/>
    </row>
    <row r="510" spans="8:115" ht="118.5" customHeight="1" x14ac:dyDescent="0.25">
      <c r="H510" s="108"/>
      <c r="I510" s="108"/>
      <c r="J510" s="156"/>
      <c r="K510" s="156"/>
      <c r="L510" s="156"/>
      <c r="M510" s="156"/>
      <c r="S510" s="156"/>
      <c r="T510" s="156"/>
      <c r="U510" s="156"/>
      <c r="V510" s="156"/>
      <c r="W510" s="156"/>
      <c r="X510" s="156"/>
      <c r="AB510" s="108"/>
      <c r="AC510" s="158"/>
      <c r="AD510" s="156"/>
      <c r="AE510" s="156"/>
      <c r="AF510" s="156"/>
      <c r="AG510" s="156"/>
      <c r="AH510" s="156"/>
      <c r="AI510" s="156"/>
      <c r="AJ510" s="156"/>
      <c r="AK510" s="156"/>
      <c r="AL510" s="156"/>
      <c r="AQ510" s="156"/>
      <c r="AU510" s="156"/>
      <c r="AW510" s="156"/>
      <c r="AX510" s="156"/>
      <c r="AY510" s="156"/>
      <c r="AZ510" s="156"/>
      <c r="BA510" s="156"/>
      <c r="BB510" s="156"/>
      <c r="BC510" s="158"/>
      <c r="BD510" s="156"/>
      <c r="BE510" s="156"/>
      <c r="BF510" s="156"/>
      <c r="BH510" s="158"/>
      <c r="BS510" s="156"/>
      <c r="BV510" s="156"/>
      <c r="BW510" s="156"/>
      <c r="CH510" s="156"/>
      <c r="CK510" s="156"/>
      <c r="CO510" s="156"/>
      <c r="CP510" s="156"/>
      <c r="CQ510" s="156"/>
      <c r="DB510" s="156"/>
      <c r="DC510" s="156"/>
      <c r="DE510" s="156"/>
      <c r="DI510" s="156"/>
      <c r="DJ510" s="156"/>
      <c r="DK510" s="156"/>
    </row>
    <row r="511" spans="8:115" ht="118.5" customHeight="1" x14ac:dyDescent="0.25">
      <c r="H511" s="108"/>
      <c r="I511" s="108"/>
      <c r="J511" s="156"/>
      <c r="K511" s="156"/>
      <c r="L511" s="156"/>
      <c r="M511" s="156"/>
      <c r="S511" s="156"/>
      <c r="T511" s="156"/>
      <c r="U511" s="156"/>
      <c r="V511" s="156"/>
      <c r="W511" s="156"/>
      <c r="X511" s="156"/>
      <c r="AB511" s="108"/>
      <c r="AC511" s="158"/>
      <c r="AD511" s="156"/>
      <c r="AE511" s="156"/>
      <c r="AF511" s="156"/>
      <c r="AG511" s="156"/>
      <c r="AH511" s="156"/>
      <c r="AI511" s="156"/>
      <c r="AJ511" s="156"/>
      <c r="AK511" s="156"/>
      <c r="AL511" s="156"/>
      <c r="AQ511" s="156"/>
      <c r="AU511" s="156"/>
      <c r="AW511" s="156"/>
      <c r="AX511" s="156"/>
      <c r="AY511" s="156"/>
      <c r="AZ511" s="156"/>
      <c r="BA511" s="156"/>
      <c r="BB511" s="156"/>
      <c r="BC511" s="158"/>
      <c r="BD511" s="156"/>
      <c r="BE511" s="156"/>
      <c r="BF511" s="156"/>
      <c r="BH511" s="158"/>
      <c r="BS511" s="156"/>
      <c r="BV511" s="156"/>
      <c r="BW511" s="156"/>
      <c r="CH511" s="156"/>
      <c r="CK511" s="156"/>
      <c r="CO511" s="156"/>
      <c r="CP511" s="156"/>
      <c r="CQ511" s="156"/>
      <c r="DB511" s="156"/>
      <c r="DC511" s="156"/>
      <c r="DE511" s="156"/>
      <c r="DI511" s="156"/>
      <c r="DJ511" s="156"/>
      <c r="DK511" s="156"/>
    </row>
    <row r="512" spans="8:115" ht="118.5" customHeight="1" x14ac:dyDescent="0.25">
      <c r="H512" s="108"/>
      <c r="I512" s="108"/>
      <c r="J512" s="156"/>
      <c r="K512" s="156"/>
      <c r="L512" s="156"/>
      <c r="M512" s="156"/>
      <c r="S512" s="156"/>
      <c r="T512" s="156"/>
      <c r="U512" s="156"/>
      <c r="V512" s="156"/>
      <c r="W512" s="156"/>
      <c r="X512" s="156"/>
      <c r="AB512" s="108"/>
      <c r="AC512" s="158"/>
      <c r="AD512" s="156"/>
      <c r="AE512" s="156"/>
      <c r="AF512" s="156"/>
      <c r="AG512" s="156"/>
      <c r="AH512" s="156"/>
      <c r="AI512" s="156"/>
      <c r="AJ512" s="156"/>
      <c r="AK512" s="156"/>
      <c r="AL512" s="156"/>
      <c r="AQ512" s="156"/>
      <c r="AU512" s="156"/>
      <c r="AW512" s="156"/>
      <c r="AX512" s="156"/>
      <c r="AY512" s="156"/>
      <c r="AZ512" s="156"/>
      <c r="BA512" s="156"/>
      <c r="BB512" s="156"/>
      <c r="BC512" s="158"/>
      <c r="BD512" s="156"/>
      <c r="BE512" s="156"/>
      <c r="BF512" s="156"/>
      <c r="BH512" s="158"/>
      <c r="BS512" s="156"/>
      <c r="BV512" s="156"/>
      <c r="BW512" s="156"/>
      <c r="CH512" s="156"/>
      <c r="CK512" s="156"/>
      <c r="CO512" s="156"/>
      <c r="CP512" s="156"/>
      <c r="CQ512" s="156"/>
      <c r="DB512" s="156"/>
      <c r="DC512" s="156"/>
      <c r="DE512" s="156"/>
      <c r="DI512" s="156"/>
      <c r="DJ512" s="156"/>
      <c r="DK512" s="156"/>
    </row>
    <row r="513" spans="8:115" ht="118.5" customHeight="1" x14ac:dyDescent="0.25">
      <c r="H513" s="108"/>
      <c r="I513" s="108"/>
      <c r="J513" s="156"/>
      <c r="K513" s="156"/>
      <c r="L513" s="156"/>
      <c r="M513" s="156"/>
      <c r="S513" s="156"/>
      <c r="T513" s="156"/>
      <c r="U513" s="156"/>
      <c r="V513" s="156"/>
      <c r="W513" s="156"/>
      <c r="X513" s="156"/>
      <c r="AB513" s="108"/>
      <c r="AC513" s="158"/>
      <c r="AD513" s="156"/>
      <c r="AE513" s="156"/>
      <c r="AF513" s="156"/>
      <c r="AG513" s="156"/>
      <c r="AH513" s="156"/>
      <c r="AI513" s="156"/>
      <c r="AJ513" s="156"/>
      <c r="AK513" s="156"/>
      <c r="AL513" s="156"/>
      <c r="AQ513" s="156"/>
      <c r="AU513" s="156"/>
      <c r="AW513" s="156"/>
      <c r="AX513" s="156"/>
      <c r="AY513" s="156"/>
      <c r="AZ513" s="156"/>
      <c r="BA513" s="156"/>
      <c r="BB513" s="156"/>
      <c r="BC513" s="158"/>
      <c r="BD513" s="156"/>
      <c r="BE513" s="156"/>
      <c r="BF513" s="156"/>
      <c r="BH513" s="158"/>
      <c r="BS513" s="156"/>
      <c r="BV513" s="156"/>
      <c r="BW513" s="156"/>
      <c r="CH513" s="156"/>
      <c r="CK513" s="156"/>
      <c r="CO513" s="156"/>
      <c r="CP513" s="156"/>
      <c r="CQ513" s="156"/>
      <c r="DB513" s="156"/>
      <c r="DC513" s="156"/>
      <c r="DE513" s="156"/>
      <c r="DI513" s="156"/>
      <c r="DJ513" s="156"/>
      <c r="DK513" s="156"/>
    </row>
    <row r="514" spans="8:115" ht="118.5" customHeight="1" x14ac:dyDescent="0.25">
      <c r="H514" s="108"/>
      <c r="I514" s="108"/>
      <c r="J514" s="156"/>
      <c r="K514" s="156"/>
      <c r="L514" s="156"/>
      <c r="M514" s="156"/>
      <c r="S514" s="156"/>
      <c r="T514" s="156"/>
      <c r="U514" s="156"/>
      <c r="V514" s="156"/>
      <c r="W514" s="156"/>
      <c r="X514" s="156"/>
      <c r="AB514" s="108"/>
      <c r="AC514" s="158"/>
      <c r="AD514" s="156"/>
      <c r="AE514" s="156"/>
      <c r="AF514" s="156"/>
      <c r="AG514" s="156"/>
      <c r="AH514" s="156"/>
      <c r="AI514" s="156"/>
      <c r="AJ514" s="156"/>
      <c r="AK514" s="156"/>
      <c r="AL514" s="156"/>
      <c r="AQ514" s="156"/>
      <c r="AU514" s="156"/>
      <c r="AW514" s="156"/>
      <c r="AX514" s="156"/>
      <c r="AY514" s="156"/>
      <c r="AZ514" s="156"/>
      <c r="BA514" s="156"/>
      <c r="BB514" s="156"/>
      <c r="BC514" s="158"/>
      <c r="BD514" s="156"/>
      <c r="BE514" s="156"/>
      <c r="BF514" s="156"/>
      <c r="BH514" s="158"/>
      <c r="BS514" s="156"/>
      <c r="BV514" s="156"/>
      <c r="BW514" s="156"/>
      <c r="CH514" s="156"/>
      <c r="CK514" s="156"/>
      <c r="CO514" s="156"/>
      <c r="CP514" s="156"/>
      <c r="CQ514" s="156"/>
      <c r="DB514" s="156"/>
      <c r="DC514" s="156"/>
      <c r="DE514" s="156"/>
      <c r="DI514" s="156"/>
      <c r="DJ514" s="156"/>
      <c r="DK514" s="156"/>
    </row>
    <row r="515" spans="8:115" ht="118.5" customHeight="1" x14ac:dyDescent="0.25">
      <c r="H515" s="108"/>
      <c r="I515" s="108"/>
      <c r="J515" s="156"/>
      <c r="K515" s="156"/>
      <c r="L515" s="156"/>
      <c r="M515" s="156"/>
      <c r="S515" s="156"/>
      <c r="T515" s="156"/>
      <c r="U515" s="156"/>
      <c r="V515" s="156"/>
      <c r="W515" s="156"/>
      <c r="X515" s="156"/>
      <c r="AB515" s="108"/>
      <c r="AC515" s="158"/>
      <c r="AD515" s="156"/>
      <c r="AE515" s="156"/>
      <c r="AF515" s="156"/>
      <c r="AG515" s="156"/>
      <c r="AH515" s="156"/>
      <c r="AI515" s="156"/>
      <c r="AJ515" s="156"/>
      <c r="AK515" s="156"/>
      <c r="AL515" s="156"/>
      <c r="AQ515" s="156"/>
      <c r="AU515" s="156"/>
      <c r="AW515" s="156"/>
      <c r="AX515" s="156"/>
      <c r="AY515" s="156"/>
      <c r="AZ515" s="156"/>
      <c r="BA515" s="156"/>
      <c r="BB515" s="156"/>
      <c r="BC515" s="158"/>
      <c r="BD515" s="156"/>
      <c r="BE515" s="156"/>
      <c r="BF515" s="156"/>
      <c r="BH515" s="158"/>
      <c r="BS515" s="156"/>
      <c r="BV515" s="156"/>
      <c r="BW515" s="156"/>
      <c r="CH515" s="156"/>
      <c r="CK515" s="156"/>
      <c r="CO515" s="156"/>
      <c r="CP515" s="156"/>
      <c r="CQ515" s="156"/>
      <c r="DB515" s="156"/>
      <c r="DC515" s="156"/>
      <c r="DE515" s="156"/>
      <c r="DI515" s="156"/>
      <c r="DJ515" s="156"/>
      <c r="DK515" s="156"/>
    </row>
    <row r="516" spans="8:115" ht="118.5" customHeight="1" x14ac:dyDescent="0.25">
      <c r="H516" s="108"/>
      <c r="I516" s="108"/>
      <c r="J516" s="156"/>
      <c r="K516" s="156"/>
      <c r="L516" s="156"/>
      <c r="M516" s="156"/>
      <c r="S516" s="156"/>
      <c r="T516" s="156"/>
      <c r="U516" s="156"/>
      <c r="V516" s="156"/>
      <c r="W516" s="156"/>
      <c r="X516" s="156"/>
      <c r="AB516" s="108"/>
      <c r="AC516" s="158"/>
      <c r="AD516" s="156"/>
      <c r="AE516" s="156"/>
      <c r="AF516" s="156"/>
      <c r="AG516" s="156"/>
      <c r="AH516" s="156"/>
      <c r="AI516" s="156"/>
      <c r="AJ516" s="156"/>
      <c r="AK516" s="156"/>
      <c r="AL516" s="156"/>
      <c r="AQ516" s="156"/>
      <c r="AU516" s="156"/>
      <c r="AW516" s="156"/>
      <c r="AX516" s="156"/>
      <c r="AY516" s="156"/>
      <c r="AZ516" s="156"/>
      <c r="BA516" s="156"/>
      <c r="BB516" s="156"/>
      <c r="BC516" s="158"/>
      <c r="BD516" s="156"/>
      <c r="BE516" s="156"/>
      <c r="BF516" s="156"/>
      <c r="BH516" s="158"/>
      <c r="BS516" s="156"/>
      <c r="BV516" s="156"/>
      <c r="BW516" s="156"/>
      <c r="CH516" s="156"/>
      <c r="CK516" s="156"/>
      <c r="CO516" s="156"/>
      <c r="CP516" s="156"/>
      <c r="CQ516" s="156"/>
      <c r="DB516" s="156"/>
      <c r="DC516" s="156"/>
      <c r="DE516" s="156"/>
      <c r="DI516" s="156"/>
      <c r="DJ516" s="156"/>
      <c r="DK516" s="156"/>
    </row>
    <row r="517" spans="8:115" ht="118.5" customHeight="1" x14ac:dyDescent="0.25">
      <c r="H517" s="108"/>
      <c r="I517" s="108"/>
      <c r="J517" s="156"/>
      <c r="K517" s="156"/>
      <c r="L517" s="156"/>
      <c r="M517" s="156"/>
      <c r="S517" s="156"/>
      <c r="T517" s="156"/>
      <c r="U517" s="156"/>
      <c r="V517" s="156"/>
      <c r="W517" s="156"/>
      <c r="X517" s="156"/>
      <c r="AB517" s="108"/>
      <c r="AC517" s="158"/>
      <c r="AD517" s="156"/>
      <c r="AE517" s="156"/>
      <c r="AF517" s="156"/>
      <c r="AG517" s="156"/>
      <c r="AH517" s="156"/>
      <c r="AI517" s="156"/>
      <c r="AJ517" s="156"/>
      <c r="AK517" s="156"/>
      <c r="AL517" s="156"/>
      <c r="AQ517" s="156"/>
      <c r="AU517" s="156"/>
      <c r="AW517" s="156"/>
      <c r="AX517" s="156"/>
      <c r="AY517" s="156"/>
      <c r="AZ517" s="156"/>
      <c r="BA517" s="156"/>
      <c r="BB517" s="156"/>
      <c r="BC517" s="158"/>
      <c r="BD517" s="156"/>
      <c r="BE517" s="156"/>
      <c r="BF517" s="156"/>
      <c r="BH517" s="158"/>
      <c r="BS517" s="156"/>
      <c r="BV517" s="156"/>
      <c r="BW517" s="156"/>
      <c r="CH517" s="156"/>
      <c r="CK517" s="156"/>
      <c r="CO517" s="156"/>
      <c r="CP517" s="156"/>
      <c r="CQ517" s="156"/>
      <c r="DB517" s="156"/>
      <c r="DC517" s="156"/>
      <c r="DE517" s="156"/>
      <c r="DI517" s="156"/>
      <c r="DJ517" s="156"/>
      <c r="DK517" s="156"/>
    </row>
    <row r="518" spans="8:115" ht="118.5" customHeight="1" x14ac:dyDescent="0.25">
      <c r="H518" s="108"/>
      <c r="I518" s="108"/>
      <c r="J518" s="156"/>
      <c r="K518" s="156"/>
      <c r="L518" s="156"/>
      <c r="M518" s="156"/>
      <c r="S518" s="156"/>
      <c r="T518" s="156"/>
      <c r="U518" s="156"/>
      <c r="V518" s="156"/>
      <c r="W518" s="156"/>
      <c r="X518" s="156"/>
      <c r="AB518" s="108"/>
      <c r="AC518" s="158"/>
      <c r="AD518" s="156"/>
      <c r="AE518" s="156"/>
      <c r="AF518" s="156"/>
      <c r="AG518" s="156"/>
      <c r="AH518" s="156"/>
      <c r="AI518" s="156"/>
      <c r="AJ518" s="156"/>
      <c r="AK518" s="156"/>
      <c r="AL518" s="156"/>
      <c r="AQ518" s="156"/>
      <c r="AU518" s="156"/>
      <c r="AW518" s="156"/>
      <c r="AX518" s="156"/>
      <c r="AY518" s="156"/>
      <c r="AZ518" s="156"/>
      <c r="BA518" s="156"/>
      <c r="BB518" s="156"/>
      <c r="BC518" s="158"/>
      <c r="BD518" s="156"/>
      <c r="BE518" s="156"/>
      <c r="BF518" s="156"/>
      <c r="BH518" s="158"/>
      <c r="BS518" s="156"/>
      <c r="BV518" s="156"/>
      <c r="BW518" s="156"/>
      <c r="CH518" s="156"/>
      <c r="CK518" s="156"/>
      <c r="CO518" s="156"/>
      <c r="CP518" s="156"/>
      <c r="CQ518" s="156"/>
      <c r="DB518" s="156"/>
      <c r="DC518" s="156"/>
      <c r="DE518" s="156"/>
      <c r="DI518" s="156"/>
      <c r="DJ518" s="156"/>
      <c r="DK518" s="156"/>
    </row>
    <row r="519" spans="8:115" ht="118.5" customHeight="1" x14ac:dyDescent="0.25">
      <c r="H519" s="108"/>
      <c r="I519" s="108"/>
      <c r="J519" s="156"/>
      <c r="K519" s="156"/>
      <c r="L519" s="156"/>
      <c r="M519" s="156"/>
      <c r="S519" s="156"/>
      <c r="T519" s="156"/>
      <c r="U519" s="156"/>
      <c r="V519" s="156"/>
      <c r="W519" s="156"/>
      <c r="X519" s="156"/>
      <c r="AB519" s="108"/>
      <c r="AC519" s="158"/>
      <c r="AD519" s="156"/>
      <c r="AE519" s="156"/>
      <c r="AF519" s="156"/>
      <c r="AG519" s="156"/>
      <c r="AH519" s="156"/>
      <c r="AI519" s="156"/>
      <c r="AJ519" s="156"/>
      <c r="AK519" s="156"/>
      <c r="AL519" s="156"/>
      <c r="AQ519" s="156"/>
      <c r="AU519" s="156"/>
      <c r="AW519" s="156"/>
      <c r="AX519" s="156"/>
      <c r="AY519" s="156"/>
      <c r="AZ519" s="156"/>
      <c r="BA519" s="156"/>
      <c r="BB519" s="156"/>
      <c r="BC519" s="158"/>
      <c r="BD519" s="156"/>
      <c r="BE519" s="156"/>
      <c r="BF519" s="156"/>
      <c r="BH519" s="158"/>
      <c r="BS519" s="156"/>
      <c r="BV519" s="156"/>
      <c r="BW519" s="156"/>
      <c r="CH519" s="156"/>
      <c r="CK519" s="156"/>
      <c r="CO519" s="156"/>
      <c r="CP519" s="156"/>
      <c r="CQ519" s="156"/>
      <c r="DB519" s="156"/>
      <c r="DC519" s="156"/>
      <c r="DE519" s="156"/>
      <c r="DI519" s="156"/>
      <c r="DJ519" s="156"/>
      <c r="DK519" s="156"/>
    </row>
    <row r="520" spans="8:115" ht="118.5" customHeight="1" x14ac:dyDescent="0.25">
      <c r="H520" s="108"/>
      <c r="I520" s="108"/>
      <c r="J520" s="156"/>
      <c r="K520" s="156"/>
      <c r="L520" s="156"/>
      <c r="M520" s="156"/>
      <c r="S520" s="156"/>
      <c r="T520" s="156"/>
      <c r="U520" s="156"/>
      <c r="V520" s="156"/>
      <c r="W520" s="156"/>
      <c r="X520" s="156"/>
      <c r="AB520" s="108"/>
      <c r="AC520" s="158"/>
      <c r="AD520" s="156"/>
      <c r="AE520" s="156"/>
      <c r="AF520" s="156"/>
      <c r="AG520" s="156"/>
      <c r="AH520" s="156"/>
      <c r="AI520" s="156"/>
      <c r="AJ520" s="156"/>
      <c r="AK520" s="156"/>
      <c r="AL520" s="156"/>
      <c r="AQ520" s="156"/>
      <c r="AU520" s="156"/>
      <c r="AW520" s="156"/>
      <c r="AX520" s="156"/>
      <c r="AY520" s="156"/>
      <c r="AZ520" s="156"/>
      <c r="BA520" s="156"/>
      <c r="BB520" s="156"/>
      <c r="BC520" s="158"/>
      <c r="BD520" s="156"/>
      <c r="BE520" s="156"/>
      <c r="BF520" s="156"/>
      <c r="BH520" s="158"/>
      <c r="BS520" s="156"/>
      <c r="BV520" s="156"/>
      <c r="BW520" s="156"/>
      <c r="CH520" s="156"/>
      <c r="CK520" s="156"/>
      <c r="CO520" s="156"/>
      <c r="CP520" s="156"/>
      <c r="CQ520" s="156"/>
      <c r="DB520" s="156"/>
      <c r="DC520" s="156"/>
      <c r="DE520" s="156"/>
      <c r="DI520" s="156"/>
      <c r="DJ520" s="156"/>
      <c r="DK520" s="156"/>
    </row>
    <row r="521" spans="8:115" ht="118.5" customHeight="1" x14ac:dyDescent="0.25">
      <c r="H521" s="108"/>
      <c r="I521" s="108"/>
      <c r="J521" s="156"/>
      <c r="K521" s="156"/>
      <c r="L521" s="156"/>
      <c r="M521" s="156"/>
      <c r="S521" s="156"/>
      <c r="T521" s="156"/>
      <c r="U521" s="156"/>
      <c r="V521" s="156"/>
      <c r="W521" s="156"/>
      <c r="X521" s="156"/>
      <c r="AB521" s="108"/>
      <c r="AC521" s="158"/>
      <c r="AD521" s="156"/>
      <c r="AE521" s="156"/>
      <c r="AF521" s="156"/>
      <c r="AG521" s="156"/>
      <c r="AH521" s="156"/>
      <c r="AI521" s="156"/>
      <c r="AJ521" s="156"/>
      <c r="AK521" s="156"/>
      <c r="AL521" s="156"/>
      <c r="AQ521" s="156"/>
      <c r="AU521" s="156"/>
      <c r="AW521" s="156"/>
      <c r="AX521" s="156"/>
      <c r="AY521" s="156"/>
      <c r="AZ521" s="156"/>
      <c r="BA521" s="156"/>
      <c r="BB521" s="156"/>
      <c r="BC521" s="158"/>
      <c r="BD521" s="156"/>
      <c r="BE521" s="156"/>
      <c r="BF521" s="156"/>
      <c r="BH521" s="158"/>
      <c r="BS521" s="156"/>
      <c r="BV521" s="156"/>
      <c r="BW521" s="156"/>
      <c r="CH521" s="156"/>
      <c r="CK521" s="156"/>
      <c r="CO521" s="156"/>
      <c r="CP521" s="156"/>
      <c r="CQ521" s="156"/>
      <c r="DB521" s="156"/>
      <c r="DC521" s="156"/>
      <c r="DE521" s="156"/>
      <c r="DI521" s="156"/>
      <c r="DJ521" s="156"/>
      <c r="DK521" s="156"/>
    </row>
    <row r="522" spans="8:115" ht="118.5" customHeight="1" x14ac:dyDescent="0.25">
      <c r="H522" s="108"/>
      <c r="I522" s="108"/>
      <c r="J522" s="156"/>
      <c r="K522" s="156"/>
      <c r="L522" s="156"/>
      <c r="M522" s="156"/>
      <c r="S522" s="156"/>
      <c r="T522" s="156"/>
      <c r="U522" s="156"/>
      <c r="V522" s="156"/>
      <c r="W522" s="156"/>
      <c r="X522" s="156"/>
      <c r="AB522" s="108"/>
      <c r="AC522" s="158"/>
      <c r="AD522" s="156"/>
      <c r="AE522" s="156"/>
      <c r="AF522" s="156"/>
      <c r="AG522" s="156"/>
      <c r="AH522" s="156"/>
      <c r="AI522" s="156"/>
      <c r="AJ522" s="156"/>
      <c r="AK522" s="156"/>
      <c r="AL522" s="156"/>
      <c r="AQ522" s="156"/>
      <c r="AU522" s="156"/>
      <c r="AW522" s="156"/>
      <c r="AX522" s="156"/>
      <c r="AY522" s="156"/>
      <c r="AZ522" s="156"/>
      <c r="BA522" s="156"/>
      <c r="BB522" s="156"/>
      <c r="BC522" s="158"/>
      <c r="BD522" s="156"/>
      <c r="BE522" s="156"/>
      <c r="BF522" s="156"/>
      <c r="BH522" s="158"/>
      <c r="BS522" s="156"/>
      <c r="BV522" s="156"/>
      <c r="BW522" s="156"/>
      <c r="CH522" s="156"/>
      <c r="CK522" s="156"/>
      <c r="CO522" s="156"/>
      <c r="CP522" s="156"/>
      <c r="CQ522" s="156"/>
      <c r="DB522" s="156"/>
      <c r="DC522" s="156"/>
      <c r="DE522" s="156"/>
      <c r="DI522" s="156"/>
      <c r="DJ522" s="156"/>
      <c r="DK522" s="156"/>
    </row>
    <row r="523" spans="8:115" ht="118.5" customHeight="1" x14ac:dyDescent="0.25">
      <c r="H523" s="108"/>
      <c r="I523" s="108"/>
      <c r="J523" s="156"/>
      <c r="K523" s="156"/>
      <c r="L523" s="156"/>
      <c r="M523" s="156"/>
      <c r="S523" s="156"/>
      <c r="T523" s="156"/>
      <c r="U523" s="156"/>
      <c r="V523" s="156"/>
      <c r="W523" s="156"/>
      <c r="X523" s="156"/>
      <c r="AB523" s="108"/>
      <c r="AC523" s="158"/>
      <c r="AD523" s="156"/>
      <c r="AE523" s="156"/>
      <c r="AF523" s="156"/>
      <c r="AG523" s="156"/>
      <c r="AH523" s="156"/>
      <c r="AI523" s="156"/>
      <c r="AJ523" s="156"/>
      <c r="AK523" s="156"/>
      <c r="AL523" s="156"/>
      <c r="AQ523" s="156"/>
      <c r="AU523" s="156"/>
      <c r="AW523" s="156"/>
      <c r="AX523" s="156"/>
      <c r="AY523" s="156"/>
      <c r="AZ523" s="156"/>
      <c r="BA523" s="156"/>
      <c r="BB523" s="156"/>
      <c r="BC523" s="158"/>
      <c r="BD523" s="156"/>
      <c r="BE523" s="156"/>
      <c r="BF523" s="156"/>
      <c r="BH523" s="158"/>
      <c r="BS523" s="156"/>
      <c r="BV523" s="156"/>
      <c r="BW523" s="156"/>
      <c r="CH523" s="156"/>
      <c r="CK523" s="156"/>
      <c r="CO523" s="156"/>
      <c r="CP523" s="156"/>
      <c r="CQ523" s="156"/>
      <c r="DB523" s="156"/>
      <c r="DC523" s="156"/>
      <c r="DE523" s="156"/>
      <c r="DI523" s="156"/>
      <c r="DJ523" s="156"/>
      <c r="DK523" s="156"/>
    </row>
    <row r="524" spans="8:115" ht="118.5" customHeight="1" x14ac:dyDescent="0.25">
      <c r="H524" s="108"/>
      <c r="I524" s="108"/>
      <c r="J524" s="156"/>
      <c r="K524" s="156"/>
      <c r="L524" s="156"/>
      <c r="M524" s="156"/>
      <c r="S524" s="156"/>
      <c r="T524" s="156"/>
      <c r="U524" s="156"/>
      <c r="V524" s="156"/>
      <c r="W524" s="156"/>
      <c r="X524" s="156"/>
      <c r="AB524" s="108"/>
      <c r="AC524" s="158"/>
      <c r="AD524" s="156"/>
      <c r="AE524" s="156"/>
      <c r="AF524" s="156"/>
      <c r="AG524" s="156"/>
      <c r="AH524" s="156"/>
      <c r="AI524" s="156"/>
      <c r="AJ524" s="156"/>
      <c r="AK524" s="156"/>
      <c r="AL524" s="156"/>
      <c r="AQ524" s="156"/>
      <c r="AU524" s="156"/>
      <c r="AW524" s="156"/>
      <c r="AX524" s="156"/>
      <c r="AY524" s="156"/>
      <c r="AZ524" s="156"/>
      <c r="BA524" s="156"/>
      <c r="BB524" s="156"/>
      <c r="BC524" s="158"/>
      <c r="BD524" s="156"/>
      <c r="BE524" s="156"/>
      <c r="BF524" s="156"/>
      <c r="BH524" s="158"/>
      <c r="BS524" s="156"/>
      <c r="BV524" s="156"/>
      <c r="BW524" s="156"/>
      <c r="CH524" s="156"/>
      <c r="CK524" s="156"/>
      <c r="CO524" s="156"/>
      <c r="CP524" s="156"/>
      <c r="CQ524" s="156"/>
      <c r="DB524" s="156"/>
      <c r="DC524" s="156"/>
      <c r="DE524" s="156"/>
      <c r="DI524" s="156"/>
      <c r="DJ524" s="156"/>
      <c r="DK524" s="156"/>
    </row>
    <row r="525" spans="8:115" ht="118.5" customHeight="1" x14ac:dyDescent="0.25">
      <c r="H525" s="108"/>
      <c r="I525" s="108"/>
      <c r="J525" s="156"/>
      <c r="K525" s="156"/>
      <c r="L525" s="156"/>
      <c r="M525" s="156"/>
      <c r="S525" s="156"/>
      <c r="T525" s="156"/>
      <c r="U525" s="156"/>
      <c r="V525" s="156"/>
      <c r="W525" s="156"/>
      <c r="X525" s="156"/>
      <c r="AB525" s="108"/>
      <c r="AC525" s="158"/>
      <c r="AD525" s="156"/>
      <c r="AE525" s="156"/>
      <c r="AF525" s="156"/>
      <c r="AG525" s="156"/>
      <c r="AH525" s="156"/>
      <c r="AI525" s="156"/>
      <c r="AJ525" s="156"/>
      <c r="AK525" s="156"/>
      <c r="AL525" s="156"/>
      <c r="AQ525" s="156"/>
      <c r="AU525" s="156"/>
      <c r="AW525" s="156"/>
      <c r="AX525" s="156"/>
      <c r="AY525" s="156"/>
      <c r="AZ525" s="156"/>
      <c r="BA525" s="156"/>
      <c r="BB525" s="156"/>
      <c r="BC525" s="158"/>
      <c r="BD525" s="156"/>
      <c r="BE525" s="156"/>
      <c r="BF525" s="156"/>
      <c r="BH525" s="158"/>
      <c r="BS525" s="156"/>
      <c r="BV525" s="156"/>
      <c r="BW525" s="156"/>
      <c r="CH525" s="156"/>
      <c r="CK525" s="156"/>
      <c r="CO525" s="156"/>
      <c r="CP525" s="156"/>
      <c r="CQ525" s="156"/>
      <c r="DB525" s="156"/>
      <c r="DC525" s="156"/>
      <c r="DE525" s="156"/>
      <c r="DI525" s="156"/>
      <c r="DJ525" s="156"/>
      <c r="DK525" s="156"/>
    </row>
    <row r="526" spans="8:115" ht="118.5" customHeight="1" x14ac:dyDescent="0.25">
      <c r="H526" s="108"/>
      <c r="I526" s="108"/>
      <c r="J526" s="156"/>
      <c r="K526" s="156"/>
      <c r="L526" s="156"/>
      <c r="M526" s="156"/>
      <c r="S526" s="156"/>
      <c r="T526" s="156"/>
      <c r="U526" s="156"/>
      <c r="V526" s="156"/>
      <c r="W526" s="156"/>
      <c r="X526" s="156"/>
      <c r="AB526" s="108"/>
      <c r="AC526" s="158"/>
      <c r="AD526" s="156"/>
      <c r="AE526" s="156"/>
      <c r="AF526" s="156"/>
      <c r="AG526" s="156"/>
      <c r="AH526" s="156"/>
      <c r="AI526" s="156"/>
      <c r="AJ526" s="156"/>
      <c r="AK526" s="156"/>
      <c r="AL526" s="156"/>
      <c r="AQ526" s="156"/>
      <c r="AU526" s="156"/>
      <c r="AW526" s="156"/>
      <c r="AX526" s="156"/>
      <c r="AY526" s="156"/>
      <c r="AZ526" s="156"/>
      <c r="BA526" s="156"/>
      <c r="BB526" s="156"/>
      <c r="BC526" s="158"/>
      <c r="BD526" s="156"/>
      <c r="BE526" s="156"/>
      <c r="BF526" s="156"/>
      <c r="BH526" s="158"/>
      <c r="BS526" s="156"/>
      <c r="BV526" s="156"/>
      <c r="BW526" s="156"/>
      <c r="CH526" s="156"/>
      <c r="CK526" s="156"/>
      <c r="CO526" s="156"/>
      <c r="CP526" s="156"/>
      <c r="CQ526" s="156"/>
      <c r="DB526" s="156"/>
      <c r="DC526" s="156"/>
      <c r="DE526" s="156"/>
      <c r="DI526" s="156"/>
      <c r="DJ526" s="156"/>
      <c r="DK526" s="156"/>
    </row>
    <row r="527" spans="8:115" ht="118.5" customHeight="1" x14ac:dyDescent="0.25">
      <c r="H527" s="108"/>
      <c r="I527" s="108"/>
      <c r="J527" s="156"/>
      <c r="K527" s="156"/>
      <c r="L527" s="156"/>
      <c r="M527" s="156"/>
      <c r="S527" s="156"/>
      <c r="T527" s="156"/>
      <c r="U527" s="156"/>
      <c r="V527" s="156"/>
      <c r="W527" s="156"/>
      <c r="X527" s="156"/>
      <c r="AB527" s="108"/>
      <c r="AC527" s="158"/>
      <c r="AD527" s="156"/>
      <c r="AE527" s="156"/>
      <c r="AF527" s="156"/>
      <c r="AG527" s="156"/>
      <c r="AH527" s="156"/>
      <c r="AI527" s="156"/>
      <c r="AJ527" s="156"/>
      <c r="AK527" s="156"/>
      <c r="AL527" s="156"/>
      <c r="AQ527" s="156"/>
      <c r="AU527" s="156"/>
      <c r="AW527" s="156"/>
      <c r="AX527" s="156"/>
      <c r="AY527" s="156"/>
      <c r="AZ527" s="156"/>
      <c r="BA527" s="156"/>
      <c r="BB527" s="156"/>
      <c r="BC527" s="158"/>
      <c r="BD527" s="156"/>
      <c r="BE527" s="156"/>
      <c r="BF527" s="156"/>
      <c r="BH527" s="158"/>
      <c r="BS527" s="156"/>
      <c r="BV527" s="156"/>
      <c r="BW527" s="156"/>
      <c r="CH527" s="156"/>
      <c r="CK527" s="156"/>
      <c r="CO527" s="156"/>
      <c r="CP527" s="156"/>
      <c r="CQ527" s="156"/>
      <c r="DB527" s="156"/>
      <c r="DC527" s="156"/>
      <c r="DE527" s="156"/>
      <c r="DI527" s="156"/>
      <c r="DJ527" s="156"/>
      <c r="DK527" s="156"/>
    </row>
    <row r="528" spans="8:115" ht="118.5" customHeight="1" x14ac:dyDescent="0.25">
      <c r="H528" s="108"/>
      <c r="I528" s="108"/>
      <c r="J528" s="156"/>
      <c r="K528" s="156"/>
      <c r="L528" s="156"/>
      <c r="M528" s="156"/>
      <c r="S528" s="156"/>
      <c r="T528" s="156"/>
      <c r="U528" s="156"/>
      <c r="V528" s="156"/>
      <c r="W528" s="156"/>
      <c r="X528" s="156"/>
      <c r="AB528" s="108"/>
      <c r="AC528" s="158"/>
      <c r="AD528" s="156"/>
      <c r="AE528" s="156"/>
      <c r="AF528" s="156"/>
      <c r="AG528" s="156"/>
      <c r="AH528" s="156"/>
      <c r="AI528" s="156"/>
      <c r="AJ528" s="156"/>
      <c r="AK528" s="156"/>
      <c r="AL528" s="156"/>
      <c r="AQ528" s="156"/>
      <c r="AU528" s="156"/>
      <c r="AW528" s="156"/>
      <c r="AX528" s="156"/>
      <c r="AY528" s="156"/>
      <c r="AZ528" s="156"/>
      <c r="BA528" s="156"/>
      <c r="BB528" s="156"/>
      <c r="BC528" s="158"/>
      <c r="BD528" s="156"/>
      <c r="BE528" s="156"/>
      <c r="BF528" s="156"/>
      <c r="BH528" s="158"/>
      <c r="BS528" s="156"/>
      <c r="BV528" s="156"/>
      <c r="BW528" s="156"/>
      <c r="CH528" s="156"/>
      <c r="CK528" s="156"/>
      <c r="CO528" s="156"/>
      <c r="CP528" s="156"/>
      <c r="CQ528" s="156"/>
      <c r="DB528" s="156"/>
      <c r="DC528" s="156"/>
      <c r="DE528" s="156"/>
      <c r="DI528" s="156"/>
      <c r="DJ528" s="156"/>
      <c r="DK528" s="156"/>
    </row>
    <row r="529" spans="8:115" ht="118.5" customHeight="1" x14ac:dyDescent="0.25">
      <c r="H529" s="108"/>
      <c r="I529" s="108"/>
      <c r="J529" s="156"/>
      <c r="K529" s="156"/>
      <c r="L529" s="156"/>
      <c r="M529" s="156"/>
      <c r="S529" s="156"/>
      <c r="T529" s="156"/>
      <c r="U529" s="156"/>
      <c r="V529" s="156"/>
      <c r="W529" s="156"/>
      <c r="X529" s="156"/>
      <c r="AB529" s="108"/>
      <c r="AC529" s="158"/>
      <c r="AD529" s="156"/>
      <c r="AE529" s="156"/>
      <c r="AF529" s="156"/>
      <c r="AG529" s="156"/>
      <c r="AH529" s="156"/>
      <c r="AI529" s="156"/>
      <c r="AJ529" s="156"/>
      <c r="AK529" s="156"/>
      <c r="AL529" s="156"/>
      <c r="AQ529" s="156"/>
      <c r="AU529" s="156"/>
      <c r="AW529" s="156"/>
      <c r="AX529" s="156"/>
      <c r="AY529" s="156"/>
      <c r="AZ529" s="156"/>
      <c r="BA529" s="156"/>
      <c r="BB529" s="156"/>
      <c r="BC529" s="158"/>
      <c r="BD529" s="156"/>
      <c r="BE529" s="156"/>
      <c r="BF529" s="156"/>
      <c r="BH529" s="158"/>
      <c r="BS529" s="156"/>
      <c r="BV529" s="156"/>
      <c r="BW529" s="156"/>
      <c r="CH529" s="156"/>
      <c r="CK529" s="156"/>
      <c r="CO529" s="156"/>
      <c r="CP529" s="156"/>
      <c r="CQ529" s="156"/>
      <c r="DB529" s="156"/>
      <c r="DC529" s="156"/>
      <c r="DE529" s="156"/>
      <c r="DI529" s="156"/>
      <c r="DJ529" s="156"/>
      <c r="DK529" s="156"/>
    </row>
    <row r="530" spans="8:115" ht="118.5" customHeight="1" x14ac:dyDescent="0.25">
      <c r="H530" s="108"/>
      <c r="I530" s="108"/>
      <c r="J530" s="156"/>
      <c r="K530" s="156"/>
      <c r="L530" s="156"/>
      <c r="M530" s="156"/>
      <c r="S530" s="156"/>
      <c r="T530" s="156"/>
      <c r="U530" s="156"/>
      <c r="V530" s="156"/>
      <c r="W530" s="156"/>
      <c r="X530" s="156"/>
      <c r="AB530" s="108"/>
      <c r="AC530" s="158"/>
      <c r="AD530" s="156"/>
      <c r="AE530" s="156"/>
      <c r="AF530" s="156"/>
      <c r="AG530" s="156"/>
      <c r="AH530" s="156"/>
      <c r="AI530" s="156"/>
      <c r="AJ530" s="156"/>
      <c r="AK530" s="156"/>
      <c r="AL530" s="156"/>
      <c r="AQ530" s="156"/>
      <c r="AU530" s="156"/>
      <c r="AW530" s="156"/>
      <c r="AX530" s="156"/>
      <c r="AY530" s="156"/>
      <c r="AZ530" s="156"/>
      <c r="BA530" s="156"/>
      <c r="BB530" s="156"/>
      <c r="BC530" s="158"/>
      <c r="BD530" s="156"/>
      <c r="BE530" s="156"/>
      <c r="BF530" s="156"/>
      <c r="BH530" s="158"/>
      <c r="BS530" s="156"/>
      <c r="BV530" s="156"/>
      <c r="BW530" s="156"/>
      <c r="CH530" s="156"/>
      <c r="CK530" s="156"/>
      <c r="CO530" s="156"/>
      <c r="CP530" s="156"/>
      <c r="CQ530" s="156"/>
      <c r="DB530" s="156"/>
      <c r="DC530" s="156"/>
      <c r="DE530" s="156"/>
      <c r="DI530" s="156"/>
      <c r="DJ530" s="156"/>
      <c r="DK530" s="156"/>
    </row>
    <row r="531" spans="8:115" ht="118.5" customHeight="1" x14ac:dyDescent="0.25">
      <c r="H531" s="108"/>
      <c r="I531" s="108"/>
      <c r="J531" s="156"/>
      <c r="K531" s="156"/>
      <c r="L531" s="156"/>
      <c r="M531" s="156"/>
      <c r="S531" s="156"/>
      <c r="T531" s="156"/>
      <c r="U531" s="156"/>
      <c r="V531" s="156"/>
      <c r="W531" s="156"/>
      <c r="X531" s="156"/>
      <c r="AB531" s="108"/>
      <c r="AC531" s="158"/>
      <c r="AD531" s="156"/>
      <c r="AE531" s="156"/>
      <c r="AF531" s="156"/>
      <c r="AG531" s="156"/>
      <c r="AH531" s="156"/>
      <c r="AI531" s="156"/>
      <c r="AJ531" s="156"/>
      <c r="AK531" s="156"/>
      <c r="AL531" s="156"/>
      <c r="AQ531" s="156"/>
      <c r="AU531" s="156"/>
      <c r="AW531" s="156"/>
      <c r="AX531" s="156"/>
      <c r="AY531" s="156"/>
      <c r="AZ531" s="156"/>
      <c r="BA531" s="156"/>
      <c r="BB531" s="156"/>
      <c r="BC531" s="158"/>
      <c r="BD531" s="156"/>
      <c r="BE531" s="156"/>
      <c r="BF531" s="156"/>
      <c r="BH531" s="158"/>
      <c r="BS531" s="156"/>
      <c r="BV531" s="156"/>
      <c r="BW531" s="156"/>
      <c r="CH531" s="156"/>
      <c r="CK531" s="156"/>
      <c r="CO531" s="156"/>
      <c r="CP531" s="156"/>
      <c r="CQ531" s="156"/>
      <c r="DB531" s="156"/>
      <c r="DC531" s="156"/>
      <c r="DE531" s="156"/>
      <c r="DI531" s="156"/>
      <c r="DJ531" s="156"/>
      <c r="DK531" s="156"/>
    </row>
    <row r="532" spans="8:115" ht="118.5" customHeight="1" x14ac:dyDescent="0.25">
      <c r="H532" s="108"/>
      <c r="I532" s="108"/>
      <c r="J532" s="156"/>
      <c r="K532" s="156"/>
      <c r="L532" s="156"/>
      <c r="M532" s="156"/>
      <c r="S532" s="156"/>
      <c r="T532" s="156"/>
      <c r="U532" s="156"/>
      <c r="V532" s="156"/>
      <c r="W532" s="156"/>
      <c r="X532" s="156"/>
      <c r="AB532" s="108"/>
      <c r="AC532" s="158"/>
      <c r="AD532" s="156"/>
      <c r="AE532" s="156"/>
      <c r="AF532" s="156"/>
      <c r="AG532" s="156"/>
      <c r="AH532" s="156"/>
      <c r="AI532" s="156"/>
      <c r="AJ532" s="156"/>
      <c r="AK532" s="156"/>
      <c r="AL532" s="156"/>
      <c r="AQ532" s="156"/>
      <c r="AU532" s="156"/>
      <c r="AW532" s="156"/>
      <c r="AX532" s="156"/>
      <c r="AY532" s="156"/>
      <c r="AZ532" s="156"/>
      <c r="BA532" s="156"/>
      <c r="BB532" s="156"/>
      <c r="BC532" s="158"/>
      <c r="BD532" s="156"/>
      <c r="BE532" s="156"/>
      <c r="BF532" s="156"/>
      <c r="BH532" s="158"/>
      <c r="BS532" s="156"/>
      <c r="BV532" s="156"/>
      <c r="BW532" s="156"/>
      <c r="CH532" s="156"/>
      <c r="CK532" s="156"/>
      <c r="CO532" s="156"/>
      <c r="CP532" s="156"/>
      <c r="CQ532" s="156"/>
      <c r="DB532" s="156"/>
      <c r="DC532" s="156"/>
      <c r="DE532" s="156"/>
      <c r="DI532" s="156"/>
      <c r="DJ532" s="156"/>
      <c r="DK532" s="156"/>
    </row>
    <row r="533" spans="8:115" ht="118.5" customHeight="1" x14ac:dyDescent="0.25">
      <c r="H533" s="108"/>
      <c r="I533" s="108"/>
      <c r="J533" s="156"/>
      <c r="K533" s="156"/>
      <c r="L533" s="156"/>
      <c r="M533" s="156"/>
      <c r="S533" s="156"/>
      <c r="T533" s="156"/>
      <c r="U533" s="156"/>
      <c r="V533" s="156"/>
      <c r="W533" s="156"/>
      <c r="X533" s="156"/>
      <c r="AB533" s="108"/>
      <c r="AC533" s="158"/>
      <c r="AD533" s="156"/>
      <c r="AE533" s="156"/>
      <c r="AF533" s="156"/>
      <c r="AG533" s="156"/>
      <c r="AH533" s="156"/>
      <c r="AI533" s="156"/>
      <c r="AJ533" s="156"/>
      <c r="AK533" s="156"/>
      <c r="AL533" s="156"/>
      <c r="AQ533" s="156"/>
      <c r="AU533" s="156"/>
      <c r="AW533" s="156"/>
      <c r="AX533" s="156"/>
      <c r="AY533" s="156"/>
      <c r="AZ533" s="156"/>
      <c r="BA533" s="156"/>
      <c r="BB533" s="156"/>
      <c r="BC533" s="158"/>
      <c r="BD533" s="156"/>
      <c r="BE533" s="156"/>
      <c r="BF533" s="156"/>
      <c r="BH533" s="158"/>
      <c r="BS533" s="156"/>
      <c r="BV533" s="156"/>
      <c r="BW533" s="156"/>
      <c r="CH533" s="156"/>
      <c r="CK533" s="156"/>
      <c r="CO533" s="156"/>
      <c r="CP533" s="156"/>
      <c r="CQ533" s="156"/>
      <c r="DB533" s="156"/>
      <c r="DC533" s="156"/>
      <c r="DE533" s="156"/>
      <c r="DI533" s="156"/>
      <c r="DJ533" s="156"/>
      <c r="DK533" s="156"/>
    </row>
    <row r="534" spans="8:115" ht="118.5" customHeight="1" x14ac:dyDescent="0.25">
      <c r="H534" s="108"/>
      <c r="I534" s="108"/>
      <c r="J534" s="156"/>
      <c r="K534" s="156"/>
      <c r="L534" s="156"/>
      <c r="M534" s="156"/>
      <c r="S534" s="156"/>
      <c r="T534" s="156"/>
      <c r="U534" s="156"/>
      <c r="V534" s="156"/>
      <c r="W534" s="156"/>
      <c r="X534" s="156"/>
      <c r="AB534" s="108"/>
      <c r="AC534" s="158"/>
      <c r="AD534" s="156"/>
      <c r="AE534" s="156"/>
      <c r="AF534" s="156"/>
      <c r="AG534" s="156"/>
      <c r="AH534" s="156"/>
      <c r="AI534" s="156"/>
      <c r="AJ534" s="156"/>
      <c r="AK534" s="156"/>
      <c r="AL534" s="156"/>
      <c r="AQ534" s="156"/>
      <c r="AU534" s="156"/>
      <c r="AW534" s="156"/>
      <c r="AX534" s="156"/>
      <c r="AY534" s="156"/>
      <c r="AZ534" s="156"/>
      <c r="BA534" s="156"/>
      <c r="BB534" s="156"/>
      <c r="BC534" s="158"/>
      <c r="BD534" s="156"/>
      <c r="BE534" s="156"/>
      <c r="BF534" s="156"/>
      <c r="BH534" s="158"/>
      <c r="BS534" s="156"/>
      <c r="BV534" s="156"/>
      <c r="BW534" s="156"/>
      <c r="CH534" s="156"/>
      <c r="CK534" s="156"/>
      <c r="CO534" s="156"/>
      <c r="CP534" s="156"/>
      <c r="CQ534" s="156"/>
      <c r="DB534" s="156"/>
      <c r="DC534" s="156"/>
      <c r="DE534" s="156"/>
      <c r="DI534" s="156"/>
      <c r="DJ534" s="156"/>
      <c r="DK534" s="156"/>
    </row>
    <row r="535" spans="8:115" ht="118.5" customHeight="1" x14ac:dyDescent="0.25">
      <c r="H535" s="108"/>
      <c r="I535" s="108"/>
      <c r="J535" s="156"/>
      <c r="K535" s="156"/>
      <c r="L535" s="156"/>
      <c r="M535" s="156"/>
      <c r="S535" s="156"/>
      <c r="T535" s="156"/>
      <c r="U535" s="156"/>
      <c r="V535" s="156"/>
      <c r="W535" s="156"/>
      <c r="AB535" s="108"/>
      <c r="AC535" s="158"/>
      <c r="AD535" s="156"/>
      <c r="AE535" s="156"/>
      <c r="AF535" s="156"/>
      <c r="AG535" s="156"/>
      <c r="AH535" s="156"/>
      <c r="AI535" s="156"/>
      <c r="AJ535" s="156"/>
      <c r="AK535" s="156"/>
      <c r="AL535" s="156"/>
      <c r="AQ535" s="156"/>
      <c r="AU535" s="156"/>
      <c r="AW535" s="156"/>
      <c r="AX535" s="156"/>
      <c r="AY535" s="156"/>
      <c r="AZ535" s="156"/>
      <c r="BA535" s="156"/>
      <c r="BB535" s="156"/>
      <c r="BC535" s="158"/>
      <c r="BD535" s="156"/>
      <c r="BE535" s="156"/>
      <c r="BF535" s="156"/>
      <c r="BH535" s="158"/>
      <c r="BS535" s="156"/>
      <c r="BV535" s="156"/>
      <c r="BW535" s="156"/>
      <c r="CH535" s="156"/>
      <c r="CK535" s="156"/>
      <c r="CO535" s="156"/>
      <c r="CP535" s="156"/>
      <c r="CQ535" s="156"/>
      <c r="DB535" s="156"/>
      <c r="DC535" s="156"/>
      <c r="DE535" s="156"/>
      <c r="DI535" s="156"/>
      <c r="DJ535" s="156"/>
      <c r="DK535" s="156"/>
    </row>
    <row r="536" spans="8:115" ht="118.5" customHeight="1" x14ac:dyDescent="0.25">
      <c r="H536" s="108"/>
      <c r="I536" s="108"/>
      <c r="J536" s="156"/>
      <c r="K536" s="156"/>
      <c r="L536" s="156"/>
      <c r="M536" s="156"/>
      <c r="S536" s="156"/>
      <c r="T536" s="156"/>
      <c r="U536" s="156"/>
      <c r="V536" s="156"/>
      <c r="W536" s="156"/>
      <c r="AC536" s="158"/>
      <c r="AD536" s="156"/>
      <c r="AE536" s="156"/>
      <c r="AF536" s="156"/>
      <c r="AG536" s="156"/>
      <c r="AH536" s="156"/>
      <c r="AI536" s="156"/>
      <c r="AJ536" s="156"/>
      <c r="AK536" s="156"/>
      <c r="AL536" s="156"/>
      <c r="AQ536" s="156"/>
      <c r="AU536" s="156"/>
      <c r="AW536" s="156"/>
      <c r="AX536" s="156"/>
      <c r="AY536" s="156"/>
      <c r="AZ536" s="156"/>
      <c r="BA536" s="156"/>
      <c r="BB536" s="156"/>
      <c r="BC536" s="158"/>
      <c r="BD536" s="156"/>
      <c r="BE536" s="156"/>
      <c r="BF536" s="156"/>
      <c r="BH536" s="158"/>
      <c r="BS536" s="156"/>
      <c r="BV536" s="156"/>
      <c r="BW536" s="156"/>
      <c r="CH536" s="156"/>
      <c r="CK536" s="156"/>
      <c r="CO536" s="156"/>
      <c r="CP536" s="156"/>
      <c r="CQ536" s="156"/>
      <c r="DB536" s="156"/>
      <c r="DC536" s="156"/>
      <c r="DE536" s="156"/>
      <c r="DI536" s="156"/>
      <c r="DJ536" s="156"/>
      <c r="DK536" s="156"/>
    </row>
    <row r="537" spans="8:115" ht="118.5" customHeight="1" x14ac:dyDescent="0.25">
      <c r="H537" s="108"/>
      <c r="I537" s="108"/>
      <c r="J537" s="156"/>
      <c r="K537" s="156"/>
      <c r="L537" s="156"/>
      <c r="M537" s="156"/>
      <c r="S537" s="156"/>
      <c r="T537" s="156"/>
      <c r="U537" s="156"/>
      <c r="V537" s="156"/>
      <c r="W537" s="156"/>
      <c r="X537" s="156"/>
      <c r="AC537" s="158"/>
      <c r="AD537" s="156"/>
      <c r="AE537" s="156"/>
      <c r="AF537" s="156"/>
      <c r="AG537" s="156"/>
      <c r="AH537" s="156"/>
      <c r="AI537" s="156"/>
      <c r="AJ537" s="156"/>
      <c r="AK537" s="156"/>
      <c r="AL537" s="156"/>
      <c r="AQ537" s="156"/>
      <c r="AU537" s="156"/>
      <c r="AW537" s="156"/>
      <c r="AX537" s="156"/>
      <c r="AY537" s="156"/>
      <c r="AZ537" s="156"/>
      <c r="BA537" s="156"/>
      <c r="BB537" s="156"/>
      <c r="BC537" s="158"/>
      <c r="BD537" s="156"/>
      <c r="BE537" s="156"/>
      <c r="BF537" s="156"/>
      <c r="BH537" s="158"/>
      <c r="BS537" s="156"/>
      <c r="BV537" s="156"/>
      <c r="BW537" s="156"/>
      <c r="CH537" s="156"/>
      <c r="CK537" s="156"/>
      <c r="CO537" s="156"/>
      <c r="CP537" s="156"/>
      <c r="CQ537" s="156"/>
      <c r="DB537" s="156"/>
      <c r="DC537" s="156"/>
      <c r="DE537" s="156"/>
      <c r="DI537" s="156"/>
      <c r="DJ537" s="156"/>
      <c r="DK537" s="156"/>
    </row>
    <row r="538" spans="8:115" ht="118.5" customHeight="1" x14ac:dyDescent="0.25">
      <c r="H538" s="108"/>
      <c r="I538" s="108"/>
      <c r="J538" s="156"/>
      <c r="K538" s="156"/>
      <c r="L538" s="156"/>
      <c r="M538" s="156"/>
      <c r="S538" s="156"/>
      <c r="T538" s="156"/>
      <c r="U538" s="156"/>
      <c r="V538" s="156"/>
      <c r="W538" s="156"/>
      <c r="X538" s="156"/>
      <c r="AC538" s="158"/>
      <c r="AD538" s="156"/>
      <c r="AE538" s="156"/>
      <c r="AF538" s="156"/>
      <c r="AG538" s="156"/>
      <c r="AH538" s="156"/>
      <c r="AI538" s="156"/>
      <c r="AJ538" s="156"/>
      <c r="AK538" s="156"/>
      <c r="AL538" s="156"/>
      <c r="AQ538" s="156"/>
      <c r="AU538" s="156"/>
      <c r="AW538" s="156"/>
      <c r="AX538" s="156"/>
      <c r="AY538" s="156"/>
      <c r="AZ538" s="156"/>
      <c r="BA538" s="156"/>
      <c r="BB538" s="156"/>
      <c r="BC538" s="158"/>
      <c r="BD538" s="156"/>
      <c r="BE538" s="156"/>
      <c r="BF538" s="156"/>
      <c r="BH538" s="158"/>
      <c r="BS538" s="156"/>
      <c r="BV538" s="156"/>
      <c r="BW538" s="156"/>
      <c r="CH538" s="156"/>
      <c r="CK538" s="156"/>
      <c r="CO538" s="156"/>
      <c r="CP538" s="156"/>
      <c r="CQ538" s="156"/>
      <c r="DB538" s="156"/>
      <c r="DC538" s="156"/>
      <c r="DE538" s="156"/>
      <c r="DI538" s="156"/>
      <c r="DJ538" s="156"/>
      <c r="DK538" s="156"/>
    </row>
    <row r="539" spans="8:115" ht="118.5" customHeight="1" x14ac:dyDescent="0.25">
      <c r="H539" s="108"/>
      <c r="I539" s="108"/>
      <c r="J539" s="156"/>
      <c r="K539" s="156"/>
      <c r="L539" s="156"/>
      <c r="M539" s="156"/>
      <c r="S539" s="156"/>
      <c r="T539" s="156"/>
      <c r="U539" s="156"/>
      <c r="V539" s="156"/>
      <c r="W539" s="156"/>
      <c r="X539" s="156"/>
      <c r="AC539" s="158"/>
      <c r="AD539" s="156"/>
      <c r="AE539" s="156"/>
      <c r="AF539" s="156"/>
      <c r="AG539" s="156"/>
      <c r="AH539" s="156"/>
      <c r="AI539" s="156"/>
      <c r="AJ539" s="156"/>
      <c r="AK539" s="156"/>
      <c r="AL539" s="156"/>
      <c r="AQ539" s="156"/>
      <c r="AU539" s="156"/>
      <c r="AW539" s="156"/>
      <c r="AX539" s="156"/>
      <c r="AY539" s="156"/>
      <c r="AZ539" s="156"/>
      <c r="BA539" s="156"/>
      <c r="BB539" s="156"/>
      <c r="BC539" s="158"/>
      <c r="BD539" s="156"/>
      <c r="BE539" s="156"/>
      <c r="BF539" s="156"/>
      <c r="BH539" s="158"/>
      <c r="BS539" s="156"/>
      <c r="BV539" s="156"/>
      <c r="BW539" s="156"/>
      <c r="CH539" s="156"/>
      <c r="CK539" s="156"/>
      <c r="CO539" s="156"/>
      <c r="CP539" s="156"/>
      <c r="CQ539" s="156"/>
      <c r="DB539" s="156"/>
      <c r="DC539" s="156"/>
      <c r="DE539" s="156"/>
      <c r="DI539" s="156"/>
      <c r="DJ539" s="156"/>
      <c r="DK539" s="156"/>
    </row>
    <row r="540" spans="8:115" ht="118.5" customHeight="1" x14ac:dyDescent="0.25">
      <c r="H540" s="108"/>
      <c r="I540" s="108"/>
      <c r="J540" s="156"/>
      <c r="K540" s="156"/>
      <c r="L540" s="156"/>
      <c r="M540" s="156"/>
      <c r="S540" s="156"/>
      <c r="T540" s="156"/>
      <c r="U540" s="156"/>
      <c r="V540" s="156"/>
      <c r="W540" s="156"/>
      <c r="X540" s="156"/>
      <c r="AC540" s="158"/>
      <c r="AD540" s="156"/>
      <c r="AE540" s="156"/>
      <c r="AF540" s="156"/>
      <c r="AG540" s="156"/>
      <c r="AH540" s="156"/>
      <c r="AI540" s="156"/>
      <c r="AJ540" s="156"/>
      <c r="AK540" s="156"/>
      <c r="AL540" s="156"/>
      <c r="AQ540" s="156"/>
      <c r="AU540" s="156"/>
      <c r="AW540" s="156"/>
      <c r="AX540" s="156"/>
      <c r="AY540" s="156"/>
      <c r="AZ540" s="156"/>
      <c r="BA540" s="156"/>
      <c r="BB540" s="156"/>
      <c r="BC540" s="158"/>
      <c r="BD540" s="156"/>
      <c r="BE540" s="156"/>
      <c r="BF540" s="156"/>
      <c r="BH540" s="158"/>
      <c r="BS540" s="156"/>
      <c r="BV540" s="156"/>
      <c r="BW540" s="156"/>
      <c r="CH540" s="156"/>
      <c r="CK540" s="156"/>
      <c r="CO540" s="156"/>
      <c r="CP540" s="156"/>
      <c r="CQ540" s="156"/>
      <c r="DB540" s="156"/>
      <c r="DC540" s="156"/>
      <c r="DE540" s="156"/>
      <c r="DI540" s="156"/>
      <c r="DJ540" s="156"/>
      <c r="DK540" s="156"/>
    </row>
    <row r="541" spans="8:115" ht="118.5" customHeight="1" x14ac:dyDescent="0.25">
      <c r="H541" s="108"/>
      <c r="I541" s="108"/>
      <c r="J541" s="156"/>
      <c r="K541" s="156"/>
      <c r="L541" s="156"/>
      <c r="M541" s="156"/>
      <c r="S541" s="156"/>
      <c r="T541" s="156"/>
      <c r="U541" s="156"/>
      <c r="V541" s="156"/>
      <c r="W541" s="156"/>
      <c r="X541" s="156"/>
      <c r="AC541" s="158"/>
      <c r="AD541" s="156"/>
      <c r="AE541" s="156"/>
      <c r="AF541" s="156"/>
      <c r="AG541" s="156"/>
      <c r="AH541" s="156"/>
      <c r="AI541" s="156"/>
      <c r="AJ541" s="156"/>
      <c r="AK541" s="156"/>
      <c r="AL541" s="156"/>
      <c r="AQ541" s="156"/>
      <c r="AU541" s="156"/>
      <c r="AW541" s="156"/>
      <c r="AX541" s="156"/>
      <c r="AY541" s="156"/>
      <c r="AZ541" s="156"/>
      <c r="BA541" s="156"/>
      <c r="BB541" s="156"/>
      <c r="BC541" s="158"/>
      <c r="BD541" s="156"/>
      <c r="BE541" s="156"/>
      <c r="BF541" s="156"/>
      <c r="BH541" s="158"/>
      <c r="BS541" s="156"/>
      <c r="BV541" s="156"/>
      <c r="BW541" s="156"/>
      <c r="CH541" s="156"/>
      <c r="CK541" s="156"/>
      <c r="CO541" s="156"/>
      <c r="CP541" s="156"/>
      <c r="CQ541" s="156"/>
      <c r="DB541" s="156"/>
      <c r="DC541" s="156"/>
      <c r="DE541" s="156"/>
      <c r="DI541" s="156"/>
      <c r="DJ541" s="156"/>
      <c r="DK541" s="156"/>
    </row>
    <row r="542" spans="8:115" ht="118.5" customHeight="1" x14ac:dyDescent="0.25">
      <c r="H542" s="108"/>
      <c r="I542" s="108"/>
      <c r="J542" s="156"/>
      <c r="K542" s="156"/>
      <c r="L542" s="156"/>
      <c r="M542" s="156"/>
      <c r="S542" s="156"/>
      <c r="T542" s="156"/>
      <c r="U542" s="156"/>
      <c r="V542" s="156"/>
      <c r="W542" s="156"/>
      <c r="X542" s="156"/>
      <c r="AC542" s="158"/>
      <c r="AD542" s="156"/>
      <c r="AE542" s="156"/>
      <c r="AF542" s="156"/>
      <c r="AG542" s="156"/>
      <c r="AH542" s="156"/>
      <c r="AI542" s="156"/>
      <c r="AJ542" s="156"/>
      <c r="AK542" s="156"/>
      <c r="AL542" s="156"/>
      <c r="AQ542" s="156"/>
      <c r="AU542" s="156"/>
      <c r="AW542" s="156"/>
      <c r="AX542" s="156"/>
      <c r="AY542" s="156"/>
      <c r="AZ542" s="156"/>
      <c r="BA542" s="156"/>
      <c r="BB542" s="156"/>
      <c r="BC542" s="158"/>
      <c r="BD542" s="156"/>
      <c r="BE542" s="156"/>
      <c r="BF542" s="156"/>
      <c r="BH542" s="158"/>
      <c r="BS542" s="156"/>
      <c r="BV542" s="156"/>
      <c r="BW542" s="156"/>
      <c r="CH542" s="156"/>
      <c r="CK542" s="156"/>
      <c r="CO542" s="156"/>
      <c r="CP542" s="156"/>
      <c r="CQ542" s="156"/>
      <c r="DB542" s="156"/>
      <c r="DC542" s="156"/>
      <c r="DE542" s="156"/>
      <c r="DI542" s="156"/>
      <c r="DJ542" s="156"/>
      <c r="DK542" s="156"/>
    </row>
    <row r="543" spans="8:115" ht="118.5" customHeight="1" x14ac:dyDescent="0.25">
      <c r="H543" s="108"/>
      <c r="I543" s="108"/>
      <c r="J543" s="156"/>
      <c r="K543" s="156"/>
      <c r="L543" s="156"/>
      <c r="M543" s="156"/>
      <c r="S543" s="156"/>
      <c r="T543" s="156"/>
      <c r="U543" s="156"/>
      <c r="V543" s="156"/>
      <c r="W543" s="156"/>
      <c r="X543" s="156"/>
      <c r="AC543" s="158"/>
      <c r="AD543" s="156"/>
      <c r="AE543" s="156"/>
      <c r="AF543" s="156"/>
      <c r="AG543" s="156"/>
      <c r="AH543" s="156"/>
      <c r="AI543" s="156"/>
      <c r="AJ543" s="156"/>
      <c r="AK543" s="156"/>
      <c r="AL543" s="156"/>
      <c r="AQ543" s="156"/>
      <c r="AU543" s="156"/>
      <c r="AW543" s="156"/>
      <c r="AX543" s="156"/>
      <c r="AY543" s="156"/>
      <c r="AZ543" s="156"/>
      <c r="BA543" s="156"/>
      <c r="BB543" s="156"/>
      <c r="BC543" s="158"/>
      <c r="BD543" s="156"/>
      <c r="BE543" s="156"/>
      <c r="BF543" s="156"/>
      <c r="BH543" s="158"/>
      <c r="BS543" s="156"/>
      <c r="BV543" s="156"/>
      <c r="BW543" s="156"/>
      <c r="CH543" s="156"/>
      <c r="CK543" s="156"/>
      <c r="CO543" s="156"/>
      <c r="CP543" s="156"/>
      <c r="CQ543" s="156"/>
      <c r="DB543" s="156"/>
      <c r="DC543" s="156"/>
      <c r="DE543" s="156"/>
      <c r="DI543" s="156"/>
      <c r="DJ543" s="156"/>
      <c r="DK543" s="156"/>
    </row>
    <row r="544" spans="8:115" ht="118.5" customHeight="1" x14ac:dyDescent="0.25">
      <c r="H544" s="108"/>
      <c r="I544" s="108"/>
      <c r="J544" s="156"/>
      <c r="K544" s="156"/>
      <c r="L544" s="156"/>
      <c r="M544" s="156"/>
      <c r="S544" s="156"/>
      <c r="T544" s="156"/>
      <c r="U544" s="156"/>
      <c r="V544" s="156"/>
      <c r="W544" s="156"/>
      <c r="X544" s="156"/>
      <c r="AC544" s="158"/>
      <c r="AD544" s="156"/>
      <c r="AE544" s="156"/>
      <c r="AF544" s="156"/>
      <c r="AG544" s="156"/>
      <c r="AH544" s="156"/>
      <c r="AI544" s="156"/>
      <c r="AJ544" s="156"/>
      <c r="AK544" s="156"/>
      <c r="AL544" s="156"/>
      <c r="AQ544" s="156"/>
      <c r="AU544" s="156"/>
      <c r="AW544" s="156"/>
      <c r="AX544" s="156"/>
      <c r="AY544" s="156"/>
      <c r="AZ544" s="156"/>
      <c r="BA544" s="156"/>
      <c r="BB544" s="156"/>
      <c r="BC544" s="158"/>
      <c r="BD544" s="156"/>
      <c r="BE544" s="156"/>
      <c r="BF544" s="156"/>
      <c r="BH544" s="158"/>
      <c r="BS544" s="156"/>
      <c r="BV544" s="156"/>
      <c r="BW544" s="156"/>
      <c r="CH544" s="156"/>
      <c r="CK544" s="156"/>
      <c r="CO544" s="156"/>
      <c r="CP544" s="156"/>
      <c r="CQ544" s="156"/>
      <c r="DB544" s="156"/>
      <c r="DC544" s="156"/>
      <c r="DE544" s="156"/>
      <c r="DI544" s="156"/>
      <c r="DJ544" s="156"/>
      <c r="DK544" s="156"/>
    </row>
    <row r="545" spans="8:115" ht="118.5" customHeight="1" x14ac:dyDescent="0.25">
      <c r="H545" s="108"/>
      <c r="I545" s="108"/>
      <c r="J545" s="156"/>
      <c r="K545" s="156"/>
      <c r="L545" s="156"/>
      <c r="M545" s="156"/>
      <c r="S545" s="156"/>
      <c r="T545" s="156"/>
      <c r="U545" s="156"/>
      <c r="V545" s="156"/>
      <c r="W545" s="156"/>
      <c r="X545" s="156"/>
      <c r="AC545" s="158"/>
      <c r="AD545" s="156"/>
      <c r="AE545" s="156"/>
      <c r="AF545" s="156"/>
      <c r="AG545" s="156"/>
      <c r="AH545" s="156"/>
      <c r="AI545" s="156"/>
      <c r="AJ545" s="156"/>
      <c r="AK545" s="156"/>
      <c r="AL545" s="156"/>
      <c r="AQ545" s="156"/>
      <c r="AU545" s="156"/>
      <c r="AW545" s="156"/>
      <c r="AX545" s="156"/>
      <c r="AY545" s="156"/>
      <c r="AZ545" s="156"/>
      <c r="BA545" s="156"/>
      <c r="BB545" s="156"/>
      <c r="BC545" s="158"/>
      <c r="BD545" s="156"/>
      <c r="BE545" s="156"/>
      <c r="BF545" s="156"/>
      <c r="BH545" s="158"/>
      <c r="BS545" s="156"/>
      <c r="BV545" s="156"/>
      <c r="BW545" s="156"/>
      <c r="CH545" s="156"/>
      <c r="CK545" s="156"/>
      <c r="CO545" s="156"/>
      <c r="CP545" s="156"/>
      <c r="CQ545" s="156"/>
      <c r="DB545" s="156"/>
      <c r="DC545" s="156"/>
      <c r="DE545" s="156"/>
      <c r="DI545" s="156"/>
      <c r="DJ545" s="156"/>
      <c r="DK545" s="156"/>
    </row>
    <row r="546" spans="8:115" ht="118.5" customHeight="1" x14ac:dyDescent="0.25">
      <c r="H546" s="108"/>
      <c r="I546" s="108"/>
      <c r="J546" s="156"/>
      <c r="K546" s="156"/>
      <c r="L546" s="156"/>
      <c r="M546" s="156"/>
      <c r="S546" s="156"/>
      <c r="T546" s="156"/>
      <c r="U546" s="156"/>
      <c r="V546" s="156"/>
      <c r="W546" s="156"/>
      <c r="X546" s="156"/>
      <c r="AC546" s="158"/>
      <c r="AD546" s="156"/>
      <c r="AE546" s="156"/>
      <c r="AF546" s="156"/>
      <c r="AG546" s="156"/>
      <c r="AH546" s="156"/>
      <c r="AI546" s="156"/>
      <c r="AJ546" s="156"/>
      <c r="AK546" s="156"/>
      <c r="AL546" s="156"/>
      <c r="AQ546" s="156"/>
      <c r="AU546" s="156"/>
      <c r="AW546" s="156"/>
      <c r="AX546" s="156"/>
      <c r="AY546" s="156"/>
      <c r="AZ546" s="156"/>
      <c r="BA546" s="156"/>
      <c r="BB546" s="156"/>
      <c r="BC546" s="158"/>
      <c r="BD546" s="156"/>
      <c r="BE546" s="156"/>
      <c r="BF546" s="156"/>
      <c r="BH546" s="158"/>
      <c r="BS546" s="156"/>
      <c r="BV546" s="156"/>
      <c r="BW546" s="156"/>
      <c r="CH546" s="156"/>
      <c r="CK546" s="156"/>
      <c r="CO546" s="156"/>
      <c r="CP546" s="156"/>
      <c r="CQ546" s="156"/>
      <c r="DB546" s="156"/>
      <c r="DC546" s="156"/>
      <c r="DE546" s="156"/>
      <c r="DI546" s="156"/>
      <c r="DJ546" s="156"/>
      <c r="DK546" s="156"/>
    </row>
    <row r="547" spans="8:115" ht="118.5" customHeight="1" x14ac:dyDescent="0.25">
      <c r="H547" s="108"/>
      <c r="I547" s="108"/>
      <c r="J547" s="156"/>
      <c r="K547" s="156"/>
      <c r="L547" s="156"/>
      <c r="M547" s="156"/>
      <c r="S547" s="156"/>
      <c r="T547" s="156"/>
      <c r="U547" s="156"/>
      <c r="V547" s="156"/>
      <c r="W547" s="156"/>
      <c r="X547" s="156"/>
      <c r="AC547" s="158"/>
      <c r="AD547" s="156"/>
      <c r="AE547" s="156"/>
      <c r="AF547" s="156"/>
      <c r="AG547" s="156"/>
      <c r="AH547" s="156"/>
      <c r="AI547" s="156"/>
      <c r="AJ547" s="156"/>
      <c r="AK547" s="156"/>
      <c r="AL547" s="156"/>
      <c r="AQ547" s="156"/>
      <c r="AU547" s="156"/>
      <c r="AW547" s="156"/>
      <c r="AX547" s="156"/>
      <c r="AY547" s="156"/>
      <c r="AZ547" s="156"/>
      <c r="BA547" s="156"/>
      <c r="BB547" s="156"/>
      <c r="BC547" s="158"/>
      <c r="BD547" s="156"/>
      <c r="BE547" s="156"/>
      <c r="BF547" s="156"/>
      <c r="BH547" s="158"/>
      <c r="BS547" s="156"/>
      <c r="BV547" s="156"/>
      <c r="BW547" s="156"/>
      <c r="CH547" s="156"/>
      <c r="CK547" s="156"/>
      <c r="CO547" s="156"/>
      <c r="CP547" s="156"/>
      <c r="CQ547" s="156"/>
      <c r="DB547" s="156"/>
      <c r="DC547" s="156"/>
      <c r="DE547" s="156"/>
      <c r="DI547" s="156"/>
      <c r="DJ547" s="156"/>
      <c r="DK547" s="156"/>
    </row>
    <row r="548" spans="8:115" ht="118.5" customHeight="1" x14ac:dyDescent="0.25">
      <c r="H548" s="108"/>
      <c r="I548" s="108"/>
      <c r="J548" s="156"/>
      <c r="K548" s="156"/>
      <c r="L548" s="156"/>
      <c r="M548" s="156"/>
      <c r="S548" s="156"/>
      <c r="T548" s="156"/>
      <c r="U548" s="156"/>
      <c r="V548" s="156"/>
      <c r="W548" s="156"/>
      <c r="X548" s="156"/>
      <c r="AC548" s="158"/>
      <c r="AD548" s="156"/>
      <c r="AE548" s="156"/>
      <c r="AF548" s="156"/>
      <c r="AG548" s="156"/>
      <c r="AH548" s="156"/>
      <c r="AI548" s="156"/>
      <c r="AJ548" s="156"/>
      <c r="AK548" s="156"/>
      <c r="AL548" s="156"/>
      <c r="AQ548" s="156"/>
      <c r="AU548" s="156"/>
      <c r="AW548" s="156"/>
      <c r="AX548" s="156"/>
      <c r="AY548" s="156"/>
      <c r="AZ548" s="156"/>
      <c r="BA548" s="156"/>
      <c r="BB548" s="156"/>
      <c r="BC548" s="158"/>
      <c r="BD548" s="156"/>
      <c r="BE548" s="156"/>
      <c r="BF548" s="156"/>
      <c r="BH548" s="158"/>
      <c r="BS548" s="156"/>
      <c r="BV548" s="156"/>
      <c r="BW548" s="156"/>
      <c r="CH548" s="156"/>
      <c r="CK548" s="156"/>
      <c r="CO548" s="156"/>
      <c r="CP548" s="156"/>
      <c r="CQ548" s="156"/>
      <c r="DB548" s="156"/>
      <c r="DC548" s="156"/>
      <c r="DE548" s="156"/>
      <c r="DI548" s="156"/>
      <c r="DJ548" s="156"/>
      <c r="DK548" s="156"/>
    </row>
    <row r="549" spans="8:115" ht="118.5" customHeight="1" x14ac:dyDescent="0.25">
      <c r="H549" s="108"/>
      <c r="I549" s="108"/>
      <c r="J549" s="156"/>
      <c r="K549" s="156"/>
      <c r="L549" s="156"/>
      <c r="M549" s="156"/>
      <c r="S549" s="156"/>
      <c r="T549" s="156"/>
      <c r="U549" s="156"/>
      <c r="V549" s="156"/>
      <c r="W549" s="156"/>
      <c r="X549" s="156"/>
      <c r="AC549" s="158"/>
      <c r="AD549" s="156"/>
      <c r="AE549" s="156"/>
      <c r="AF549" s="156"/>
      <c r="AG549" s="156"/>
      <c r="AH549" s="156"/>
      <c r="AI549" s="156"/>
      <c r="AJ549" s="156"/>
      <c r="AK549" s="156"/>
      <c r="AL549" s="156"/>
      <c r="AQ549" s="156"/>
      <c r="AU549" s="156"/>
      <c r="AW549" s="156"/>
      <c r="AX549" s="156"/>
      <c r="AY549" s="156"/>
      <c r="AZ549" s="156"/>
      <c r="BA549" s="156"/>
      <c r="BB549" s="156"/>
      <c r="BC549" s="158"/>
      <c r="BD549" s="156"/>
      <c r="BE549" s="156"/>
      <c r="BF549" s="156"/>
      <c r="BH549" s="158"/>
      <c r="BS549" s="156"/>
      <c r="BV549" s="156"/>
      <c r="BW549" s="156"/>
      <c r="CH549" s="156"/>
      <c r="CK549" s="156"/>
      <c r="CO549" s="156"/>
      <c r="CP549" s="156"/>
      <c r="CQ549" s="156"/>
      <c r="DB549" s="156"/>
      <c r="DC549" s="156"/>
      <c r="DE549" s="156"/>
      <c r="DI549" s="156"/>
      <c r="DJ549" s="156"/>
      <c r="DK549" s="156"/>
    </row>
    <row r="550" spans="8:115" ht="118.5" customHeight="1" x14ac:dyDescent="0.25">
      <c r="H550" s="108"/>
      <c r="I550" s="108"/>
      <c r="J550" s="156"/>
      <c r="K550" s="156"/>
      <c r="L550" s="156"/>
      <c r="M550" s="156"/>
      <c r="S550" s="156"/>
      <c r="T550" s="156"/>
      <c r="U550" s="156"/>
      <c r="V550" s="156"/>
      <c r="W550" s="156"/>
      <c r="X550" s="156"/>
      <c r="AC550" s="158"/>
      <c r="AD550" s="156"/>
      <c r="AE550" s="156"/>
      <c r="AF550" s="156"/>
      <c r="AG550" s="156"/>
      <c r="AH550" s="156"/>
      <c r="AI550" s="156"/>
      <c r="AJ550" s="156"/>
      <c r="AK550" s="156"/>
      <c r="AL550" s="156"/>
      <c r="AQ550" s="156"/>
      <c r="AU550" s="156"/>
      <c r="AW550" s="156"/>
      <c r="AX550" s="156"/>
      <c r="AY550" s="156"/>
      <c r="AZ550" s="156"/>
      <c r="BA550" s="156"/>
      <c r="BB550" s="156"/>
      <c r="BC550" s="158"/>
      <c r="BD550" s="156"/>
      <c r="BE550" s="156"/>
      <c r="BF550" s="156"/>
      <c r="BH550" s="158"/>
      <c r="BS550" s="156"/>
      <c r="BV550" s="156"/>
      <c r="BW550" s="156"/>
      <c r="CH550" s="156"/>
      <c r="CK550" s="156"/>
      <c r="CO550" s="156"/>
      <c r="CP550" s="156"/>
      <c r="CQ550" s="156"/>
      <c r="DB550" s="156"/>
      <c r="DC550" s="156"/>
      <c r="DE550" s="156"/>
      <c r="DI550" s="156"/>
      <c r="DJ550" s="156"/>
      <c r="DK550" s="156"/>
    </row>
    <row r="551" spans="8:115" ht="118.5" customHeight="1" x14ac:dyDescent="0.25">
      <c r="H551" s="108"/>
      <c r="I551" s="108"/>
      <c r="J551" s="156"/>
      <c r="K551" s="156"/>
      <c r="L551" s="156"/>
      <c r="M551" s="156"/>
      <c r="S551" s="156"/>
      <c r="T551" s="156"/>
      <c r="U551" s="156"/>
      <c r="V551" s="156"/>
      <c r="W551" s="156"/>
      <c r="X551" s="156"/>
      <c r="AC551" s="158"/>
      <c r="AD551" s="156"/>
      <c r="AE551" s="156"/>
      <c r="AF551" s="156"/>
      <c r="AG551" s="156"/>
      <c r="AH551" s="156"/>
      <c r="AI551" s="156"/>
      <c r="AJ551" s="156"/>
      <c r="AK551" s="156"/>
      <c r="AL551" s="156"/>
      <c r="AQ551" s="156"/>
      <c r="AU551" s="156"/>
      <c r="AW551" s="156"/>
      <c r="AX551" s="156"/>
      <c r="AY551" s="156"/>
      <c r="AZ551" s="156"/>
      <c r="BA551" s="156"/>
      <c r="BB551" s="156"/>
      <c r="BC551" s="158"/>
      <c r="BD551" s="156"/>
      <c r="BE551" s="156"/>
      <c r="BF551" s="156"/>
      <c r="BH551" s="158"/>
      <c r="BS551" s="156"/>
      <c r="BV551" s="156"/>
      <c r="BW551" s="156"/>
      <c r="CH551" s="156"/>
      <c r="CK551" s="156"/>
      <c r="CO551" s="156"/>
      <c r="CP551" s="156"/>
      <c r="CQ551" s="156"/>
      <c r="DB551" s="156"/>
      <c r="DC551" s="156"/>
      <c r="DE551" s="156"/>
      <c r="DI551" s="156"/>
      <c r="DJ551" s="156"/>
      <c r="DK551" s="156"/>
    </row>
    <row r="552" spans="8:115" ht="118.5" customHeight="1" x14ac:dyDescent="0.25">
      <c r="H552" s="108"/>
      <c r="I552" s="108"/>
      <c r="J552" s="156"/>
      <c r="K552" s="156"/>
      <c r="L552" s="156"/>
      <c r="M552" s="156"/>
      <c r="S552" s="156"/>
      <c r="T552" s="156"/>
      <c r="U552" s="156"/>
      <c r="V552" s="156"/>
      <c r="W552" s="156"/>
      <c r="X552" s="156"/>
      <c r="AC552" s="158"/>
      <c r="AD552" s="156"/>
      <c r="AE552" s="156"/>
      <c r="AF552" s="156"/>
      <c r="AG552" s="156"/>
      <c r="AH552" s="156"/>
      <c r="AI552" s="156"/>
      <c r="AJ552" s="156"/>
      <c r="AK552" s="156"/>
      <c r="AL552" s="156"/>
      <c r="AQ552" s="156"/>
      <c r="AU552" s="156"/>
      <c r="AW552" s="156"/>
      <c r="AX552" s="156"/>
      <c r="AY552" s="156"/>
      <c r="AZ552" s="156"/>
      <c r="BA552" s="156"/>
      <c r="BB552" s="156"/>
      <c r="BC552" s="158"/>
      <c r="BD552" s="156"/>
      <c r="BE552" s="156"/>
      <c r="BF552" s="156"/>
      <c r="BH552" s="158"/>
      <c r="BS552" s="156"/>
      <c r="BV552" s="156"/>
      <c r="BW552" s="156"/>
      <c r="CH552" s="156"/>
      <c r="CK552" s="156"/>
      <c r="CO552" s="156"/>
      <c r="CP552" s="156"/>
      <c r="CQ552" s="156"/>
      <c r="DB552" s="156"/>
      <c r="DC552" s="156"/>
      <c r="DE552" s="156"/>
      <c r="DI552" s="156"/>
      <c r="DJ552" s="156"/>
      <c r="DK552" s="156"/>
    </row>
    <row r="553" spans="8:115" ht="118.5" customHeight="1" x14ac:dyDescent="0.25">
      <c r="H553" s="108"/>
      <c r="I553" s="108"/>
      <c r="J553" s="156"/>
      <c r="K553" s="156"/>
      <c r="L553" s="156"/>
      <c r="M553" s="156"/>
      <c r="S553" s="156"/>
      <c r="T553" s="156"/>
      <c r="U553" s="156"/>
      <c r="V553" s="156"/>
      <c r="W553" s="156"/>
      <c r="X553" s="156"/>
      <c r="AC553" s="158"/>
      <c r="AD553" s="156"/>
      <c r="AE553" s="156"/>
      <c r="AF553" s="156"/>
      <c r="AG553" s="156"/>
      <c r="AH553" s="156"/>
      <c r="AI553" s="156"/>
      <c r="AJ553" s="156"/>
      <c r="AK553" s="156"/>
      <c r="AL553" s="156"/>
      <c r="AQ553" s="156"/>
      <c r="AU553" s="156"/>
      <c r="AW553" s="156"/>
      <c r="AX553" s="156"/>
      <c r="AY553" s="156"/>
      <c r="AZ553" s="156"/>
      <c r="BA553" s="156"/>
      <c r="BB553" s="156"/>
      <c r="BC553" s="158"/>
      <c r="BD553" s="156"/>
      <c r="BE553" s="156"/>
      <c r="BF553" s="156"/>
      <c r="BH553" s="158"/>
      <c r="BS553" s="156"/>
      <c r="BV553" s="156"/>
      <c r="BW553" s="156"/>
      <c r="CH553" s="156"/>
      <c r="CK553" s="156"/>
      <c r="CO553" s="156"/>
      <c r="CP553" s="156"/>
      <c r="CQ553" s="156"/>
      <c r="DB553" s="156"/>
      <c r="DC553" s="156"/>
      <c r="DE553" s="156"/>
      <c r="DI553" s="156"/>
      <c r="DJ553" s="156"/>
      <c r="DK553" s="156"/>
    </row>
    <row r="554" spans="8:115" ht="118.5" customHeight="1" x14ac:dyDescent="0.25">
      <c r="H554" s="108"/>
      <c r="I554" s="108"/>
      <c r="J554" s="156"/>
      <c r="K554" s="156"/>
      <c r="L554" s="156"/>
      <c r="M554" s="156"/>
      <c r="S554" s="156"/>
      <c r="T554" s="156"/>
      <c r="U554" s="156"/>
      <c r="V554" s="156"/>
      <c r="W554" s="156"/>
      <c r="X554" s="156"/>
      <c r="AC554" s="158"/>
      <c r="AD554" s="156"/>
      <c r="AE554" s="156"/>
      <c r="AF554" s="156"/>
      <c r="AG554" s="156"/>
      <c r="AH554" s="156"/>
      <c r="AI554" s="156"/>
      <c r="AJ554" s="156"/>
      <c r="AK554" s="156"/>
      <c r="AL554" s="156"/>
      <c r="AQ554" s="156"/>
      <c r="AU554" s="156"/>
      <c r="AW554" s="156"/>
      <c r="AX554" s="156"/>
      <c r="AY554" s="156"/>
      <c r="AZ554" s="156"/>
      <c r="BA554" s="156"/>
      <c r="BB554" s="156"/>
      <c r="BC554" s="158"/>
      <c r="BD554" s="156"/>
      <c r="BE554" s="156"/>
      <c r="BF554" s="156"/>
      <c r="BH554" s="158"/>
      <c r="BS554" s="156"/>
      <c r="BV554" s="156"/>
      <c r="BW554" s="156"/>
      <c r="CH554" s="156"/>
      <c r="CK554" s="156"/>
      <c r="CO554" s="156"/>
      <c r="CP554" s="156"/>
      <c r="CQ554" s="156"/>
      <c r="DB554" s="156"/>
      <c r="DC554" s="156"/>
      <c r="DE554" s="156"/>
      <c r="DI554" s="156"/>
      <c r="DJ554" s="156"/>
      <c r="DK554" s="156"/>
    </row>
    <row r="555" spans="8:115" ht="118.5" customHeight="1" x14ac:dyDescent="0.25">
      <c r="H555" s="108"/>
      <c r="I555" s="108"/>
      <c r="J555" s="156"/>
      <c r="K555" s="156"/>
      <c r="L555" s="156"/>
      <c r="M555" s="156"/>
      <c r="S555" s="156"/>
      <c r="T555" s="156"/>
      <c r="U555" s="156"/>
      <c r="V555" s="156"/>
      <c r="W555" s="156"/>
      <c r="X555" s="156"/>
      <c r="AC555" s="158"/>
      <c r="AD555" s="156"/>
      <c r="AE555" s="156"/>
      <c r="AF555" s="156"/>
      <c r="AG555" s="156"/>
      <c r="AH555" s="156"/>
      <c r="AI555" s="156"/>
      <c r="AJ555" s="156"/>
      <c r="AK555" s="156"/>
      <c r="AL555" s="156"/>
      <c r="AQ555" s="156"/>
      <c r="AU555" s="156"/>
      <c r="AW555" s="156"/>
      <c r="AX555" s="156"/>
      <c r="AY555" s="156"/>
      <c r="AZ555" s="156"/>
      <c r="BA555" s="156"/>
      <c r="BB555" s="156"/>
      <c r="BC555" s="158"/>
      <c r="BD555" s="156"/>
      <c r="BE555" s="156"/>
      <c r="BF555" s="156"/>
      <c r="BH555" s="158"/>
      <c r="BS555" s="156"/>
      <c r="BV555" s="156"/>
      <c r="BW555" s="156"/>
      <c r="CH555" s="156"/>
      <c r="CK555" s="156"/>
      <c r="CO555" s="156"/>
      <c r="CP555" s="156"/>
      <c r="CQ555" s="156"/>
      <c r="DB555" s="156"/>
      <c r="DC555" s="156"/>
      <c r="DE555" s="156"/>
      <c r="DI555" s="156"/>
      <c r="DJ555" s="156"/>
      <c r="DK555" s="156"/>
    </row>
    <row r="556" spans="8:115" ht="118.5" customHeight="1" x14ac:dyDescent="0.25">
      <c r="H556" s="108"/>
      <c r="I556" s="108"/>
      <c r="J556" s="156"/>
      <c r="K556" s="156"/>
      <c r="L556" s="156"/>
      <c r="M556" s="156"/>
      <c r="S556" s="156"/>
      <c r="T556" s="156"/>
      <c r="U556" s="156"/>
      <c r="V556" s="156"/>
      <c r="W556" s="156"/>
      <c r="X556" s="156"/>
      <c r="AC556" s="158"/>
      <c r="AD556" s="156"/>
      <c r="AE556" s="156"/>
      <c r="AF556" s="156"/>
      <c r="AG556" s="156"/>
      <c r="AH556" s="156"/>
      <c r="AI556" s="156"/>
      <c r="AJ556" s="156"/>
      <c r="AK556" s="156"/>
      <c r="AL556" s="156"/>
      <c r="AQ556" s="156"/>
      <c r="AU556" s="156"/>
      <c r="AW556" s="156"/>
      <c r="AX556" s="156"/>
      <c r="AY556" s="156"/>
      <c r="AZ556" s="156"/>
      <c r="BA556" s="156"/>
      <c r="BB556" s="156"/>
      <c r="BC556" s="158"/>
      <c r="BD556" s="156"/>
      <c r="BE556" s="156"/>
      <c r="BF556" s="156"/>
      <c r="BH556" s="158"/>
      <c r="BS556" s="156"/>
      <c r="BV556" s="156"/>
      <c r="BW556" s="156"/>
      <c r="CH556" s="156"/>
      <c r="CK556" s="156"/>
      <c r="CO556" s="156"/>
      <c r="CP556" s="156"/>
      <c r="CQ556" s="156"/>
      <c r="DB556" s="156"/>
      <c r="DC556" s="156"/>
      <c r="DE556" s="156"/>
      <c r="DI556" s="156"/>
      <c r="DJ556" s="156"/>
      <c r="DK556" s="156"/>
    </row>
    <row r="557" spans="8:115" ht="118.5" customHeight="1" x14ac:dyDescent="0.25">
      <c r="H557" s="108"/>
      <c r="I557" s="108"/>
      <c r="J557" s="156"/>
      <c r="K557" s="156"/>
      <c r="L557" s="156"/>
      <c r="M557" s="156"/>
      <c r="S557" s="156"/>
      <c r="T557" s="156"/>
      <c r="U557" s="156"/>
      <c r="V557" s="156"/>
      <c r="W557" s="156"/>
      <c r="X557" s="156"/>
      <c r="AC557" s="158"/>
      <c r="AD557" s="156"/>
      <c r="AE557" s="156"/>
      <c r="AF557" s="156"/>
      <c r="AG557" s="156"/>
      <c r="AH557" s="156"/>
      <c r="AI557" s="156"/>
      <c r="AJ557" s="156"/>
      <c r="AK557" s="156"/>
      <c r="AL557" s="156"/>
      <c r="AQ557" s="156"/>
      <c r="AU557" s="156"/>
      <c r="AW557" s="156"/>
      <c r="AX557" s="156"/>
      <c r="AY557" s="156"/>
      <c r="AZ557" s="156"/>
      <c r="BA557" s="156"/>
      <c r="BB557" s="156"/>
      <c r="BC557" s="158"/>
      <c r="BD557" s="156"/>
      <c r="BE557" s="156"/>
      <c r="BF557" s="156"/>
      <c r="BH557" s="158"/>
      <c r="BS557" s="156"/>
      <c r="BV557" s="156"/>
      <c r="BW557" s="156"/>
      <c r="CH557" s="156"/>
      <c r="CK557" s="156"/>
      <c r="CO557" s="156"/>
      <c r="CP557" s="156"/>
      <c r="CQ557" s="156"/>
      <c r="DB557" s="156"/>
      <c r="DC557" s="156"/>
      <c r="DE557" s="156"/>
      <c r="DI557" s="156"/>
      <c r="DJ557" s="156"/>
      <c r="DK557" s="156"/>
    </row>
    <row r="558" spans="8:115" ht="118.5" customHeight="1" x14ac:dyDescent="0.25">
      <c r="H558" s="108"/>
      <c r="I558" s="108"/>
      <c r="J558" s="156"/>
      <c r="K558" s="156"/>
      <c r="L558" s="156"/>
      <c r="M558" s="156"/>
      <c r="S558" s="156"/>
      <c r="T558" s="156"/>
      <c r="U558" s="156"/>
      <c r="V558" s="156"/>
      <c r="W558" s="156"/>
      <c r="X558" s="156"/>
      <c r="AC558" s="158"/>
      <c r="AD558" s="156"/>
      <c r="AE558" s="156"/>
      <c r="AF558" s="156"/>
      <c r="AG558" s="156"/>
      <c r="AH558" s="156"/>
      <c r="AI558" s="156"/>
      <c r="AJ558" s="156"/>
      <c r="AK558" s="156"/>
      <c r="AL558" s="156"/>
      <c r="AQ558" s="156"/>
      <c r="AU558" s="156"/>
      <c r="AW558" s="156"/>
      <c r="AX558" s="156"/>
      <c r="AY558" s="156"/>
      <c r="AZ558" s="156"/>
      <c r="BA558" s="156"/>
      <c r="BB558" s="156"/>
      <c r="BC558" s="158"/>
      <c r="BD558" s="156"/>
      <c r="BE558" s="156"/>
      <c r="BF558" s="156"/>
      <c r="BH558" s="158"/>
      <c r="BS558" s="156"/>
      <c r="BV558" s="156"/>
      <c r="BW558" s="156"/>
      <c r="CH558" s="156"/>
      <c r="CK558" s="156"/>
      <c r="CO558" s="156"/>
      <c r="CP558" s="156"/>
      <c r="CQ558" s="156"/>
      <c r="DB558" s="156"/>
      <c r="DC558" s="156"/>
      <c r="DE558" s="156"/>
      <c r="DI558" s="156"/>
      <c r="DJ558" s="156"/>
      <c r="DK558" s="156"/>
    </row>
    <row r="559" spans="8:115" ht="118.5" customHeight="1" x14ac:dyDescent="0.25">
      <c r="H559" s="108"/>
      <c r="I559" s="108"/>
      <c r="J559" s="156"/>
      <c r="K559" s="156"/>
      <c r="L559" s="156"/>
      <c r="M559" s="156"/>
      <c r="S559" s="156"/>
      <c r="T559" s="156"/>
      <c r="U559" s="156"/>
      <c r="V559" s="156"/>
      <c r="W559" s="156"/>
      <c r="X559" s="156"/>
      <c r="AC559" s="158"/>
      <c r="AD559" s="156"/>
      <c r="AE559" s="156"/>
      <c r="AF559" s="156"/>
      <c r="AG559" s="156"/>
      <c r="AH559" s="156"/>
      <c r="AI559" s="156"/>
      <c r="AJ559" s="156"/>
      <c r="AK559" s="156"/>
      <c r="AL559" s="156"/>
      <c r="AQ559" s="156"/>
      <c r="AU559" s="156"/>
      <c r="AW559" s="156"/>
      <c r="AX559" s="156"/>
      <c r="AY559" s="156"/>
      <c r="AZ559" s="156"/>
      <c r="BA559" s="156"/>
      <c r="BB559" s="156"/>
      <c r="BC559" s="158"/>
      <c r="BD559" s="156"/>
      <c r="BE559" s="156"/>
      <c r="BF559" s="156"/>
      <c r="BH559" s="158"/>
      <c r="BS559" s="156"/>
      <c r="BV559" s="156"/>
      <c r="BW559" s="156"/>
      <c r="CH559" s="156"/>
      <c r="CK559" s="156"/>
      <c r="CO559" s="156"/>
      <c r="CP559" s="156"/>
      <c r="CQ559" s="156"/>
      <c r="DB559" s="156"/>
      <c r="DC559" s="156"/>
      <c r="DE559" s="156"/>
      <c r="DI559" s="156"/>
      <c r="DJ559" s="156"/>
      <c r="DK559" s="156"/>
    </row>
    <row r="560" spans="8:115" ht="118.5" customHeight="1" x14ac:dyDescent="0.25">
      <c r="H560" s="108"/>
      <c r="I560" s="108"/>
      <c r="J560" s="156"/>
      <c r="K560" s="156"/>
      <c r="L560" s="156"/>
      <c r="M560" s="156"/>
      <c r="S560" s="156"/>
      <c r="T560" s="156"/>
      <c r="U560" s="156"/>
      <c r="V560" s="156"/>
      <c r="W560" s="156"/>
      <c r="X560" s="156"/>
      <c r="AC560" s="158"/>
      <c r="AD560" s="156"/>
      <c r="AE560" s="156"/>
      <c r="AF560" s="156"/>
      <c r="AG560" s="156"/>
      <c r="AH560" s="156"/>
      <c r="AI560" s="156"/>
      <c r="AJ560" s="156"/>
      <c r="AK560" s="156"/>
      <c r="AL560" s="156"/>
      <c r="AQ560" s="156"/>
      <c r="AU560" s="156"/>
      <c r="AW560" s="156"/>
      <c r="AX560" s="156"/>
      <c r="AY560" s="156"/>
      <c r="AZ560" s="156"/>
      <c r="BA560" s="156"/>
      <c r="BB560" s="156"/>
      <c r="BC560" s="158"/>
      <c r="BD560" s="156"/>
      <c r="BE560" s="156"/>
      <c r="BF560" s="156"/>
      <c r="BH560" s="158"/>
      <c r="BS560" s="156"/>
      <c r="BV560" s="156"/>
      <c r="BW560" s="156"/>
      <c r="CH560" s="156"/>
      <c r="CK560" s="156"/>
      <c r="CO560" s="156"/>
      <c r="CP560" s="156"/>
      <c r="CQ560" s="156"/>
      <c r="DB560" s="156"/>
      <c r="DC560" s="156"/>
      <c r="DE560" s="156"/>
      <c r="DI560" s="156"/>
      <c r="DJ560" s="156"/>
      <c r="DK560" s="156"/>
    </row>
    <row r="561" spans="8:115" ht="118.5" customHeight="1" x14ac:dyDescent="0.25">
      <c r="H561" s="108"/>
      <c r="I561" s="108"/>
      <c r="J561" s="156"/>
      <c r="K561" s="156"/>
      <c r="L561" s="156"/>
      <c r="M561" s="156"/>
      <c r="S561" s="156"/>
      <c r="T561" s="156"/>
      <c r="U561" s="156"/>
      <c r="V561" s="156"/>
      <c r="W561" s="156"/>
      <c r="X561" s="156"/>
      <c r="AC561" s="158"/>
      <c r="AD561" s="156"/>
      <c r="AE561" s="156"/>
      <c r="AF561" s="156"/>
      <c r="AG561" s="156"/>
      <c r="AH561" s="156"/>
      <c r="AI561" s="156"/>
      <c r="AJ561" s="156"/>
      <c r="AK561" s="156"/>
      <c r="AL561" s="156"/>
      <c r="AQ561" s="156"/>
      <c r="AU561" s="156"/>
      <c r="AW561" s="156"/>
      <c r="AX561" s="156"/>
      <c r="AY561" s="156"/>
      <c r="AZ561" s="156"/>
      <c r="BA561" s="156"/>
      <c r="BB561" s="156"/>
      <c r="BC561" s="158"/>
      <c r="BD561" s="156"/>
      <c r="BE561" s="156"/>
      <c r="BF561" s="156"/>
      <c r="BH561" s="158"/>
      <c r="BS561" s="156"/>
      <c r="BV561" s="156"/>
      <c r="BW561" s="156"/>
      <c r="CH561" s="156"/>
      <c r="CK561" s="156"/>
      <c r="CO561" s="156"/>
      <c r="CP561" s="156"/>
      <c r="CQ561" s="156"/>
      <c r="DB561" s="156"/>
      <c r="DC561" s="156"/>
      <c r="DE561" s="156"/>
      <c r="DI561" s="156"/>
      <c r="DJ561" s="156"/>
      <c r="DK561" s="156"/>
    </row>
    <row r="562" spans="8:115" ht="118.5" customHeight="1" x14ac:dyDescent="0.25">
      <c r="H562" s="108"/>
      <c r="I562" s="108"/>
      <c r="J562" s="156"/>
      <c r="K562" s="156"/>
      <c r="L562" s="156"/>
      <c r="M562" s="156"/>
      <c r="S562" s="156"/>
      <c r="T562" s="156"/>
      <c r="U562" s="156"/>
      <c r="V562" s="156"/>
      <c r="W562" s="156"/>
      <c r="X562" s="156"/>
      <c r="AC562" s="158"/>
      <c r="AD562" s="156"/>
      <c r="AE562" s="156"/>
      <c r="AF562" s="156"/>
      <c r="AG562" s="156"/>
      <c r="AH562" s="156"/>
      <c r="AI562" s="156"/>
      <c r="AJ562" s="156"/>
      <c r="AK562" s="156"/>
      <c r="AL562" s="156"/>
      <c r="AQ562" s="156"/>
      <c r="AU562" s="156"/>
      <c r="AW562" s="156"/>
      <c r="AX562" s="156"/>
      <c r="AY562" s="156"/>
      <c r="AZ562" s="156"/>
      <c r="BA562" s="156"/>
      <c r="BB562" s="156"/>
      <c r="BC562" s="158"/>
      <c r="BD562" s="156"/>
      <c r="BE562" s="156"/>
      <c r="BF562" s="156"/>
      <c r="BH562" s="158"/>
      <c r="BS562" s="156"/>
      <c r="BV562" s="156"/>
      <c r="BW562" s="156"/>
      <c r="CH562" s="156"/>
      <c r="CK562" s="156"/>
      <c r="CO562" s="156"/>
      <c r="CP562" s="156"/>
      <c r="CQ562" s="156"/>
      <c r="DB562" s="156"/>
      <c r="DC562" s="156"/>
      <c r="DE562" s="156"/>
      <c r="DI562" s="156"/>
      <c r="DJ562" s="156"/>
      <c r="DK562" s="156"/>
    </row>
    <row r="563" spans="8:115" ht="118.5" customHeight="1" x14ac:dyDescent="0.25">
      <c r="H563" s="108"/>
      <c r="I563" s="108"/>
      <c r="J563" s="156"/>
      <c r="K563" s="156"/>
      <c r="L563" s="156"/>
      <c r="M563" s="156"/>
      <c r="S563" s="156"/>
      <c r="T563" s="156"/>
      <c r="U563" s="156"/>
      <c r="V563" s="156"/>
      <c r="W563" s="156"/>
      <c r="X563" s="156"/>
      <c r="AC563" s="158"/>
      <c r="AD563" s="156"/>
      <c r="AE563" s="156"/>
      <c r="AF563" s="156"/>
      <c r="AG563" s="156"/>
      <c r="AH563" s="156"/>
      <c r="AI563" s="156"/>
      <c r="AJ563" s="156"/>
      <c r="AK563" s="156"/>
      <c r="AL563" s="156"/>
      <c r="AQ563" s="156"/>
      <c r="AU563" s="156"/>
      <c r="AW563" s="156"/>
      <c r="AX563" s="156"/>
      <c r="AY563" s="156"/>
      <c r="AZ563" s="156"/>
      <c r="BA563" s="156"/>
      <c r="BB563" s="156"/>
      <c r="BC563" s="158"/>
      <c r="BD563" s="156"/>
      <c r="BE563" s="156"/>
      <c r="BF563" s="156"/>
      <c r="BH563" s="158"/>
      <c r="BS563" s="156"/>
      <c r="BV563" s="156"/>
      <c r="BW563" s="156"/>
      <c r="CH563" s="156"/>
      <c r="CK563" s="156"/>
      <c r="CO563" s="156"/>
      <c r="CP563" s="156"/>
      <c r="CQ563" s="156"/>
      <c r="DB563" s="156"/>
      <c r="DC563" s="156"/>
      <c r="DE563" s="156"/>
      <c r="DI563" s="156"/>
      <c r="DJ563" s="156"/>
      <c r="DK563" s="156"/>
    </row>
    <row r="564" spans="8:115" ht="118.5" customHeight="1" x14ac:dyDescent="0.25">
      <c r="H564" s="108"/>
      <c r="I564" s="108"/>
      <c r="J564" s="156"/>
      <c r="K564" s="156"/>
      <c r="L564" s="156"/>
      <c r="M564" s="156"/>
      <c r="S564" s="156"/>
      <c r="T564" s="156"/>
      <c r="U564" s="156"/>
      <c r="V564" s="156"/>
      <c r="W564" s="156"/>
      <c r="X564" s="156"/>
      <c r="AC564" s="158"/>
      <c r="AD564" s="156"/>
      <c r="AE564" s="156"/>
      <c r="AF564" s="156"/>
      <c r="AG564" s="156"/>
      <c r="AH564" s="156"/>
      <c r="AI564" s="156"/>
      <c r="AJ564" s="156"/>
      <c r="AK564" s="156"/>
      <c r="AL564" s="156"/>
      <c r="AQ564" s="156"/>
      <c r="AU564" s="156"/>
      <c r="AW564" s="156"/>
      <c r="AX564" s="156"/>
      <c r="AY564" s="156"/>
      <c r="AZ564" s="156"/>
      <c r="BA564" s="156"/>
      <c r="BB564" s="156"/>
      <c r="BC564" s="158"/>
      <c r="BD564" s="156"/>
      <c r="BE564" s="156"/>
      <c r="BF564" s="156"/>
      <c r="BH564" s="158"/>
      <c r="BS564" s="156"/>
      <c r="BV564" s="156"/>
      <c r="BW564" s="156"/>
      <c r="CH564" s="156"/>
      <c r="CK564" s="156"/>
      <c r="CO564" s="156"/>
      <c r="CP564" s="156"/>
      <c r="CQ564" s="156"/>
      <c r="DB564" s="156"/>
      <c r="DC564" s="156"/>
      <c r="DE564" s="156"/>
      <c r="DI564" s="156"/>
      <c r="DJ564" s="156"/>
      <c r="DK564" s="156"/>
    </row>
    <row r="565" spans="8:115" ht="118.5" customHeight="1" x14ac:dyDescent="0.25">
      <c r="H565" s="108"/>
      <c r="I565" s="108"/>
      <c r="J565" s="156"/>
      <c r="K565" s="156"/>
      <c r="L565" s="156"/>
      <c r="M565" s="156"/>
      <c r="S565" s="156"/>
      <c r="T565" s="156"/>
      <c r="U565" s="156"/>
      <c r="V565" s="156"/>
      <c r="W565" s="156"/>
      <c r="X565" s="156"/>
      <c r="AC565" s="158"/>
      <c r="AD565" s="156"/>
      <c r="AE565" s="156"/>
      <c r="AF565" s="156"/>
      <c r="AG565" s="156"/>
      <c r="AH565" s="156"/>
      <c r="AI565" s="156"/>
      <c r="AJ565" s="156"/>
      <c r="AK565" s="156"/>
      <c r="AL565" s="156"/>
      <c r="AQ565" s="156"/>
      <c r="AU565" s="156"/>
      <c r="AW565" s="156"/>
      <c r="AX565" s="156"/>
      <c r="AY565" s="156"/>
      <c r="AZ565" s="156"/>
      <c r="BA565" s="156"/>
      <c r="BB565" s="156"/>
      <c r="BC565" s="158"/>
      <c r="BD565" s="156"/>
      <c r="BE565" s="156"/>
      <c r="BF565" s="156"/>
      <c r="BH565" s="158"/>
      <c r="BS565" s="156"/>
      <c r="BV565" s="156"/>
      <c r="BW565" s="156"/>
      <c r="CH565" s="156"/>
      <c r="CK565" s="156"/>
      <c r="CO565" s="156"/>
      <c r="CP565" s="156"/>
      <c r="CQ565" s="156"/>
      <c r="DB565" s="156"/>
      <c r="DC565" s="156"/>
      <c r="DE565" s="156"/>
      <c r="DI565" s="156"/>
      <c r="DJ565" s="156"/>
      <c r="DK565" s="156"/>
    </row>
    <row r="566" spans="8:115" ht="118.5" customHeight="1" x14ac:dyDescent="0.25">
      <c r="H566" s="108"/>
      <c r="I566" s="108"/>
      <c r="J566" s="156"/>
      <c r="K566" s="156"/>
      <c r="L566" s="156"/>
      <c r="M566" s="156"/>
      <c r="S566" s="156"/>
      <c r="T566" s="156"/>
      <c r="U566" s="156"/>
      <c r="V566" s="156"/>
      <c r="W566" s="156"/>
      <c r="X566" s="156"/>
      <c r="AC566" s="158"/>
      <c r="AD566" s="156"/>
      <c r="AE566" s="156"/>
      <c r="AF566" s="156"/>
      <c r="AG566" s="156"/>
      <c r="AH566" s="156"/>
      <c r="AI566" s="156"/>
      <c r="AJ566" s="156"/>
      <c r="AK566" s="156"/>
      <c r="AL566" s="156"/>
      <c r="AQ566" s="156"/>
      <c r="AU566" s="156"/>
      <c r="AW566" s="156"/>
      <c r="AX566" s="156"/>
      <c r="AY566" s="156"/>
      <c r="AZ566" s="156"/>
      <c r="BA566" s="156"/>
      <c r="BB566" s="156"/>
      <c r="BC566" s="158"/>
      <c r="BD566" s="156"/>
      <c r="BE566" s="156"/>
      <c r="BF566" s="156"/>
      <c r="BH566" s="158"/>
      <c r="BS566" s="156"/>
      <c r="BV566" s="156"/>
      <c r="BW566" s="156"/>
      <c r="CH566" s="156"/>
      <c r="CK566" s="156"/>
      <c r="CO566" s="156"/>
      <c r="CP566" s="156"/>
      <c r="CQ566" s="156"/>
      <c r="DB566" s="156"/>
      <c r="DC566" s="156"/>
      <c r="DE566" s="156"/>
      <c r="DI566" s="156"/>
      <c r="DJ566" s="156"/>
      <c r="DK566" s="156"/>
    </row>
    <row r="567" spans="8:115" ht="118.5" customHeight="1" x14ac:dyDescent="0.25">
      <c r="H567" s="108"/>
      <c r="I567" s="108"/>
      <c r="J567" s="156"/>
      <c r="K567" s="156"/>
      <c r="L567" s="156"/>
      <c r="M567" s="156"/>
      <c r="S567" s="156"/>
      <c r="T567" s="156"/>
      <c r="U567" s="156"/>
      <c r="V567" s="156"/>
      <c r="W567" s="156"/>
      <c r="X567" s="156"/>
      <c r="AC567" s="158"/>
      <c r="AD567" s="156"/>
      <c r="AE567" s="156"/>
      <c r="AF567" s="156"/>
      <c r="AG567" s="156"/>
      <c r="AH567" s="156"/>
      <c r="AI567" s="156"/>
      <c r="AJ567" s="156"/>
      <c r="AK567" s="156"/>
      <c r="AL567" s="156"/>
      <c r="AQ567" s="156"/>
      <c r="AU567" s="156"/>
      <c r="AW567" s="156"/>
      <c r="AX567" s="156"/>
      <c r="AY567" s="156"/>
      <c r="AZ567" s="156"/>
      <c r="BA567" s="156"/>
      <c r="BB567" s="156"/>
      <c r="BC567" s="158"/>
      <c r="BD567" s="156"/>
      <c r="BE567" s="156"/>
      <c r="BF567" s="156"/>
      <c r="BH567" s="158"/>
      <c r="BS567" s="156"/>
      <c r="BV567" s="156"/>
      <c r="BW567" s="156"/>
      <c r="CH567" s="156"/>
      <c r="CK567" s="156"/>
      <c r="CO567" s="156"/>
      <c r="CP567" s="156"/>
      <c r="CQ567" s="156"/>
      <c r="DB567" s="156"/>
      <c r="DC567" s="156"/>
      <c r="DE567" s="156"/>
      <c r="DI567" s="156"/>
      <c r="DJ567" s="156"/>
      <c r="DK567" s="156"/>
    </row>
    <row r="568" spans="8:115" ht="118.5" customHeight="1" x14ac:dyDescent="0.25">
      <c r="H568" s="108"/>
      <c r="I568" s="108"/>
      <c r="J568" s="156"/>
      <c r="K568" s="156"/>
      <c r="L568" s="156"/>
      <c r="M568" s="156"/>
      <c r="S568" s="156"/>
      <c r="T568" s="156"/>
      <c r="U568" s="156"/>
      <c r="V568" s="156"/>
      <c r="W568" s="156"/>
      <c r="X568" s="156"/>
      <c r="AC568" s="158"/>
      <c r="AD568" s="156"/>
      <c r="AE568" s="156"/>
      <c r="AF568" s="156"/>
      <c r="AG568" s="156"/>
      <c r="AH568" s="156"/>
      <c r="AI568" s="156"/>
      <c r="AJ568" s="156"/>
      <c r="AK568" s="156"/>
      <c r="AL568" s="156"/>
      <c r="AQ568" s="156"/>
      <c r="AU568" s="156"/>
      <c r="AW568" s="156"/>
      <c r="AX568" s="156"/>
      <c r="AY568" s="156"/>
      <c r="AZ568" s="156"/>
      <c r="BA568" s="156"/>
      <c r="BB568" s="156"/>
      <c r="BC568" s="158"/>
      <c r="BD568" s="156"/>
      <c r="BE568" s="156"/>
      <c r="BF568" s="156"/>
      <c r="BH568" s="158"/>
      <c r="BS568" s="156"/>
      <c r="BV568" s="156"/>
      <c r="BW568" s="156"/>
      <c r="CH568" s="156"/>
      <c r="CK568" s="156"/>
      <c r="CO568" s="156"/>
      <c r="CP568" s="156"/>
      <c r="CQ568" s="156"/>
      <c r="DB568" s="156"/>
      <c r="DC568" s="156"/>
      <c r="DE568" s="156"/>
      <c r="DI568" s="156"/>
      <c r="DJ568" s="156"/>
      <c r="DK568" s="156"/>
    </row>
    <row r="569" spans="8:115" ht="118.5" customHeight="1" x14ac:dyDescent="0.25">
      <c r="H569" s="108"/>
      <c r="I569" s="108"/>
      <c r="J569" s="156"/>
      <c r="K569" s="156"/>
      <c r="L569" s="156"/>
      <c r="M569" s="156"/>
      <c r="S569" s="156"/>
      <c r="T569" s="156"/>
      <c r="U569" s="156"/>
      <c r="V569" s="156"/>
      <c r="W569" s="156"/>
      <c r="X569" s="156"/>
      <c r="AC569" s="158"/>
      <c r="AD569" s="156"/>
      <c r="AE569" s="156"/>
      <c r="AF569" s="156"/>
      <c r="AG569" s="156"/>
      <c r="AH569" s="156"/>
      <c r="AI569" s="156"/>
      <c r="AJ569" s="156"/>
      <c r="AK569" s="156"/>
      <c r="AL569" s="156"/>
      <c r="AQ569" s="156"/>
      <c r="AU569" s="156"/>
      <c r="AW569" s="156"/>
      <c r="AX569" s="156"/>
      <c r="AY569" s="156"/>
      <c r="AZ569" s="156"/>
      <c r="BA569" s="156"/>
      <c r="BB569" s="156"/>
      <c r="BC569" s="158"/>
      <c r="BD569" s="156"/>
      <c r="BE569" s="156"/>
      <c r="BF569" s="156"/>
      <c r="BH569" s="158"/>
      <c r="BS569" s="156"/>
      <c r="BV569" s="156"/>
      <c r="BW569" s="156"/>
      <c r="CH569" s="156"/>
      <c r="CK569" s="156"/>
      <c r="CO569" s="156"/>
      <c r="CP569" s="156"/>
      <c r="CQ569" s="156"/>
      <c r="DB569" s="156"/>
      <c r="DC569" s="156"/>
      <c r="DE569" s="156"/>
      <c r="DI569" s="156"/>
      <c r="DJ569" s="156"/>
      <c r="DK569" s="156"/>
    </row>
    <row r="570" spans="8:115" ht="118.5" customHeight="1" x14ac:dyDescent="0.25">
      <c r="H570" s="108"/>
      <c r="I570" s="108"/>
      <c r="J570" s="156"/>
      <c r="K570" s="156"/>
      <c r="L570" s="156"/>
      <c r="M570" s="156"/>
      <c r="S570" s="156"/>
      <c r="T570" s="156"/>
      <c r="U570" s="156"/>
      <c r="V570" s="156"/>
      <c r="W570" s="156"/>
      <c r="X570" s="156"/>
      <c r="AC570" s="158"/>
      <c r="AD570" s="156"/>
      <c r="AE570" s="156"/>
      <c r="AF570" s="156"/>
      <c r="AG570" s="156"/>
      <c r="AH570" s="156"/>
      <c r="AI570" s="156"/>
      <c r="AJ570" s="156"/>
      <c r="AK570" s="156"/>
      <c r="AL570" s="156"/>
      <c r="AQ570" s="156"/>
      <c r="AU570" s="156"/>
      <c r="AW570" s="156"/>
      <c r="AX570" s="156"/>
      <c r="AY570" s="156"/>
      <c r="AZ570" s="156"/>
      <c r="BA570" s="156"/>
      <c r="BB570" s="156"/>
      <c r="BC570" s="158"/>
      <c r="BD570" s="156"/>
      <c r="BE570" s="156"/>
      <c r="BF570" s="156"/>
      <c r="BH570" s="158"/>
      <c r="BS570" s="156"/>
      <c r="BV570" s="156"/>
      <c r="BW570" s="156"/>
      <c r="CH570" s="156"/>
      <c r="CK570" s="156"/>
      <c r="CO570" s="156"/>
      <c r="CP570" s="156"/>
      <c r="CQ570" s="156"/>
      <c r="DB570" s="156"/>
      <c r="DC570" s="156"/>
      <c r="DE570" s="156"/>
      <c r="DI570" s="156"/>
      <c r="DJ570" s="156"/>
      <c r="DK570" s="156"/>
    </row>
    <row r="571" spans="8:115" ht="118.5" customHeight="1" x14ac:dyDescent="0.25">
      <c r="H571" s="108"/>
      <c r="I571" s="108"/>
      <c r="J571" s="156"/>
      <c r="K571" s="156"/>
      <c r="L571" s="156"/>
      <c r="M571" s="156"/>
      <c r="S571" s="156"/>
      <c r="T571" s="156"/>
      <c r="U571" s="156"/>
      <c r="V571" s="156"/>
      <c r="W571" s="156"/>
      <c r="X571" s="156"/>
      <c r="AC571" s="158"/>
      <c r="AD571" s="156"/>
      <c r="AE571" s="156"/>
      <c r="AF571" s="156"/>
      <c r="AG571" s="156"/>
      <c r="AH571" s="156"/>
      <c r="AI571" s="156"/>
      <c r="AJ571" s="156"/>
      <c r="AK571" s="156"/>
      <c r="AL571" s="156"/>
      <c r="AQ571" s="156"/>
      <c r="AU571" s="156"/>
      <c r="AW571" s="156"/>
      <c r="AX571" s="156"/>
      <c r="AY571" s="156"/>
      <c r="AZ571" s="156"/>
      <c r="BA571" s="156"/>
      <c r="BB571" s="156"/>
      <c r="BC571" s="158"/>
      <c r="BD571" s="156"/>
      <c r="BE571" s="156"/>
      <c r="BF571" s="156"/>
      <c r="BH571" s="158"/>
      <c r="BS571" s="156"/>
      <c r="BV571" s="156"/>
      <c r="BW571" s="156"/>
      <c r="CH571" s="156"/>
      <c r="CK571" s="156"/>
      <c r="CO571" s="156"/>
      <c r="CP571" s="156"/>
      <c r="CQ571" s="156"/>
      <c r="DB571" s="156"/>
      <c r="DC571" s="156"/>
      <c r="DE571" s="156"/>
      <c r="DI571" s="156"/>
      <c r="DJ571" s="156"/>
      <c r="DK571" s="156"/>
    </row>
    <row r="572" spans="8:115" ht="118.5" customHeight="1" x14ac:dyDescent="0.25">
      <c r="H572" s="108"/>
      <c r="I572" s="108"/>
      <c r="J572" s="156"/>
      <c r="K572" s="156"/>
      <c r="L572" s="156"/>
      <c r="M572" s="156"/>
      <c r="S572" s="156"/>
      <c r="T572" s="156"/>
      <c r="U572" s="156"/>
      <c r="V572" s="156"/>
      <c r="W572" s="156"/>
      <c r="X572" s="156"/>
      <c r="AC572" s="158"/>
      <c r="AD572" s="156"/>
      <c r="AE572" s="156"/>
      <c r="AF572" s="156"/>
      <c r="AG572" s="156"/>
      <c r="AH572" s="156"/>
      <c r="AI572" s="156"/>
      <c r="AJ572" s="156"/>
      <c r="AK572" s="156"/>
      <c r="AL572" s="156"/>
      <c r="AQ572" s="156"/>
      <c r="AU572" s="156"/>
      <c r="AW572" s="156"/>
      <c r="AX572" s="156"/>
      <c r="AY572" s="156"/>
      <c r="AZ572" s="156"/>
      <c r="BA572" s="156"/>
      <c r="BB572" s="156"/>
      <c r="BC572" s="158"/>
      <c r="BD572" s="156"/>
      <c r="BE572" s="156"/>
      <c r="BF572" s="156"/>
      <c r="BH572" s="158"/>
      <c r="BS572" s="156"/>
      <c r="BV572" s="156"/>
      <c r="BW572" s="156"/>
      <c r="CH572" s="156"/>
      <c r="CK572" s="156"/>
      <c r="CO572" s="156"/>
      <c r="CP572" s="156"/>
      <c r="CQ572" s="156"/>
      <c r="DB572" s="156"/>
      <c r="DC572" s="156"/>
      <c r="DE572" s="156"/>
      <c r="DI572" s="156"/>
      <c r="DJ572" s="156"/>
      <c r="DK572" s="156"/>
    </row>
    <row r="573" spans="8:115" ht="118.5" customHeight="1" x14ac:dyDescent="0.25">
      <c r="H573" s="108"/>
      <c r="I573" s="108"/>
      <c r="J573" s="156"/>
      <c r="K573" s="156"/>
      <c r="L573" s="156"/>
      <c r="M573" s="156"/>
      <c r="S573" s="156"/>
      <c r="T573" s="156"/>
      <c r="U573" s="156"/>
      <c r="V573" s="156"/>
      <c r="W573" s="156"/>
      <c r="X573" s="156"/>
      <c r="AC573" s="158"/>
      <c r="AD573" s="156"/>
      <c r="AE573" s="156"/>
      <c r="AF573" s="156"/>
      <c r="AG573" s="156"/>
      <c r="AH573" s="156"/>
      <c r="AI573" s="156"/>
      <c r="AJ573" s="156"/>
      <c r="AK573" s="156"/>
      <c r="AL573" s="156"/>
      <c r="AQ573" s="156"/>
      <c r="AU573" s="156"/>
      <c r="AW573" s="156"/>
      <c r="AX573" s="156"/>
      <c r="AY573" s="156"/>
      <c r="AZ573" s="156"/>
      <c r="BA573" s="156"/>
      <c r="BB573" s="156"/>
      <c r="BC573" s="158"/>
      <c r="BD573" s="156"/>
      <c r="BE573" s="156"/>
      <c r="BF573" s="156"/>
      <c r="BH573" s="158"/>
      <c r="BS573" s="156"/>
      <c r="BV573" s="156"/>
      <c r="BW573" s="156"/>
      <c r="CH573" s="156"/>
      <c r="CK573" s="156"/>
      <c r="CO573" s="156"/>
      <c r="CP573" s="156"/>
      <c r="CQ573" s="156"/>
      <c r="DB573" s="156"/>
      <c r="DC573" s="156"/>
      <c r="DE573" s="156"/>
      <c r="DI573" s="156"/>
      <c r="DJ573" s="156"/>
      <c r="DK573" s="156"/>
    </row>
    <row r="574" spans="8:115" ht="118.5" customHeight="1" x14ac:dyDescent="0.25">
      <c r="H574" s="108"/>
      <c r="I574" s="108"/>
      <c r="J574" s="156"/>
      <c r="K574" s="156"/>
      <c r="L574" s="156"/>
      <c r="M574" s="156"/>
      <c r="S574" s="156"/>
      <c r="T574" s="156"/>
      <c r="U574" s="156"/>
      <c r="V574" s="156"/>
      <c r="W574" s="156"/>
      <c r="X574" s="156"/>
      <c r="AC574" s="158"/>
      <c r="AD574" s="156"/>
      <c r="AE574" s="156"/>
      <c r="AF574" s="156"/>
      <c r="AG574" s="156"/>
      <c r="AH574" s="156"/>
      <c r="AI574" s="156"/>
      <c r="AJ574" s="156"/>
      <c r="AK574" s="156"/>
      <c r="AL574" s="156"/>
      <c r="AQ574" s="156"/>
      <c r="AU574" s="156"/>
      <c r="AW574" s="156"/>
      <c r="AX574" s="156"/>
      <c r="AY574" s="156"/>
      <c r="AZ574" s="156"/>
      <c r="BA574" s="156"/>
      <c r="BB574" s="156"/>
      <c r="BC574" s="158"/>
      <c r="BD574" s="156"/>
      <c r="BE574" s="156"/>
      <c r="BF574" s="156"/>
      <c r="BH574" s="158"/>
      <c r="BS574" s="156"/>
      <c r="BV574" s="156"/>
      <c r="BW574" s="156"/>
      <c r="CH574" s="156"/>
      <c r="CK574" s="156"/>
      <c r="CO574" s="156"/>
      <c r="CP574" s="156"/>
      <c r="CQ574" s="156"/>
      <c r="DB574" s="156"/>
      <c r="DC574" s="156"/>
      <c r="DE574" s="156"/>
      <c r="DI574" s="156"/>
      <c r="DJ574" s="156"/>
      <c r="DK574" s="156"/>
    </row>
    <row r="575" spans="8:115" ht="118.5" customHeight="1" x14ac:dyDescent="0.25">
      <c r="H575" s="108"/>
      <c r="I575" s="108"/>
      <c r="J575" s="156"/>
      <c r="K575" s="156"/>
      <c r="L575" s="156"/>
      <c r="M575" s="156"/>
      <c r="S575" s="156"/>
      <c r="T575" s="156"/>
      <c r="U575" s="156"/>
      <c r="V575" s="156"/>
      <c r="W575" s="156"/>
      <c r="X575" s="156"/>
      <c r="AC575" s="158"/>
      <c r="AD575" s="156"/>
      <c r="AE575" s="156"/>
      <c r="AF575" s="156"/>
      <c r="AG575" s="156"/>
      <c r="AH575" s="156"/>
      <c r="AI575" s="156"/>
      <c r="AJ575" s="156"/>
      <c r="AK575" s="156"/>
      <c r="AL575" s="156"/>
      <c r="AQ575" s="156"/>
      <c r="AU575" s="156"/>
      <c r="AW575" s="156"/>
      <c r="AX575" s="156"/>
      <c r="AY575" s="156"/>
      <c r="AZ575" s="156"/>
      <c r="BA575" s="156"/>
      <c r="BB575" s="156"/>
      <c r="BC575" s="158"/>
      <c r="BD575" s="156"/>
      <c r="BE575" s="156"/>
      <c r="BF575" s="156"/>
      <c r="BH575" s="158"/>
      <c r="BS575" s="156"/>
      <c r="BV575" s="156"/>
      <c r="BW575" s="156"/>
      <c r="CH575" s="156"/>
      <c r="CK575" s="156"/>
      <c r="CO575" s="156"/>
      <c r="CP575" s="156"/>
      <c r="CQ575" s="156"/>
      <c r="DB575" s="156"/>
      <c r="DC575" s="156"/>
      <c r="DE575" s="156"/>
      <c r="DI575" s="156"/>
      <c r="DJ575" s="156"/>
      <c r="DK575" s="156"/>
    </row>
    <row r="576" spans="8:115" ht="118.5" customHeight="1" x14ac:dyDescent="0.25">
      <c r="H576" s="108"/>
      <c r="I576" s="108"/>
      <c r="J576" s="156"/>
      <c r="K576" s="156"/>
      <c r="L576" s="156"/>
      <c r="M576" s="156"/>
      <c r="S576" s="156"/>
      <c r="T576" s="156"/>
      <c r="U576" s="156"/>
      <c r="V576" s="156"/>
      <c r="W576" s="156"/>
      <c r="X576" s="156"/>
      <c r="AC576" s="158"/>
      <c r="AD576" s="156"/>
      <c r="AE576" s="156"/>
      <c r="AF576" s="156"/>
      <c r="AG576" s="156"/>
      <c r="AH576" s="156"/>
      <c r="AI576" s="156"/>
      <c r="AJ576" s="156"/>
      <c r="AK576" s="156"/>
      <c r="AL576" s="156"/>
      <c r="AQ576" s="156"/>
      <c r="AU576" s="156"/>
      <c r="AW576" s="156"/>
      <c r="AX576" s="156"/>
      <c r="AY576" s="156"/>
      <c r="AZ576" s="156"/>
      <c r="BA576" s="156"/>
      <c r="BB576" s="156"/>
      <c r="BC576" s="158"/>
      <c r="BD576" s="156"/>
      <c r="BE576" s="156"/>
      <c r="BF576" s="156"/>
      <c r="BH576" s="158"/>
      <c r="BS576" s="156"/>
      <c r="BV576" s="156"/>
      <c r="BW576" s="156"/>
      <c r="CH576" s="156"/>
      <c r="CK576" s="156"/>
      <c r="CO576" s="156"/>
      <c r="CP576" s="156"/>
      <c r="CQ576" s="156"/>
      <c r="DB576" s="156"/>
      <c r="DC576" s="156"/>
      <c r="DE576" s="156"/>
      <c r="DI576" s="156"/>
      <c r="DJ576" s="156"/>
      <c r="DK576" s="156"/>
    </row>
    <row r="577" spans="8:115" ht="118.5" customHeight="1" x14ac:dyDescent="0.25">
      <c r="H577" s="108"/>
      <c r="I577" s="108"/>
      <c r="J577" s="156"/>
      <c r="K577" s="156"/>
      <c r="L577" s="156"/>
      <c r="M577" s="156"/>
      <c r="S577" s="156"/>
      <c r="T577" s="156"/>
      <c r="U577" s="156"/>
      <c r="V577" s="156"/>
      <c r="W577" s="156"/>
      <c r="X577" s="156"/>
      <c r="AC577" s="158"/>
      <c r="AD577" s="156"/>
      <c r="AE577" s="156"/>
      <c r="AF577" s="156"/>
      <c r="AG577" s="156"/>
      <c r="AH577" s="156"/>
      <c r="AI577" s="156"/>
      <c r="AJ577" s="156"/>
      <c r="AK577" s="156"/>
      <c r="AL577" s="156"/>
      <c r="AQ577" s="156"/>
      <c r="AU577" s="156"/>
      <c r="AW577" s="156"/>
      <c r="AX577" s="156"/>
      <c r="AY577" s="156"/>
      <c r="AZ577" s="156"/>
      <c r="BA577" s="156"/>
      <c r="BB577" s="156"/>
      <c r="BC577" s="158"/>
      <c r="BD577" s="156"/>
      <c r="BE577" s="156"/>
      <c r="BF577" s="156"/>
      <c r="BH577" s="158"/>
      <c r="BS577" s="156"/>
      <c r="BV577" s="156"/>
      <c r="BW577" s="156"/>
      <c r="CH577" s="156"/>
      <c r="CK577" s="156"/>
      <c r="CO577" s="156"/>
      <c r="CP577" s="156"/>
      <c r="CQ577" s="156"/>
      <c r="DB577" s="156"/>
      <c r="DC577" s="156"/>
      <c r="DE577" s="156"/>
      <c r="DI577" s="156"/>
      <c r="DJ577" s="156"/>
      <c r="DK577" s="156"/>
    </row>
    <row r="578" spans="8:115" ht="118.5" customHeight="1" x14ac:dyDescent="0.25">
      <c r="H578" s="108"/>
      <c r="I578" s="108"/>
      <c r="J578" s="156"/>
      <c r="K578" s="156"/>
      <c r="L578" s="156"/>
      <c r="M578" s="156"/>
      <c r="S578" s="156"/>
      <c r="T578" s="156"/>
      <c r="U578" s="156"/>
      <c r="V578" s="156"/>
      <c r="W578" s="156"/>
      <c r="X578" s="156"/>
      <c r="AC578" s="158"/>
      <c r="AD578" s="156"/>
      <c r="AE578" s="156"/>
      <c r="AF578" s="156"/>
      <c r="AG578" s="156"/>
      <c r="AH578" s="156"/>
      <c r="AI578" s="156"/>
      <c r="AJ578" s="156"/>
      <c r="AK578" s="156"/>
      <c r="AL578" s="156"/>
      <c r="AQ578" s="156"/>
      <c r="AU578" s="156"/>
      <c r="AW578" s="156"/>
      <c r="AX578" s="156"/>
      <c r="AY578" s="156"/>
      <c r="AZ578" s="156"/>
      <c r="BA578" s="156"/>
      <c r="BB578" s="156"/>
      <c r="BC578" s="158"/>
      <c r="BD578" s="156"/>
      <c r="BE578" s="156"/>
      <c r="BF578" s="156"/>
      <c r="BH578" s="158"/>
      <c r="BS578" s="156"/>
      <c r="BV578" s="156"/>
      <c r="BW578" s="156"/>
      <c r="CH578" s="156"/>
      <c r="CK578" s="156"/>
      <c r="CO578" s="156"/>
      <c r="CP578" s="156"/>
      <c r="CQ578" s="156"/>
      <c r="DB578" s="156"/>
      <c r="DC578" s="156"/>
      <c r="DE578" s="156"/>
      <c r="DI578" s="156"/>
      <c r="DJ578" s="156"/>
      <c r="DK578" s="156"/>
    </row>
    <row r="579" spans="8:115" ht="118.5" customHeight="1" x14ac:dyDescent="0.25">
      <c r="H579" s="108"/>
      <c r="I579" s="108"/>
      <c r="J579" s="156"/>
      <c r="K579" s="156"/>
      <c r="L579" s="156"/>
      <c r="M579" s="156"/>
      <c r="S579" s="156"/>
      <c r="T579" s="156"/>
      <c r="U579" s="156"/>
      <c r="V579" s="156"/>
      <c r="W579" s="156"/>
      <c r="X579" s="156"/>
      <c r="AC579" s="158"/>
      <c r="AD579" s="156"/>
      <c r="AE579" s="156"/>
      <c r="AF579" s="156"/>
      <c r="AG579" s="156"/>
      <c r="AH579" s="156"/>
      <c r="AI579" s="156"/>
      <c r="AJ579" s="156"/>
      <c r="AK579" s="156"/>
      <c r="AL579" s="156"/>
      <c r="AQ579" s="156"/>
      <c r="AU579" s="156"/>
      <c r="AW579" s="156"/>
      <c r="AX579" s="156"/>
      <c r="AY579" s="156"/>
      <c r="AZ579" s="156"/>
      <c r="BA579" s="156"/>
      <c r="BB579" s="156"/>
      <c r="BC579" s="158"/>
      <c r="BD579" s="156"/>
      <c r="BE579" s="156"/>
      <c r="BF579" s="156"/>
      <c r="BH579" s="158"/>
      <c r="BS579" s="156"/>
      <c r="BV579" s="156"/>
      <c r="BW579" s="156"/>
      <c r="CH579" s="156"/>
      <c r="CK579" s="156"/>
      <c r="CO579" s="156"/>
      <c r="CP579" s="156"/>
      <c r="CQ579" s="156"/>
      <c r="DB579" s="156"/>
      <c r="DC579" s="156"/>
      <c r="DE579" s="156"/>
      <c r="DI579" s="156"/>
      <c r="DJ579" s="156"/>
      <c r="DK579" s="156"/>
    </row>
    <row r="580" spans="8:115" ht="118.5" customHeight="1" x14ac:dyDescent="0.25">
      <c r="H580" s="108"/>
      <c r="I580" s="108"/>
      <c r="J580" s="156"/>
      <c r="K580" s="156"/>
      <c r="L580" s="156"/>
      <c r="M580" s="156"/>
      <c r="S580" s="156"/>
      <c r="T580" s="156"/>
      <c r="U580" s="156"/>
      <c r="V580" s="156"/>
      <c r="W580" s="156"/>
      <c r="X580" s="156"/>
      <c r="AC580" s="158"/>
      <c r="AD580" s="156"/>
      <c r="AE580" s="156"/>
      <c r="AF580" s="156"/>
      <c r="AG580" s="156"/>
      <c r="AH580" s="156"/>
      <c r="AI580" s="156"/>
      <c r="AJ580" s="156"/>
      <c r="AK580" s="156"/>
      <c r="AL580" s="156"/>
      <c r="AQ580" s="156"/>
      <c r="AU580" s="156"/>
      <c r="AW580" s="156"/>
      <c r="AX580" s="156"/>
      <c r="AY580" s="156"/>
      <c r="AZ580" s="156"/>
      <c r="BA580" s="156"/>
      <c r="BB580" s="156"/>
      <c r="BC580" s="158"/>
      <c r="BD580" s="156"/>
      <c r="BE580" s="156"/>
      <c r="BF580" s="156"/>
      <c r="BH580" s="158"/>
      <c r="BS580" s="156"/>
      <c r="BV580" s="156"/>
      <c r="BW580" s="156"/>
      <c r="CH580" s="156"/>
      <c r="CK580" s="156"/>
      <c r="CO580" s="156"/>
      <c r="CP580" s="156"/>
      <c r="CQ580" s="156"/>
      <c r="DB580" s="156"/>
      <c r="DC580" s="156"/>
      <c r="DE580" s="156"/>
      <c r="DI580" s="156"/>
      <c r="DJ580" s="156"/>
      <c r="DK580" s="156"/>
    </row>
    <row r="581" spans="8:115" ht="118.5" customHeight="1" x14ac:dyDescent="0.25">
      <c r="H581" s="108"/>
      <c r="I581" s="108"/>
      <c r="J581" s="156"/>
      <c r="K581" s="156"/>
      <c r="L581" s="156"/>
      <c r="M581" s="156"/>
      <c r="S581" s="156"/>
      <c r="T581" s="156"/>
      <c r="U581" s="156"/>
      <c r="V581" s="156"/>
      <c r="W581" s="156"/>
      <c r="X581" s="156"/>
      <c r="AC581" s="158"/>
      <c r="AD581" s="156"/>
      <c r="AE581" s="156"/>
      <c r="AF581" s="156"/>
      <c r="AG581" s="156"/>
      <c r="AH581" s="156"/>
      <c r="AI581" s="156"/>
      <c r="AJ581" s="156"/>
      <c r="AK581" s="156"/>
      <c r="AL581" s="156"/>
      <c r="AQ581" s="156"/>
      <c r="AU581" s="156"/>
      <c r="AW581" s="156"/>
      <c r="AX581" s="156"/>
      <c r="AY581" s="156"/>
      <c r="AZ581" s="156"/>
      <c r="BA581" s="156"/>
      <c r="BB581" s="156"/>
      <c r="BC581" s="158"/>
      <c r="BD581" s="156"/>
      <c r="BE581" s="156"/>
      <c r="BF581" s="156"/>
      <c r="BH581" s="158"/>
      <c r="BS581" s="156"/>
      <c r="BV581" s="156"/>
      <c r="BW581" s="156"/>
      <c r="CH581" s="156"/>
      <c r="CK581" s="156"/>
      <c r="CO581" s="156"/>
      <c r="CP581" s="156"/>
      <c r="CQ581" s="156"/>
      <c r="DB581" s="156"/>
      <c r="DC581" s="156"/>
      <c r="DE581" s="156"/>
      <c r="DI581" s="156"/>
      <c r="DJ581" s="156"/>
      <c r="DK581" s="156"/>
    </row>
    <row r="582" spans="8:115" ht="118.5" customHeight="1" x14ac:dyDescent="0.25">
      <c r="H582" s="108"/>
      <c r="I582" s="108"/>
      <c r="J582" s="156"/>
      <c r="K582" s="156"/>
      <c r="L582" s="156"/>
      <c r="M582" s="156"/>
      <c r="S582" s="156"/>
      <c r="T582" s="156"/>
      <c r="U582" s="156"/>
      <c r="V582" s="156"/>
      <c r="W582" s="156"/>
      <c r="X582" s="156"/>
      <c r="AC582" s="158"/>
      <c r="AD582" s="156"/>
      <c r="AE582" s="156"/>
      <c r="AF582" s="156"/>
      <c r="AG582" s="156"/>
      <c r="AH582" s="156"/>
      <c r="AI582" s="156"/>
      <c r="AJ582" s="156"/>
      <c r="AK582" s="156"/>
      <c r="AL582" s="156"/>
      <c r="AQ582" s="156"/>
      <c r="AU582" s="156"/>
      <c r="AW582" s="156"/>
      <c r="AX582" s="156"/>
      <c r="AY582" s="156"/>
      <c r="AZ582" s="156"/>
      <c r="BA582" s="156"/>
      <c r="BB582" s="156"/>
      <c r="BC582" s="158"/>
      <c r="BD582" s="156"/>
      <c r="BE582" s="156"/>
      <c r="BF582" s="156"/>
      <c r="BH582" s="158"/>
      <c r="BS582" s="156"/>
      <c r="BV582" s="156"/>
      <c r="BW582" s="156"/>
      <c r="CH582" s="156"/>
      <c r="CK582" s="156"/>
      <c r="CO582" s="156"/>
      <c r="CP582" s="156"/>
      <c r="CQ582" s="156"/>
      <c r="DB582" s="156"/>
      <c r="DC582" s="156"/>
      <c r="DE582" s="156"/>
      <c r="DI582" s="156"/>
      <c r="DJ582" s="156"/>
      <c r="DK582" s="156"/>
    </row>
    <row r="583" spans="8:115" ht="118.5" customHeight="1" x14ac:dyDescent="0.25">
      <c r="H583" s="108"/>
      <c r="I583" s="108"/>
      <c r="J583" s="156"/>
      <c r="K583" s="156"/>
      <c r="L583" s="156"/>
      <c r="M583" s="156"/>
      <c r="S583" s="156"/>
      <c r="T583" s="156"/>
      <c r="U583" s="156"/>
      <c r="V583" s="156"/>
      <c r="W583" s="156"/>
      <c r="X583" s="156"/>
      <c r="AC583" s="158"/>
      <c r="AD583" s="156"/>
      <c r="AE583" s="156"/>
      <c r="AF583" s="156"/>
      <c r="AG583" s="156"/>
      <c r="AH583" s="156"/>
      <c r="AI583" s="156"/>
      <c r="AJ583" s="156"/>
      <c r="AK583" s="156"/>
      <c r="AL583" s="156"/>
      <c r="AQ583" s="156"/>
      <c r="AU583" s="156"/>
      <c r="AW583" s="156"/>
      <c r="AX583" s="156"/>
      <c r="AY583" s="156"/>
      <c r="AZ583" s="156"/>
      <c r="BA583" s="156"/>
      <c r="BB583" s="156"/>
      <c r="BC583" s="158"/>
      <c r="BD583" s="156"/>
      <c r="BE583" s="156"/>
      <c r="BF583" s="156"/>
      <c r="BH583" s="158"/>
      <c r="BS583" s="156"/>
      <c r="BV583" s="156"/>
      <c r="BW583" s="156"/>
      <c r="CH583" s="156"/>
      <c r="CK583" s="156"/>
      <c r="CO583" s="156"/>
      <c r="CP583" s="156"/>
      <c r="CQ583" s="156"/>
      <c r="DB583" s="156"/>
      <c r="DC583" s="156"/>
      <c r="DE583" s="156"/>
      <c r="DI583" s="156"/>
      <c r="DJ583" s="156"/>
      <c r="DK583" s="156"/>
    </row>
    <row r="584" spans="8:115" ht="118.5" customHeight="1" x14ac:dyDescent="0.25">
      <c r="H584" s="108"/>
      <c r="I584" s="108"/>
      <c r="J584" s="156"/>
      <c r="K584" s="156"/>
      <c r="L584" s="156"/>
      <c r="M584" s="156"/>
      <c r="S584" s="156"/>
      <c r="T584" s="156"/>
      <c r="U584" s="156"/>
      <c r="V584" s="156"/>
      <c r="W584" s="156"/>
      <c r="X584" s="156"/>
      <c r="AC584" s="158"/>
      <c r="AD584" s="156"/>
      <c r="AE584" s="156"/>
      <c r="AF584" s="156"/>
      <c r="AG584" s="156"/>
      <c r="AH584" s="156"/>
      <c r="AI584" s="156"/>
      <c r="AJ584" s="156"/>
      <c r="AK584" s="156"/>
      <c r="AL584" s="156"/>
      <c r="AQ584" s="156"/>
      <c r="AU584" s="156"/>
      <c r="AW584" s="156"/>
      <c r="AX584" s="156"/>
      <c r="AY584" s="156"/>
      <c r="AZ584" s="156"/>
      <c r="BA584" s="156"/>
      <c r="BB584" s="156"/>
      <c r="BC584" s="158"/>
      <c r="BD584" s="156"/>
      <c r="BE584" s="156"/>
      <c r="BF584" s="156"/>
      <c r="BH584" s="158"/>
      <c r="BS584" s="156"/>
      <c r="BV584" s="156"/>
      <c r="BW584" s="156"/>
      <c r="CH584" s="156"/>
      <c r="CK584" s="156"/>
      <c r="CO584" s="156"/>
      <c r="CP584" s="156"/>
      <c r="CQ584" s="156"/>
      <c r="DB584" s="156"/>
      <c r="DC584" s="156"/>
      <c r="DE584" s="156"/>
      <c r="DI584" s="156"/>
      <c r="DJ584" s="156"/>
      <c r="DK584" s="156"/>
    </row>
    <row r="585" spans="8:115" ht="118.5" customHeight="1" x14ac:dyDescent="0.25">
      <c r="H585" s="108"/>
      <c r="I585" s="108"/>
      <c r="J585" s="156"/>
      <c r="K585" s="156"/>
      <c r="L585" s="156"/>
      <c r="M585" s="156"/>
      <c r="S585" s="156"/>
      <c r="T585" s="156"/>
      <c r="U585" s="156"/>
      <c r="V585" s="156"/>
      <c r="W585" s="156"/>
      <c r="X585" s="156"/>
      <c r="AC585" s="158"/>
      <c r="AD585" s="156"/>
      <c r="AE585" s="156"/>
      <c r="AF585" s="156"/>
      <c r="AG585" s="156"/>
      <c r="AH585" s="156"/>
      <c r="AI585" s="156"/>
      <c r="AJ585" s="156"/>
      <c r="AK585" s="156"/>
      <c r="AL585" s="156"/>
      <c r="AQ585" s="156"/>
      <c r="AU585" s="156"/>
      <c r="AW585" s="156"/>
      <c r="AX585" s="156"/>
      <c r="AY585" s="156"/>
      <c r="AZ585" s="156"/>
      <c r="BA585" s="156"/>
      <c r="BB585" s="156"/>
      <c r="BC585" s="158"/>
      <c r="BD585" s="156"/>
      <c r="BE585" s="156"/>
      <c r="BF585" s="156"/>
      <c r="BH585" s="158"/>
      <c r="BS585" s="156"/>
      <c r="BV585" s="156"/>
      <c r="BW585" s="156"/>
      <c r="CH585" s="156"/>
      <c r="CK585" s="156"/>
      <c r="CO585" s="156"/>
      <c r="CP585" s="156"/>
      <c r="CQ585" s="156"/>
      <c r="DB585" s="156"/>
      <c r="DC585" s="156"/>
      <c r="DE585" s="156"/>
      <c r="DI585" s="156"/>
      <c r="DJ585" s="156"/>
      <c r="DK585" s="156"/>
    </row>
    <row r="586" spans="8:115" ht="118.5" customHeight="1" x14ac:dyDescent="0.25">
      <c r="H586" s="108"/>
      <c r="I586" s="108"/>
      <c r="J586" s="156"/>
      <c r="K586" s="156"/>
      <c r="L586" s="156"/>
      <c r="M586" s="156"/>
      <c r="S586" s="156"/>
      <c r="T586" s="156"/>
      <c r="U586" s="156"/>
      <c r="V586" s="156"/>
      <c r="W586" s="156"/>
      <c r="X586" s="156"/>
      <c r="AC586" s="158"/>
      <c r="AD586" s="156"/>
      <c r="AE586" s="156"/>
      <c r="AF586" s="156"/>
      <c r="AG586" s="156"/>
      <c r="AH586" s="156"/>
      <c r="AI586" s="156"/>
      <c r="AJ586" s="156"/>
      <c r="AK586" s="156"/>
      <c r="AL586" s="156"/>
      <c r="AQ586" s="156"/>
      <c r="AU586" s="156"/>
      <c r="AW586" s="156"/>
      <c r="AX586" s="156"/>
      <c r="AY586" s="156"/>
      <c r="AZ586" s="156"/>
      <c r="BA586" s="156"/>
      <c r="BB586" s="156"/>
      <c r="BC586" s="158"/>
      <c r="BD586" s="156"/>
      <c r="BE586" s="156"/>
      <c r="BF586" s="156"/>
      <c r="BH586" s="158"/>
      <c r="BS586" s="156"/>
      <c r="BV586" s="156"/>
      <c r="BW586" s="156"/>
      <c r="CH586" s="156"/>
      <c r="CK586" s="156"/>
      <c r="CO586" s="156"/>
      <c r="CP586" s="156"/>
      <c r="CQ586" s="156"/>
      <c r="DB586" s="156"/>
      <c r="DC586" s="156"/>
      <c r="DE586" s="156"/>
      <c r="DI586" s="156"/>
      <c r="DJ586" s="156"/>
      <c r="DK586" s="156"/>
    </row>
    <row r="587" spans="8:115" ht="118.5" customHeight="1" x14ac:dyDescent="0.25">
      <c r="H587" s="108"/>
      <c r="I587" s="108"/>
      <c r="J587" s="156"/>
      <c r="K587" s="156"/>
      <c r="L587" s="156"/>
      <c r="M587" s="156"/>
      <c r="S587" s="156"/>
      <c r="T587" s="156"/>
      <c r="U587" s="156"/>
      <c r="V587" s="156"/>
      <c r="W587" s="156"/>
      <c r="X587" s="156"/>
      <c r="AC587" s="158"/>
      <c r="AD587" s="156"/>
      <c r="AE587" s="156"/>
      <c r="AF587" s="156"/>
      <c r="AG587" s="156"/>
      <c r="AH587" s="156"/>
      <c r="AI587" s="156"/>
      <c r="AJ587" s="156"/>
      <c r="AK587" s="156"/>
      <c r="AL587" s="156"/>
      <c r="AQ587" s="156"/>
      <c r="AU587" s="156"/>
      <c r="AW587" s="156"/>
      <c r="AX587" s="156"/>
      <c r="AY587" s="156"/>
      <c r="AZ587" s="156"/>
      <c r="BA587" s="156"/>
      <c r="BB587" s="156"/>
      <c r="BC587" s="158"/>
      <c r="BD587" s="156"/>
      <c r="BE587" s="156"/>
      <c r="BF587" s="156"/>
      <c r="BH587" s="158"/>
      <c r="BS587" s="156"/>
      <c r="BV587" s="156"/>
      <c r="BW587" s="156"/>
      <c r="CH587" s="156"/>
      <c r="CK587" s="156"/>
      <c r="CO587" s="156"/>
      <c r="CP587" s="156"/>
      <c r="CQ587" s="156"/>
      <c r="DB587" s="156"/>
      <c r="DC587" s="156"/>
      <c r="DE587" s="156"/>
      <c r="DI587" s="156"/>
      <c r="DJ587" s="156"/>
      <c r="DK587" s="156"/>
    </row>
    <row r="588" spans="8:115" ht="118.5" customHeight="1" x14ac:dyDescent="0.25">
      <c r="H588" s="108"/>
      <c r="I588" s="108"/>
      <c r="J588" s="156"/>
      <c r="K588" s="156"/>
      <c r="L588" s="156"/>
      <c r="M588" s="156"/>
      <c r="S588" s="156"/>
      <c r="T588" s="156"/>
      <c r="U588" s="156"/>
      <c r="V588" s="156"/>
      <c r="W588" s="156"/>
      <c r="X588" s="156"/>
      <c r="AC588" s="158"/>
      <c r="AD588" s="156"/>
      <c r="AE588" s="156"/>
      <c r="AF588" s="156"/>
      <c r="AG588" s="156"/>
      <c r="AH588" s="156"/>
      <c r="AI588" s="156"/>
      <c r="AJ588" s="156"/>
      <c r="AK588" s="156"/>
      <c r="AL588" s="156"/>
      <c r="AQ588" s="156"/>
      <c r="AU588" s="156"/>
      <c r="AW588" s="156"/>
      <c r="AX588" s="156"/>
      <c r="AY588" s="156"/>
      <c r="AZ588" s="156"/>
      <c r="BA588" s="156"/>
      <c r="BB588" s="156"/>
      <c r="BC588" s="158"/>
      <c r="BD588" s="156"/>
      <c r="BE588" s="156"/>
      <c r="BF588" s="156"/>
      <c r="BH588" s="158"/>
      <c r="BS588" s="156"/>
      <c r="BV588" s="156"/>
      <c r="BW588" s="156"/>
      <c r="CH588" s="156"/>
      <c r="CK588" s="156"/>
      <c r="CO588" s="156"/>
      <c r="CP588" s="156"/>
      <c r="CQ588" s="156"/>
      <c r="DB588" s="156"/>
      <c r="DC588" s="156"/>
      <c r="DE588" s="156"/>
      <c r="DI588" s="156"/>
      <c r="DJ588" s="156"/>
      <c r="DK588" s="156"/>
    </row>
    <row r="589" spans="8:115" ht="118.5" customHeight="1" x14ac:dyDescent="0.25">
      <c r="H589" s="108"/>
      <c r="I589" s="108"/>
      <c r="J589" s="156"/>
      <c r="K589" s="156"/>
      <c r="L589" s="156"/>
      <c r="M589" s="156"/>
      <c r="S589" s="156"/>
      <c r="T589" s="156"/>
      <c r="U589" s="156"/>
      <c r="V589" s="156"/>
      <c r="W589" s="156"/>
      <c r="X589" s="156"/>
      <c r="AC589" s="158"/>
      <c r="AD589" s="156"/>
      <c r="AE589" s="156"/>
      <c r="AF589" s="156"/>
      <c r="AG589" s="156"/>
      <c r="AH589" s="156"/>
      <c r="AI589" s="156"/>
      <c r="AJ589" s="156"/>
      <c r="AK589" s="156"/>
      <c r="AL589" s="156"/>
      <c r="AQ589" s="156"/>
      <c r="AU589" s="156"/>
      <c r="AW589" s="156"/>
      <c r="AX589" s="156"/>
      <c r="AY589" s="156"/>
      <c r="AZ589" s="156"/>
      <c r="BA589" s="156"/>
      <c r="BB589" s="156"/>
      <c r="BC589" s="158"/>
      <c r="BD589" s="156"/>
      <c r="BE589" s="156"/>
      <c r="BF589" s="156"/>
      <c r="BH589" s="158"/>
      <c r="BS589" s="156"/>
      <c r="BV589" s="156"/>
      <c r="BW589" s="156"/>
      <c r="CH589" s="156"/>
      <c r="CK589" s="156"/>
      <c r="CO589" s="156"/>
      <c r="CP589" s="156"/>
      <c r="CQ589" s="156"/>
      <c r="DB589" s="156"/>
      <c r="DC589" s="156"/>
      <c r="DE589" s="156"/>
      <c r="DI589" s="156"/>
      <c r="DJ589" s="156"/>
      <c r="DK589" s="156"/>
    </row>
    <row r="590" spans="8:115" ht="118.5" customHeight="1" x14ac:dyDescent="0.25">
      <c r="H590" s="108"/>
      <c r="I590" s="108"/>
      <c r="J590" s="156"/>
      <c r="K590" s="156"/>
      <c r="L590" s="156"/>
      <c r="M590" s="156"/>
      <c r="S590" s="156"/>
      <c r="T590" s="156"/>
      <c r="U590" s="156"/>
      <c r="V590" s="156"/>
      <c r="W590" s="156"/>
      <c r="X590" s="156"/>
      <c r="AC590" s="158"/>
      <c r="AD590" s="156"/>
      <c r="AE590" s="156"/>
      <c r="AF590" s="156"/>
      <c r="AG590" s="156"/>
      <c r="AH590" s="156"/>
      <c r="AI590" s="156"/>
      <c r="AJ590" s="156"/>
      <c r="AK590" s="156"/>
      <c r="AL590" s="156"/>
      <c r="AQ590" s="156"/>
      <c r="AU590" s="156"/>
      <c r="AW590" s="156"/>
      <c r="AX590" s="156"/>
      <c r="AY590" s="156"/>
      <c r="AZ590" s="156"/>
      <c r="BA590" s="156"/>
      <c r="BB590" s="156"/>
      <c r="BC590" s="158"/>
      <c r="BD590" s="156"/>
      <c r="BE590" s="156"/>
      <c r="BF590" s="156"/>
      <c r="BH590" s="158"/>
      <c r="BS590" s="156"/>
      <c r="BV590" s="156"/>
      <c r="BW590" s="156"/>
      <c r="CH590" s="156"/>
      <c r="CK590" s="156"/>
      <c r="CO590" s="156"/>
      <c r="CP590" s="156"/>
      <c r="CQ590" s="156"/>
      <c r="DB590" s="156"/>
      <c r="DC590" s="156"/>
      <c r="DE590" s="156"/>
      <c r="DI590" s="156"/>
      <c r="DJ590" s="156"/>
      <c r="DK590" s="156"/>
    </row>
    <row r="591" spans="8:115" ht="118.5" customHeight="1" x14ac:dyDescent="0.25">
      <c r="H591" s="108"/>
      <c r="I591" s="108"/>
      <c r="J591" s="156"/>
      <c r="K591" s="156"/>
      <c r="L591" s="156"/>
      <c r="M591" s="156"/>
      <c r="S591" s="156"/>
      <c r="T591" s="156"/>
      <c r="U591" s="156"/>
      <c r="V591" s="156"/>
      <c r="W591" s="156"/>
      <c r="X591" s="156"/>
      <c r="AC591" s="158"/>
      <c r="AD591" s="156"/>
      <c r="AE591" s="156"/>
      <c r="AF591" s="156"/>
      <c r="AG591" s="156"/>
      <c r="AH591" s="156"/>
      <c r="AI591" s="156"/>
      <c r="AJ591" s="156"/>
      <c r="AK591" s="156"/>
      <c r="AL591" s="156"/>
      <c r="AQ591" s="156"/>
      <c r="AU591" s="156"/>
      <c r="AW591" s="156"/>
      <c r="AX591" s="156"/>
      <c r="AY591" s="156"/>
      <c r="AZ591" s="156"/>
      <c r="BA591" s="156"/>
      <c r="BB591" s="156"/>
      <c r="BC591" s="158"/>
      <c r="BD591" s="156"/>
      <c r="BE591" s="156"/>
      <c r="BF591" s="156"/>
      <c r="BH591" s="158"/>
      <c r="BS591" s="156"/>
      <c r="BV591" s="156"/>
      <c r="BW591" s="156"/>
      <c r="CH591" s="156"/>
      <c r="CK591" s="156"/>
      <c r="CO591" s="156"/>
      <c r="CP591" s="156"/>
      <c r="CQ591" s="156"/>
      <c r="DB591" s="156"/>
      <c r="DC591" s="156"/>
      <c r="DE591" s="156"/>
      <c r="DI591" s="156"/>
      <c r="DJ591" s="156"/>
      <c r="DK591" s="156"/>
    </row>
    <row r="592" spans="8:115" ht="118.5" customHeight="1" x14ac:dyDescent="0.25">
      <c r="H592" s="108"/>
      <c r="I592" s="108"/>
      <c r="J592" s="156"/>
      <c r="K592" s="156"/>
      <c r="L592" s="156"/>
      <c r="M592" s="156"/>
      <c r="S592" s="156"/>
      <c r="T592" s="156"/>
      <c r="U592" s="156"/>
      <c r="V592" s="156"/>
      <c r="W592" s="156"/>
      <c r="X592" s="156"/>
      <c r="AC592" s="158"/>
      <c r="AD592" s="156"/>
      <c r="AE592" s="156"/>
      <c r="AF592" s="156"/>
      <c r="AG592" s="156"/>
      <c r="AH592" s="156"/>
      <c r="AI592" s="156"/>
      <c r="AJ592" s="156"/>
      <c r="AK592" s="156"/>
      <c r="AL592" s="156"/>
      <c r="AQ592" s="156"/>
      <c r="AU592" s="156"/>
      <c r="AW592" s="156"/>
      <c r="AX592" s="156"/>
      <c r="AY592" s="156"/>
      <c r="AZ592" s="156"/>
      <c r="BA592" s="156"/>
      <c r="BB592" s="156"/>
      <c r="BC592" s="158"/>
      <c r="BD592" s="156"/>
      <c r="BE592" s="156"/>
      <c r="BF592" s="156"/>
      <c r="BH592" s="158"/>
      <c r="BS592" s="156"/>
      <c r="BV592" s="156"/>
      <c r="BW592" s="156"/>
      <c r="CH592" s="156"/>
      <c r="CK592" s="156"/>
      <c r="CO592" s="156"/>
      <c r="CP592" s="156"/>
      <c r="CQ592" s="156"/>
      <c r="DB592" s="156"/>
      <c r="DC592" s="156"/>
      <c r="DE592" s="156"/>
      <c r="DI592" s="156"/>
      <c r="DJ592" s="156"/>
      <c r="DK592" s="156"/>
    </row>
    <row r="593" spans="8:115" ht="118.5" customHeight="1" x14ac:dyDescent="0.25">
      <c r="H593" s="108"/>
      <c r="I593" s="108"/>
      <c r="J593" s="156"/>
      <c r="K593" s="156"/>
      <c r="L593" s="156"/>
      <c r="M593" s="156"/>
      <c r="S593" s="156"/>
      <c r="T593" s="156"/>
      <c r="U593" s="156"/>
      <c r="V593" s="156"/>
      <c r="W593" s="156"/>
      <c r="X593" s="156"/>
      <c r="AC593" s="158"/>
      <c r="AD593" s="156"/>
      <c r="AE593" s="156"/>
      <c r="AF593" s="156"/>
      <c r="AG593" s="156"/>
      <c r="AH593" s="156"/>
      <c r="AI593" s="156"/>
      <c r="AJ593" s="156"/>
      <c r="AK593" s="156"/>
      <c r="AL593" s="156"/>
      <c r="AQ593" s="156"/>
      <c r="AU593" s="156"/>
      <c r="AW593" s="156"/>
      <c r="AX593" s="156"/>
      <c r="AY593" s="156"/>
      <c r="AZ593" s="156"/>
      <c r="BA593" s="156"/>
      <c r="BB593" s="156"/>
      <c r="BC593" s="158"/>
      <c r="BD593" s="156"/>
      <c r="BE593" s="156"/>
      <c r="BF593" s="156"/>
      <c r="BH593" s="158"/>
      <c r="BS593" s="156"/>
      <c r="BV593" s="156"/>
      <c r="BW593" s="156"/>
      <c r="CH593" s="156"/>
      <c r="CK593" s="156"/>
      <c r="CO593" s="156"/>
      <c r="CP593" s="156"/>
      <c r="CQ593" s="156"/>
      <c r="DB593" s="156"/>
      <c r="DC593" s="156"/>
      <c r="DE593" s="156"/>
      <c r="DI593" s="156"/>
      <c r="DJ593" s="156"/>
      <c r="DK593" s="156"/>
    </row>
    <row r="594" spans="8:115" ht="118.5" customHeight="1" x14ac:dyDescent="0.25">
      <c r="H594" s="108"/>
      <c r="I594" s="108"/>
      <c r="J594" s="156"/>
      <c r="K594" s="156"/>
      <c r="L594" s="156"/>
      <c r="M594" s="156"/>
      <c r="S594" s="156"/>
      <c r="T594" s="156"/>
      <c r="U594" s="156"/>
      <c r="V594" s="156"/>
      <c r="W594" s="156"/>
      <c r="X594" s="156"/>
      <c r="AC594" s="158"/>
      <c r="AD594" s="156"/>
      <c r="AE594" s="156"/>
      <c r="AF594" s="156"/>
      <c r="AG594" s="156"/>
      <c r="AH594" s="156"/>
      <c r="AI594" s="156"/>
      <c r="AJ594" s="156"/>
      <c r="AK594" s="156"/>
      <c r="AL594" s="156"/>
      <c r="AQ594" s="156"/>
      <c r="AU594" s="156"/>
      <c r="AW594" s="156"/>
      <c r="AX594" s="156"/>
      <c r="AY594" s="156"/>
      <c r="AZ594" s="156"/>
      <c r="BA594" s="156"/>
      <c r="BB594" s="156"/>
      <c r="BC594" s="158"/>
      <c r="BD594" s="156"/>
      <c r="BE594" s="156"/>
      <c r="BF594" s="156"/>
      <c r="BH594" s="158"/>
      <c r="BS594" s="156"/>
      <c r="BV594" s="156"/>
      <c r="BW594" s="156"/>
      <c r="CH594" s="156"/>
      <c r="CK594" s="156"/>
      <c r="CO594" s="156"/>
      <c r="CP594" s="156"/>
      <c r="CQ594" s="156"/>
      <c r="DB594" s="156"/>
      <c r="DC594" s="156"/>
      <c r="DE594" s="156"/>
      <c r="DI594" s="156"/>
      <c r="DJ594" s="156"/>
      <c r="DK594" s="156"/>
    </row>
    <row r="595" spans="8:115" ht="118.5" customHeight="1" x14ac:dyDescent="0.25">
      <c r="H595" s="108"/>
      <c r="I595" s="108"/>
      <c r="J595" s="156"/>
      <c r="K595" s="156"/>
      <c r="L595" s="156"/>
      <c r="M595" s="156"/>
      <c r="S595" s="156"/>
      <c r="T595" s="156"/>
      <c r="U595" s="156"/>
      <c r="V595" s="156"/>
      <c r="W595" s="156"/>
      <c r="X595" s="156"/>
      <c r="AC595" s="158"/>
      <c r="AD595" s="156"/>
      <c r="AE595" s="156"/>
      <c r="AF595" s="156"/>
      <c r="AG595" s="156"/>
      <c r="AH595" s="156"/>
      <c r="AI595" s="156"/>
      <c r="AJ595" s="156"/>
      <c r="AK595" s="156"/>
      <c r="AL595" s="156"/>
      <c r="AQ595" s="156"/>
      <c r="AU595" s="156"/>
      <c r="AW595" s="156"/>
      <c r="AX595" s="156"/>
      <c r="AY595" s="156"/>
      <c r="AZ595" s="156"/>
      <c r="BA595" s="156"/>
      <c r="BB595" s="156"/>
      <c r="BC595" s="158"/>
      <c r="BD595" s="156"/>
      <c r="BE595" s="156"/>
      <c r="BF595" s="156"/>
      <c r="BH595" s="158"/>
      <c r="BS595" s="156"/>
      <c r="BV595" s="156"/>
      <c r="BW595" s="156"/>
      <c r="CH595" s="156"/>
      <c r="CK595" s="156"/>
      <c r="CO595" s="156"/>
      <c r="CP595" s="156"/>
      <c r="CQ595" s="156"/>
      <c r="DB595" s="156"/>
      <c r="DC595" s="156"/>
      <c r="DE595" s="156"/>
      <c r="DI595" s="156"/>
      <c r="DJ595" s="156"/>
      <c r="DK595" s="156"/>
    </row>
    <row r="596" spans="8:115" ht="118.5" customHeight="1" x14ac:dyDescent="0.25">
      <c r="H596" s="108"/>
      <c r="I596" s="108"/>
      <c r="J596" s="156"/>
      <c r="K596" s="156"/>
      <c r="L596" s="156"/>
      <c r="M596" s="156"/>
      <c r="S596" s="156"/>
      <c r="T596" s="156"/>
      <c r="U596" s="156"/>
      <c r="V596" s="156"/>
      <c r="W596" s="156"/>
      <c r="X596" s="156"/>
      <c r="AC596" s="158"/>
      <c r="AD596" s="156"/>
      <c r="AE596" s="156"/>
      <c r="AF596" s="156"/>
      <c r="AG596" s="156"/>
      <c r="AH596" s="156"/>
      <c r="AI596" s="156"/>
      <c r="AJ596" s="156"/>
      <c r="AK596" s="156"/>
      <c r="AL596" s="156"/>
      <c r="AQ596" s="156"/>
      <c r="AU596" s="156"/>
      <c r="AW596" s="156"/>
      <c r="AX596" s="156"/>
      <c r="AY596" s="156"/>
      <c r="AZ596" s="156"/>
      <c r="BA596" s="156"/>
      <c r="BB596" s="156"/>
      <c r="BC596" s="158"/>
      <c r="BD596" s="156"/>
      <c r="BE596" s="156"/>
      <c r="BF596" s="156"/>
      <c r="BH596" s="158"/>
      <c r="BS596" s="156"/>
      <c r="BV596" s="156"/>
      <c r="BW596" s="156"/>
      <c r="CH596" s="156"/>
      <c r="CK596" s="156"/>
      <c r="CO596" s="156"/>
      <c r="CP596" s="156"/>
      <c r="CQ596" s="156"/>
      <c r="DB596" s="156"/>
      <c r="DC596" s="156"/>
      <c r="DE596" s="156"/>
      <c r="DI596" s="156"/>
      <c r="DJ596" s="156"/>
      <c r="DK596" s="156"/>
    </row>
    <row r="597" spans="8:115" ht="118.5" customHeight="1" x14ac:dyDescent="0.25">
      <c r="H597" s="108"/>
      <c r="I597" s="108"/>
      <c r="J597" s="156"/>
      <c r="K597" s="156"/>
      <c r="L597" s="156"/>
      <c r="M597" s="156"/>
      <c r="S597" s="156"/>
      <c r="T597" s="156"/>
      <c r="U597" s="156"/>
      <c r="V597" s="156"/>
      <c r="W597" s="156"/>
      <c r="X597" s="156"/>
      <c r="AC597" s="158"/>
      <c r="AD597" s="156"/>
      <c r="AE597" s="156"/>
      <c r="AF597" s="156"/>
      <c r="AG597" s="156"/>
      <c r="AH597" s="156"/>
      <c r="AI597" s="156"/>
      <c r="AJ597" s="156"/>
      <c r="AK597" s="156"/>
      <c r="AL597" s="156"/>
      <c r="AQ597" s="156"/>
      <c r="AU597" s="156"/>
      <c r="AW597" s="156"/>
      <c r="AX597" s="156"/>
      <c r="AY597" s="156"/>
      <c r="AZ597" s="156"/>
      <c r="BA597" s="156"/>
      <c r="BB597" s="156"/>
      <c r="BC597" s="158"/>
      <c r="BD597" s="156"/>
      <c r="BE597" s="156"/>
      <c r="BF597" s="156"/>
      <c r="BH597" s="158"/>
      <c r="BS597" s="156"/>
      <c r="BV597" s="156"/>
      <c r="BW597" s="156"/>
      <c r="CH597" s="156"/>
      <c r="CK597" s="156"/>
      <c r="CO597" s="156"/>
      <c r="CP597" s="156"/>
      <c r="CQ597" s="156"/>
      <c r="DB597" s="156"/>
      <c r="DC597" s="156"/>
      <c r="DE597" s="156"/>
      <c r="DI597" s="156"/>
      <c r="DJ597" s="156"/>
      <c r="DK597" s="156"/>
    </row>
    <row r="598" spans="8:115" ht="118.5" customHeight="1" x14ac:dyDescent="0.25">
      <c r="H598" s="108"/>
      <c r="I598" s="108"/>
      <c r="J598" s="156"/>
      <c r="K598" s="156"/>
      <c r="L598" s="156"/>
      <c r="M598" s="156"/>
      <c r="S598" s="156"/>
      <c r="T598" s="156"/>
      <c r="U598" s="156"/>
      <c r="V598" s="156"/>
      <c r="W598" s="156"/>
      <c r="X598" s="156"/>
      <c r="AC598" s="158"/>
      <c r="AD598" s="156"/>
      <c r="AE598" s="156"/>
      <c r="AF598" s="156"/>
      <c r="AG598" s="156"/>
      <c r="AH598" s="156"/>
      <c r="AI598" s="156"/>
      <c r="AJ598" s="156"/>
      <c r="AK598" s="156"/>
      <c r="AL598" s="156"/>
      <c r="AQ598" s="156"/>
      <c r="AU598" s="156"/>
      <c r="AW598" s="156"/>
      <c r="AX598" s="156"/>
      <c r="AY598" s="156"/>
      <c r="AZ598" s="156"/>
      <c r="BA598" s="156"/>
      <c r="BB598" s="156"/>
      <c r="BC598" s="158"/>
      <c r="BD598" s="156"/>
      <c r="BE598" s="156"/>
      <c r="BF598" s="156"/>
      <c r="BH598" s="158"/>
      <c r="BS598" s="156"/>
      <c r="BV598" s="156"/>
      <c r="BW598" s="156"/>
      <c r="CH598" s="156"/>
      <c r="CK598" s="156"/>
      <c r="CO598" s="156"/>
      <c r="CP598" s="156"/>
      <c r="CQ598" s="156"/>
      <c r="DB598" s="156"/>
      <c r="DC598" s="156"/>
      <c r="DE598" s="156"/>
      <c r="DI598" s="156"/>
      <c r="DJ598" s="156"/>
      <c r="DK598" s="156"/>
    </row>
    <row r="599" spans="8:115" ht="118.5" customHeight="1" x14ac:dyDescent="0.25">
      <c r="H599" s="108"/>
      <c r="I599" s="108"/>
      <c r="J599" s="156"/>
      <c r="K599" s="156"/>
      <c r="L599" s="156"/>
      <c r="M599" s="156"/>
      <c r="S599" s="156"/>
      <c r="T599" s="156"/>
      <c r="U599" s="156"/>
      <c r="V599" s="156"/>
      <c r="W599" s="156"/>
      <c r="X599" s="156"/>
      <c r="AC599" s="158"/>
      <c r="AD599" s="156"/>
      <c r="AE599" s="156"/>
      <c r="AF599" s="156"/>
      <c r="AG599" s="156"/>
      <c r="AH599" s="156"/>
      <c r="AI599" s="156"/>
      <c r="AJ599" s="156"/>
      <c r="AK599" s="156"/>
      <c r="AL599" s="156"/>
      <c r="AQ599" s="156"/>
      <c r="AU599" s="156"/>
      <c r="AW599" s="156"/>
      <c r="AX599" s="156"/>
      <c r="AY599" s="156"/>
      <c r="AZ599" s="156"/>
      <c r="BA599" s="156"/>
      <c r="BB599" s="156"/>
      <c r="BC599" s="158"/>
      <c r="BD599" s="156"/>
      <c r="BE599" s="156"/>
      <c r="BF599" s="156"/>
      <c r="BH599" s="158"/>
      <c r="BS599" s="156"/>
      <c r="BV599" s="156"/>
      <c r="BW599" s="156"/>
      <c r="CH599" s="156"/>
      <c r="CK599" s="156"/>
      <c r="CO599" s="156"/>
      <c r="CP599" s="156"/>
      <c r="CQ599" s="156"/>
      <c r="DB599" s="156"/>
      <c r="DC599" s="156"/>
      <c r="DE599" s="156"/>
      <c r="DI599" s="156"/>
      <c r="DJ599" s="156"/>
      <c r="DK599" s="156"/>
    </row>
    <row r="600" spans="8:115" ht="118.5" customHeight="1" x14ac:dyDescent="0.25">
      <c r="H600" s="108"/>
      <c r="I600" s="108"/>
      <c r="J600" s="156"/>
      <c r="K600" s="156"/>
      <c r="L600" s="156"/>
      <c r="M600" s="156"/>
      <c r="S600" s="156"/>
      <c r="T600" s="156"/>
      <c r="U600" s="156"/>
      <c r="V600" s="156"/>
      <c r="W600" s="156"/>
      <c r="X600" s="156"/>
      <c r="AC600" s="158"/>
      <c r="AD600" s="156"/>
      <c r="AE600" s="156"/>
      <c r="AF600" s="156"/>
      <c r="AG600" s="156"/>
      <c r="AH600" s="156"/>
      <c r="AI600" s="156"/>
      <c r="AJ600" s="156"/>
      <c r="AK600" s="156"/>
      <c r="AL600" s="156"/>
      <c r="AQ600" s="156"/>
      <c r="AU600" s="156"/>
      <c r="AW600" s="156"/>
      <c r="AX600" s="156"/>
      <c r="AY600" s="156"/>
      <c r="AZ600" s="156"/>
      <c r="BA600" s="156"/>
      <c r="BB600" s="156"/>
      <c r="BC600" s="158"/>
      <c r="BD600" s="156"/>
      <c r="BE600" s="156"/>
      <c r="BF600" s="156"/>
      <c r="BH600" s="158"/>
      <c r="BS600" s="156"/>
      <c r="BV600" s="156"/>
      <c r="BW600" s="156"/>
      <c r="CH600" s="156"/>
      <c r="CK600" s="156"/>
      <c r="CO600" s="156"/>
      <c r="CP600" s="156"/>
      <c r="CQ600" s="156"/>
      <c r="DB600" s="156"/>
      <c r="DC600" s="156"/>
      <c r="DE600" s="156"/>
      <c r="DI600" s="156"/>
      <c r="DJ600" s="156"/>
      <c r="DK600" s="156"/>
    </row>
    <row r="601" spans="8:115" ht="118.5" customHeight="1" x14ac:dyDescent="0.25">
      <c r="H601" s="108"/>
      <c r="I601" s="108"/>
      <c r="J601" s="156"/>
      <c r="K601" s="156"/>
      <c r="L601" s="156"/>
      <c r="M601" s="156"/>
      <c r="S601" s="156"/>
      <c r="T601" s="156"/>
      <c r="U601" s="156"/>
      <c r="V601" s="156"/>
      <c r="W601" s="156"/>
      <c r="X601" s="156"/>
      <c r="AC601" s="158"/>
      <c r="AD601" s="156"/>
      <c r="AE601" s="156"/>
      <c r="AF601" s="156"/>
      <c r="AG601" s="156"/>
      <c r="AH601" s="156"/>
      <c r="AI601" s="156"/>
      <c r="AJ601" s="156"/>
      <c r="AK601" s="156"/>
      <c r="AL601" s="156"/>
      <c r="AQ601" s="156"/>
      <c r="AU601" s="156"/>
      <c r="AW601" s="156"/>
      <c r="AX601" s="156"/>
      <c r="AY601" s="156"/>
      <c r="AZ601" s="156"/>
      <c r="BA601" s="156"/>
      <c r="BB601" s="156"/>
      <c r="BC601" s="158"/>
      <c r="BD601" s="156"/>
      <c r="BE601" s="156"/>
      <c r="BF601" s="156"/>
      <c r="BH601" s="158"/>
      <c r="BS601" s="156"/>
      <c r="BV601" s="156"/>
      <c r="BW601" s="156"/>
      <c r="CH601" s="156"/>
      <c r="CK601" s="156"/>
      <c r="CO601" s="156"/>
      <c r="CP601" s="156"/>
      <c r="CQ601" s="156"/>
      <c r="DB601" s="156"/>
      <c r="DC601" s="156"/>
      <c r="DE601" s="156"/>
      <c r="DI601" s="156"/>
      <c r="DJ601" s="156"/>
      <c r="DK601" s="156"/>
    </row>
    <row r="602" spans="8:115" ht="118.5" customHeight="1" x14ac:dyDescent="0.25">
      <c r="H602" s="108"/>
      <c r="I602" s="108"/>
      <c r="J602" s="156"/>
      <c r="K602" s="156"/>
      <c r="L602" s="156"/>
      <c r="M602" s="156"/>
      <c r="S602" s="156"/>
      <c r="T602" s="156"/>
      <c r="U602" s="156"/>
      <c r="V602" s="156"/>
      <c r="W602" s="156"/>
      <c r="X602" s="156"/>
      <c r="AC602" s="158"/>
      <c r="AD602" s="156"/>
      <c r="AE602" s="156"/>
      <c r="AF602" s="156"/>
      <c r="AG602" s="156"/>
      <c r="AH602" s="156"/>
      <c r="AI602" s="156"/>
      <c r="AJ602" s="156"/>
      <c r="AK602" s="156"/>
      <c r="AL602" s="156"/>
      <c r="AQ602" s="156"/>
      <c r="AU602" s="156"/>
      <c r="AW602" s="156"/>
      <c r="AX602" s="156"/>
      <c r="AY602" s="156"/>
      <c r="AZ602" s="156"/>
      <c r="BA602" s="156"/>
      <c r="BB602" s="156"/>
      <c r="BC602" s="158"/>
      <c r="BD602" s="156"/>
      <c r="BE602" s="156"/>
      <c r="BF602" s="156"/>
      <c r="BH602" s="158"/>
      <c r="BS602" s="156"/>
      <c r="BV602" s="156"/>
      <c r="BW602" s="156"/>
      <c r="CH602" s="156"/>
      <c r="CK602" s="156"/>
      <c r="CO602" s="156"/>
      <c r="CP602" s="156"/>
      <c r="CQ602" s="156"/>
      <c r="DB602" s="156"/>
      <c r="DC602" s="156"/>
      <c r="DE602" s="156"/>
      <c r="DI602" s="156"/>
      <c r="DJ602" s="156"/>
      <c r="DK602" s="156"/>
    </row>
    <row r="603" spans="8:115" ht="118.5" customHeight="1" x14ac:dyDescent="0.25">
      <c r="H603" s="108"/>
      <c r="I603" s="108"/>
      <c r="J603" s="156"/>
      <c r="K603" s="156"/>
      <c r="L603" s="156"/>
      <c r="M603" s="156"/>
      <c r="S603" s="156"/>
      <c r="T603" s="156"/>
      <c r="U603" s="156"/>
      <c r="V603" s="156"/>
      <c r="W603" s="156"/>
      <c r="X603" s="156"/>
      <c r="AC603" s="158"/>
      <c r="AD603" s="156"/>
      <c r="AE603" s="156"/>
      <c r="AF603" s="156"/>
      <c r="AG603" s="156"/>
      <c r="AH603" s="156"/>
      <c r="AI603" s="156"/>
      <c r="AJ603" s="156"/>
      <c r="AK603" s="156"/>
      <c r="AL603" s="156"/>
      <c r="AQ603" s="156"/>
      <c r="AU603" s="156"/>
      <c r="AW603" s="156"/>
      <c r="AX603" s="156"/>
      <c r="AY603" s="156"/>
      <c r="AZ603" s="156"/>
      <c r="BA603" s="156"/>
      <c r="BB603" s="156"/>
      <c r="BC603" s="158"/>
      <c r="BD603" s="156"/>
      <c r="BE603" s="156"/>
      <c r="BF603" s="156"/>
      <c r="BH603" s="158"/>
      <c r="BS603" s="156"/>
      <c r="BV603" s="156"/>
      <c r="BW603" s="156"/>
      <c r="CH603" s="156"/>
      <c r="CK603" s="156"/>
      <c r="CO603" s="156"/>
      <c r="CP603" s="156"/>
      <c r="CQ603" s="156"/>
      <c r="DB603" s="156"/>
      <c r="DC603" s="156"/>
      <c r="DE603" s="156"/>
      <c r="DI603" s="156"/>
      <c r="DJ603" s="156"/>
      <c r="DK603" s="156"/>
    </row>
    <row r="604" spans="8:115" ht="118.5" customHeight="1" x14ac:dyDescent="0.25">
      <c r="H604" s="108"/>
      <c r="I604" s="108"/>
      <c r="J604" s="156"/>
      <c r="K604" s="156"/>
      <c r="L604" s="156"/>
      <c r="M604" s="156"/>
      <c r="S604" s="156"/>
      <c r="T604" s="156"/>
      <c r="U604" s="156"/>
      <c r="V604" s="156"/>
      <c r="W604" s="156"/>
      <c r="X604" s="156"/>
      <c r="AC604" s="158"/>
      <c r="AD604" s="156"/>
      <c r="AE604" s="156"/>
      <c r="AF604" s="156"/>
      <c r="AG604" s="156"/>
      <c r="AH604" s="156"/>
      <c r="AI604" s="156"/>
      <c r="AJ604" s="156"/>
      <c r="AK604" s="156"/>
      <c r="AL604" s="156"/>
      <c r="AQ604" s="156"/>
      <c r="AU604" s="156"/>
      <c r="AW604" s="156"/>
      <c r="AX604" s="156"/>
      <c r="AY604" s="156"/>
      <c r="AZ604" s="156"/>
      <c r="BA604" s="156"/>
      <c r="BB604" s="156"/>
      <c r="BC604" s="158"/>
      <c r="BD604" s="156"/>
      <c r="BE604" s="156"/>
      <c r="BF604" s="156"/>
      <c r="BH604" s="158"/>
      <c r="BS604" s="156"/>
      <c r="BV604" s="156"/>
      <c r="BW604" s="156"/>
      <c r="CH604" s="156"/>
      <c r="CK604" s="156"/>
      <c r="CO604" s="156"/>
      <c r="CP604" s="156"/>
      <c r="CQ604" s="156"/>
      <c r="DB604" s="156"/>
      <c r="DC604" s="156"/>
      <c r="DE604" s="156"/>
      <c r="DI604" s="156"/>
      <c r="DJ604" s="156"/>
      <c r="DK604" s="156"/>
    </row>
    <row r="605" spans="8:115" ht="118.5" customHeight="1" x14ac:dyDescent="0.25">
      <c r="H605" s="108"/>
      <c r="I605" s="108"/>
      <c r="J605" s="156"/>
      <c r="K605" s="156"/>
      <c r="L605" s="156"/>
      <c r="M605" s="156"/>
      <c r="S605" s="156"/>
      <c r="T605" s="156"/>
      <c r="U605" s="156"/>
      <c r="V605" s="156"/>
      <c r="W605" s="156"/>
      <c r="X605" s="156"/>
      <c r="AC605" s="158"/>
      <c r="AD605" s="156"/>
      <c r="AE605" s="156"/>
      <c r="AF605" s="156"/>
      <c r="AG605" s="156"/>
      <c r="AH605" s="156"/>
      <c r="AI605" s="156"/>
      <c r="AJ605" s="156"/>
      <c r="AK605" s="156"/>
      <c r="AL605" s="156"/>
      <c r="AQ605" s="156"/>
      <c r="AU605" s="156"/>
      <c r="AW605" s="156"/>
      <c r="AX605" s="156"/>
      <c r="AY605" s="156"/>
      <c r="AZ605" s="156"/>
      <c r="BA605" s="156"/>
      <c r="BB605" s="156"/>
      <c r="BC605" s="158"/>
      <c r="BD605" s="156"/>
      <c r="BE605" s="156"/>
      <c r="BF605" s="156"/>
      <c r="BH605" s="158"/>
      <c r="BS605" s="156"/>
      <c r="BV605" s="156"/>
      <c r="BW605" s="156"/>
      <c r="CH605" s="156"/>
      <c r="CK605" s="156"/>
      <c r="CO605" s="156"/>
      <c r="CP605" s="156"/>
      <c r="CQ605" s="156"/>
      <c r="DB605" s="156"/>
      <c r="DC605" s="156"/>
      <c r="DE605" s="156"/>
      <c r="DI605" s="156"/>
      <c r="DJ605" s="156"/>
      <c r="DK605" s="156"/>
    </row>
    <row r="606" spans="8:115" ht="118.5" customHeight="1" x14ac:dyDescent="0.25">
      <c r="H606" s="108"/>
      <c r="I606" s="108"/>
      <c r="J606" s="156"/>
      <c r="K606" s="156"/>
      <c r="L606" s="156"/>
      <c r="M606" s="156"/>
      <c r="S606" s="156"/>
      <c r="T606" s="156"/>
      <c r="U606" s="156"/>
      <c r="V606" s="156"/>
      <c r="W606" s="156"/>
      <c r="X606" s="156"/>
      <c r="AC606" s="158"/>
      <c r="AD606" s="156"/>
      <c r="AE606" s="156"/>
      <c r="AF606" s="156"/>
      <c r="AG606" s="156"/>
      <c r="AH606" s="156"/>
      <c r="AI606" s="156"/>
      <c r="AJ606" s="156"/>
      <c r="AK606" s="156"/>
      <c r="AL606" s="156"/>
      <c r="AQ606" s="156"/>
      <c r="AU606" s="156"/>
      <c r="AW606" s="156"/>
      <c r="AX606" s="156"/>
      <c r="AY606" s="156"/>
      <c r="AZ606" s="156"/>
      <c r="BA606" s="156"/>
      <c r="BB606" s="156"/>
      <c r="BC606" s="158"/>
      <c r="BD606" s="156"/>
      <c r="BE606" s="156"/>
      <c r="BF606" s="156"/>
      <c r="BH606" s="158"/>
      <c r="BS606" s="156"/>
      <c r="BV606" s="156"/>
      <c r="BW606" s="156"/>
      <c r="CH606" s="156"/>
      <c r="CK606" s="156"/>
      <c r="CO606" s="156"/>
      <c r="CP606" s="156"/>
      <c r="CQ606" s="156"/>
      <c r="DB606" s="156"/>
      <c r="DC606" s="156"/>
      <c r="DE606" s="156"/>
      <c r="DI606" s="156"/>
      <c r="DJ606" s="156"/>
      <c r="DK606" s="156"/>
    </row>
    <row r="607" spans="8:115" ht="118.5" customHeight="1" x14ac:dyDescent="0.25">
      <c r="H607" s="108"/>
      <c r="I607" s="108"/>
      <c r="J607" s="156"/>
      <c r="K607" s="156"/>
      <c r="L607" s="156"/>
      <c r="M607" s="156"/>
      <c r="S607" s="156"/>
      <c r="T607" s="156"/>
      <c r="U607" s="156"/>
      <c r="V607" s="156"/>
      <c r="W607" s="156"/>
      <c r="X607" s="156"/>
      <c r="AC607" s="158"/>
      <c r="AD607" s="156"/>
      <c r="AE607" s="156"/>
      <c r="AF607" s="156"/>
      <c r="AG607" s="156"/>
      <c r="AH607" s="156"/>
      <c r="AI607" s="156"/>
      <c r="AJ607" s="156"/>
      <c r="AK607" s="156"/>
      <c r="AL607" s="156"/>
      <c r="AQ607" s="156"/>
      <c r="AU607" s="156"/>
      <c r="AW607" s="156"/>
      <c r="AX607" s="156"/>
      <c r="AY607" s="156"/>
      <c r="AZ607" s="156"/>
      <c r="BA607" s="156"/>
      <c r="BB607" s="156"/>
      <c r="BC607" s="158"/>
      <c r="BD607" s="156"/>
      <c r="BE607" s="156"/>
      <c r="BF607" s="156"/>
      <c r="BH607" s="158"/>
      <c r="BS607" s="156"/>
      <c r="BV607" s="156"/>
      <c r="BW607" s="156"/>
      <c r="CH607" s="156"/>
      <c r="CK607" s="156"/>
      <c r="CO607" s="156"/>
      <c r="CP607" s="156"/>
      <c r="CQ607" s="156"/>
      <c r="DB607" s="156"/>
      <c r="DC607" s="156"/>
      <c r="DE607" s="156"/>
      <c r="DI607" s="156"/>
      <c r="DJ607" s="156"/>
      <c r="DK607" s="156"/>
    </row>
    <row r="608" spans="8:115" ht="118.5" customHeight="1" x14ac:dyDescent="0.25">
      <c r="H608" s="108"/>
      <c r="I608" s="108"/>
      <c r="J608" s="156"/>
      <c r="K608" s="156"/>
      <c r="L608" s="156"/>
      <c r="M608" s="156"/>
      <c r="S608" s="156"/>
      <c r="T608" s="156"/>
      <c r="U608" s="156"/>
      <c r="V608" s="156"/>
      <c r="W608" s="156"/>
      <c r="X608" s="156"/>
      <c r="AC608" s="158"/>
      <c r="AD608" s="156"/>
      <c r="AE608" s="156"/>
      <c r="AF608" s="156"/>
      <c r="AG608" s="156"/>
      <c r="AH608" s="156"/>
      <c r="AI608" s="156"/>
      <c r="AJ608" s="156"/>
      <c r="AK608" s="156"/>
      <c r="AL608" s="156"/>
      <c r="AQ608" s="156"/>
      <c r="AU608" s="156"/>
      <c r="AW608" s="156"/>
      <c r="AX608" s="156"/>
      <c r="AY608" s="156"/>
      <c r="AZ608" s="156"/>
      <c r="BA608" s="156"/>
      <c r="BB608" s="156"/>
      <c r="BC608" s="158"/>
      <c r="BD608" s="156"/>
      <c r="BE608" s="156"/>
      <c r="BF608" s="156"/>
      <c r="BH608" s="158"/>
      <c r="BS608" s="156"/>
      <c r="BV608" s="156"/>
      <c r="BW608" s="156"/>
      <c r="CH608" s="156"/>
      <c r="CK608" s="156"/>
      <c r="CO608" s="156"/>
      <c r="CP608" s="156"/>
      <c r="CQ608" s="156"/>
      <c r="DB608" s="156"/>
      <c r="DC608" s="156"/>
      <c r="DE608" s="156"/>
      <c r="DI608" s="156"/>
      <c r="DJ608" s="156"/>
      <c r="DK608" s="156"/>
    </row>
    <row r="609" spans="8:115" ht="118.5" customHeight="1" x14ac:dyDescent="0.25">
      <c r="H609" s="108"/>
      <c r="I609" s="108"/>
      <c r="J609" s="156"/>
      <c r="K609" s="156"/>
      <c r="L609" s="156"/>
      <c r="M609" s="156"/>
      <c r="S609" s="156"/>
      <c r="T609" s="156"/>
      <c r="U609" s="156"/>
      <c r="V609" s="156"/>
      <c r="W609" s="156"/>
      <c r="X609" s="156"/>
      <c r="AC609" s="158"/>
      <c r="AD609" s="156"/>
      <c r="AE609" s="156"/>
      <c r="AF609" s="156"/>
      <c r="AG609" s="156"/>
      <c r="AH609" s="156"/>
      <c r="AI609" s="156"/>
      <c r="AJ609" s="156"/>
      <c r="AK609" s="156"/>
      <c r="AL609" s="156"/>
      <c r="AQ609" s="156"/>
      <c r="AU609" s="156"/>
      <c r="AW609" s="156"/>
      <c r="AX609" s="156"/>
      <c r="AY609" s="156"/>
      <c r="AZ609" s="156"/>
      <c r="BA609" s="156"/>
      <c r="BB609" s="156"/>
      <c r="BC609" s="158"/>
      <c r="BD609" s="156"/>
      <c r="BE609" s="156"/>
      <c r="BF609" s="156"/>
      <c r="BH609" s="158"/>
      <c r="BS609" s="156"/>
      <c r="BV609" s="156"/>
      <c r="BW609" s="156"/>
      <c r="CH609" s="156"/>
      <c r="CK609" s="156"/>
      <c r="CO609" s="156"/>
      <c r="CP609" s="156"/>
      <c r="CQ609" s="156"/>
      <c r="DB609" s="156"/>
      <c r="DC609" s="156"/>
      <c r="DE609" s="156"/>
      <c r="DI609" s="156"/>
      <c r="DJ609" s="156"/>
      <c r="DK609" s="156"/>
    </row>
    <row r="610" spans="8:115" ht="118.5" customHeight="1" x14ac:dyDescent="0.25">
      <c r="H610" s="108"/>
      <c r="I610" s="108"/>
      <c r="J610" s="156"/>
      <c r="K610" s="156"/>
      <c r="L610" s="156"/>
      <c r="M610" s="156"/>
      <c r="S610" s="156"/>
      <c r="T610" s="156"/>
      <c r="U610" s="156"/>
      <c r="V610" s="156"/>
      <c r="W610" s="156"/>
      <c r="X610" s="156"/>
      <c r="AC610" s="158"/>
      <c r="AD610" s="156"/>
      <c r="AE610" s="156"/>
      <c r="AF610" s="156"/>
      <c r="AG610" s="156"/>
      <c r="AH610" s="156"/>
      <c r="AI610" s="156"/>
      <c r="AJ610" s="156"/>
      <c r="AK610" s="156"/>
      <c r="AL610" s="156"/>
      <c r="AQ610" s="156"/>
      <c r="AU610" s="156"/>
      <c r="AW610" s="156"/>
      <c r="AX610" s="156"/>
      <c r="AY610" s="156"/>
      <c r="AZ610" s="156"/>
      <c r="BA610" s="156"/>
      <c r="BB610" s="156"/>
      <c r="BC610" s="158"/>
      <c r="BD610" s="156"/>
      <c r="BE610" s="156"/>
      <c r="BF610" s="156"/>
      <c r="BH610" s="158"/>
      <c r="BS610" s="156"/>
      <c r="BV610" s="156"/>
      <c r="BW610" s="156"/>
      <c r="CH610" s="156"/>
      <c r="CK610" s="156"/>
      <c r="CO610" s="156"/>
      <c r="CP610" s="156"/>
      <c r="CQ610" s="156"/>
      <c r="DB610" s="156"/>
      <c r="DC610" s="156"/>
      <c r="DE610" s="156"/>
      <c r="DI610" s="156"/>
      <c r="DJ610" s="156"/>
      <c r="DK610" s="156"/>
    </row>
    <row r="611" spans="8:115" ht="118.5" customHeight="1" x14ac:dyDescent="0.25">
      <c r="H611" s="108"/>
      <c r="I611" s="108"/>
      <c r="J611" s="156"/>
      <c r="K611" s="156"/>
      <c r="L611" s="156"/>
      <c r="M611" s="156"/>
      <c r="S611" s="156"/>
      <c r="T611" s="156"/>
      <c r="U611" s="156"/>
      <c r="V611" s="156"/>
      <c r="W611" s="156"/>
      <c r="X611" s="156"/>
      <c r="AC611" s="158"/>
      <c r="AD611" s="156"/>
      <c r="AE611" s="156"/>
      <c r="AF611" s="156"/>
      <c r="AG611" s="156"/>
      <c r="AH611" s="156"/>
      <c r="AI611" s="156"/>
      <c r="AJ611" s="156"/>
      <c r="AK611" s="156"/>
      <c r="AL611" s="156"/>
      <c r="AQ611" s="156"/>
      <c r="AU611" s="156"/>
      <c r="AW611" s="156"/>
      <c r="AX611" s="156"/>
      <c r="AY611" s="156"/>
      <c r="AZ611" s="156"/>
      <c r="BA611" s="156"/>
      <c r="BB611" s="156"/>
      <c r="BC611" s="158"/>
      <c r="BD611" s="156"/>
      <c r="BE611" s="156"/>
      <c r="BF611" s="156"/>
      <c r="BH611" s="158"/>
      <c r="BS611" s="156"/>
      <c r="BV611" s="156"/>
      <c r="BW611" s="156"/>
      <c r="CH611" s="156"/>
      <c r="CK611" s="156"/>
      <c r="CO611" s="156"/>
      <c r="CP611" s="156"/>
      <c r="CQ611" s="156"/>
      <c r="DB611" s="156"/>
      <c r="DC611" s="156"/>
      <c r="DE611" s="156"/>
      <c r="DI611" s="156"/>
      <c r="DJ611" s="156"/>
      <c r="DK611" s="156"/>
    </row>
    <row r="612" spans="8:115" ht="118.5" customHeight="1" x14ac:dyDescent="0.25">
      <c r="H612" s="108"/>
      <c r="I612" s="108"/>
      <c r="J612" s="156"/>
      <c r="K612" s="156"/>
      <c r="L612" s="156"/>
      <c r="M612" s="156"/>
      <c r="S612" s="156"/>
      <c r="T612" s="156"/>
      <c r="U612" s="156"/>
      <c r="V612" s="156"/>
      <c r="W612" s="156"/>
      <c r="X612" s="156"/>
      <c r="AC612" s="158"/>
      <c r="AD612" s="156"/>
      <c r="AE612" s="156"/>
      <c r="AF612" s="156"/>
      <c r="AG612" s="156"/>
      <c r="AH612" s="156"/>
      <c r="AI612" s="156"/>
      <c r="AJ612" s="156"/>
      <c r="AK612" s="156"/>
      <c r="AL612" s="156"/>
      <c r="AQ612" s="156"/>
      <c r="AU612" s="156"/>
      <c r="AW612" s="156"/>
      <c r="AX612" s="156"/>
      <c r="AY612" s="156"/>
      <c r="AZ612" s="156"/>
      <c r="BA612" s="156"/>
      <c r="BB612" s="156"/>
      <c r="BC612" s="158"/>
      <c r="BD612" s="156"/>
      <c r="BE612" s="156"/>
      <c r="BF612" s="156"/>
      <c r="BH612" s="158"/>
      <c r="BS612" s="156"/>
      <c r="BV612" s="156"/>
      <c r="BW612" s="156"/>
      <c r="CH612" s="156"/>
      <c r="CK612" s="156"/>
      <c r="CO612" s="156"/>
      <c r="CP612" s="156"/>
      <c r="CQ612" s="156"/>
      <c r="DB612" s="156"/>
      <c r="DC612" s="156"/>
      <c r="DE612" s="156"/>
      <c r="DI612" s="156"/>
      <c r="DJ612" s="156"/>
      <c r="DK612" s="156"/>
    </row>
    <row r="613" spans="8:115" ht="118.5" customHeight="1" x14ac:dyDescent="0.25">
      <c r="H613" s="108"/>
      <c r="I613" s="108"/>
      <c r="J613" s="156"/>
      <c r="K613" s="156"/>
      <c r="L613" s="156"/>
      <c r="M613" s="156"/>
      <c r="S613" s="156"/>
      <c r="T613" s="156"/>
      <c r="U613" s="156"/>
      <c r="V613" s="156"/>
      <c r="W613" s="156"/>
      <c r="X613" s="156"/>
      <c r="AC613" s="158"/>
      <c r="AD613" s="156"/>
      <c r="AE613" s="156"/>
      <c r="AF613" s="156"/>
      <c r="AG613" s="156"/>
      <c r="AH613" s="156"/>
      <c r="AI613" s="156"/>
      <c r="AJ613" s="156"/>
      <c r="AK613" s="156"/>
      <c r="AL613" s="156"/>
      <c r="AQ613" s="156"/>
      <c r="AU613" s="156"/>
      <c r="AW613" s="156"/>
      <c r="AX613" s="156"/>
      <c r="AY613" s="156"/>
      <c r="AZ613" s="156"/>
      <c r="BA613" s="156"/>
      <c r="BB613" s="156"/>
      <c r="BC613" s="158"/>
      <c r="BD613" s="156"/>
      <c r="BE613" s="156"/>
      <c r="BF613" s="156"/>
      <c r="BH613" s="158"/>
      <c r="BS613" s="156"/>
      <c r="BV613" s="156"/>
      <c r="BW613" s="156"/>
      <c r="CH613" s="156"/>
      <c r="CK613" s="156"/>
      <c r="CO613" s="156"/>
      <c r="CP613" s="156"/>
      <c r="CQ613" s="156"/>
      <c r="DB613" s="156"/>
      <c r="DC613" s="156"/>
      <c r="DE613" s="156"/>
      <c r="DI613" s="156"/>
      <c r="DJ613" s="156"/>
      <c r="DK613" s="156"/>
    </row>
    <row r="614" spans="8:115" ht="118.5" customHeight="1" x14ac:dyDescent="0.25">
      <c r="H614" s="108"/>
      <c r="I614" s="108"/>
      <c r="J614" s="156"/>
      <c r="K614" s="156"/>
      <c r="L614" s="156"/>
      <c r="M614" s="156"/>
      <c r="S614" s="156"/>
      <c r="T614" s="156"/>
      <c r="U614" s="156"/>
      <c r="V614" s="156"/>
      <c r="W614" s="156"/>
      <c r="X614" s="156"/>
      <c r="AC614" s="158"/>
      <c r="AD614" s="156"/>
      <c r="AE614" s="156"/>
      <c r="AF614" s="156"/>
      <c r="AG614" s="156"/>
      <c r="AH614" s="156"/>
      <c r="AI614" s="156"/>
      <c r="AJ614" s="156"/>
      <c r="AK614" s="156"/>
      <c r="AL614" s="156"/>
      <c r="AQ614" s="156"/>
      <c r="AU614" s="156"/>
      <c r="AW614" s="156"/>
      <c r="AX614" s="156"/>
      <c r="AY614" s="156"/>
      <c r="AZ614" s="156"/>
      <c r="BA614" s="156"/>
      <c r="BB614" s="156"/>
      <c r="BC614" s="158"/>
      <c r="BD614" s="156"/>
      <c r="BE614" s="156"/>
      <c r="BF614" s="156"/>
      <c r="BH614" s="158"/>
      <c r="BS614" s="156"/>
      <c r="BV614" s="156"/>
      <c r="BW614" s="156"/>
      <c r="CH614" s="156"/>
      <c r="CK614" s="156"/>
      <c r="CO614" s="156"/>
      <c r="CP614" s="156"/>
      <c r="CQ614" s="156"/>
      <c r="DB614" s="156"/>
      <c r="DC614" s="156"/>
      <c r="DE614" s="156"/>
      <c r="DI614" s="156"/>
      <c r="DJ614" s="156"/>
      <c r="DK614" s="156"/>
    </row>
    <row r="615" spans="8:115" ht="118.5" customHeight="1" x14ac:dyDescent="0.25">
      <c r="H615" s="108"/>
      <c r="I615" s="108"/>
      <c r="J615" s="156"/>
      <c r="K615" s="156"/>
      <c r="L615" s="156"/>
      <c r="M615" s="156"/>
      <c r="S615" s="156"/>
      <c r="T615" s="156"/>
      <c r="U615" s="156"/>
      <c r="V615" s="156"/>
      <c r="W615" s="156"/>
      <c r="X615" s="156"/>
      <c r="AC615" s="158"/>
      <c r="AD615" s="156"/>
      <c r="AE615" s="156"/>
      <c r="AF615" s="156"/>
      <c r="AG615" s="156"/>
      <c r="AH615" s="156"/>
      <c r="AI615" s="156"/>
      <c r="AJ615" s="156"/>
      <c r="AK615" s="156"/>
      <c r="AL615" s="156"/>
      <c r="AQ615" s="156"/>
      <c r="AU615" s="156"/>
      <c r="AW615" s="156"/>
      <c r="AX615" s="156"/>
      <c r="AY615" s="156"/>
      <c r="AZ615" s="156"/>
      <c r="BA615" s="156"/>
      <c r="BB615" s="156"/>
      <c r="BC615" s="158"/>
      <c r="BD615" s="156"/>
      <c r="BE615" s="156"/>
      <c r="BF615" s="156"/>
      <c r="BH615" s="158"/>
      <c r="BS615" s="156"/>
      <c r="BV615" s="156"/>
      <c r="BW615" s="156"/>
      <c r="CH615" s="156"/>
      <c r="CK615" s="156"/>
      <c r="CO615" s="156"/>
      <c r="CP615" s="156"/>
      <c r="CQ615" s="156"/>
      <c r="DB615" s="156"/>
      <c r="DC615" s="156"/>
      <c r="DE615" s="156"/>
      <c r="DI615" s="156"/>
      <c r="DJ615" s="156"/>
      <c r="DK615" s="156"/>
    </row>
    <row r="616" spans="8:115" ht="118.5" customHeight="1" x14ac:dyDescent="0.25">
      <c r="H616" s="108"/>
      <c r="I616" s="108"/>
      <c r="J616" s="156"/>
      <c r="K616" s="156"/>
      <c r="L616" s="156"/>
      <c r="M616" s="156"/>
      <c r="S616" s="156"/>
      <c r="T616" s="156"/>
      <c r="U616" s="156"/>
      <c r="V616" s="156"/>
      <c r="W616" s="156"/>
      <c r="X616" s="156"/>
      <c r="AC616" s="158"/>
      <c r="AD616" s="156"/>
      <c r="AE616" s="156"/>
      <c r="AF616" s="156"/>
      <c r="AG616" s="156"/>
      <c r="AH616" s="156"/>
      <c r="AI616" s="156"/>
      <c r="AJ616" s="156"/>
      <c r="AK616" s="156"/>
      <c r="AL616" s="156"/>
      <c r="AQ616" s="156"/>
      <c r="AU616" s="156"/>
      <c r="AW616" s="156"/>
      <c r="AX616" s="156"/>
      <c r="AY616" s="156"/>
      <c r="AZ616" s="156"/>
      <c r="BA616" s="156"/>
      <c r="BB616" s="156"/>
      <c r="BC616" s="158"/>
      <c r="BD616" s="156"/>
      <c r="BE616" s="156"/>
      <c r="BF616" s="156"/>
      <c r="BH616" s="158"/>
      <c r="BS616" s="156"/>
      <c r="BV616" s="156"/>
      <c r="BW616" s="156"/>
      <c r="CH616" s="156"/>
      <c r="CK616" s="156"/>
      <c r="CO616" s="156"/>
      <c r="CP616" s="156"/>
      <c r="CQ616" s="156"/>
      <c r="DB616" s="156"/>
      <c r="DC616" s="156"/>
      <c r="DE616" s="156"/>
      <c r="DI616" s="156"/>
      <c r="DJ616" s="156"/>
      <c r="DK616" s="156"/>
    </row>
    <row r="617" spans="8:115" ht="118.5" customHeight="1" x14ac:dyDescent="0.25">
      <c r="H617" s="108"/>
      <c r="I617" s="108"/>
      <c r="J617" s="156"/>
      <c r="K617" s="156"/>
      <c r="L617" s="156"/>
      <c r="M617" s="156"/>
      <c r="S617" s="156"/>
      <c r="T617" s="156"/>
      <c r="U617" s="156"/>
      <c r="V617" s="156"/>
      <c r="W617" s="156"/>
      <c r="X617" s="156"/>
      <c r="AC617" s="158"/>
      <c r="AD617" s="156"/>
      <c r="AE617" s="156"/>
      <c r="AF617" s="156"/>
      <c r="AG617" s="156"/>
      <c r="AH617" s="156"/>
      <c r="AI617" s="156"/>
      <c r="AJ617" s="156"/>
      <c r="AK617" s="156"/>
      <c r="AL617" s="156"/>
      <c r="AQ617" s="156"/>
      <c r="AU617" s="156"/>
      <c r="AW617" s="156"/>
      <c r="AX617" s="156"/>
      <c r="AY617" s="156"/>
      <c r="AZ617" s="156"/>
      <c r="BA617" s="156"/>
      <c r="BB617" s="156"/>
      <c r="BC617" s="158"/>
      <c r="BD617" s="156"/>
      <c r="BE617" s="156"/>
      <c r="BF617" s="156"/>
      <c r="BH617" s="158"/>
      <c r="BS617" s="156"/>
      <c r="BV617" s="156"/>
      <c r="BW617" s="156"/>
      <c r="CH617" s="156"/>
      <c r="CK617" s="156"/>
      <c r="CO617" s="156"/>
      <c r="CP617" s="156"/>
      <c r="CQ617" s="156"/>
      <c r="DB617" s="156"/>
      <c r="DC617" s="156"/>
      <c r="DE617" s="156"/>
      <c r="DI617" s="156"/>
      <c r="DJ617" s="156"/>
      <c r="DK617" s="156"/>
    </row>
    <row r="618" spans="8:115" ht="118.5" customHeight="1" x14ac:dyDescent="0.25">
      <c r="H618" s="108"/>
      <c r="I618" s="108"/>
      <c r="J618" s="156"/>
      <c r="K618" s="156"/>
      <c r="L618" s="156"/>
      <c r="M618" s="156"/>
      <c r="S618" s="156"/>
      <c r="T618" s="156"/>
      <c r="U618" s="156"/>
      <c r="V618" s="156"/>
      <c r="W618" s="156"/>
      <c r="X618" s="156"/>
      <c r="AC618" s="158"/>
      <c r="AD618" s="156"/>
      <c r="AE618" s="156"/>
      <c r="AF618" s="156"/>
      <c r="AG618" s="156"/>
      <c r="AH618" s="156"/>
      <c r="AI618" s="156"/>
      <c r="AJ618" s="156"/>
      <c r="AK618" s="156"/>
      <c r="AL618" s="156"/>
      <c r="AQ618" s="156"/>
      <c r="AU618" s="156"/>
      <c r="AW618" s="156"/>
      <c r="AX618" s="156"/>
      <c r="AY618" s="156"/>
      <c r="AZ618" s="156"/>
      <c r="BA618" s="156"/>
      <c r="BB618" s="156"/>
      <c r="BC618" s="158"/>
      <c r="BD618" s="156"/>
      <c r="BE618" s="156"/>
      <c r="BF618" s="156"/>
      <c r="BH618" s="158"/>
      <c r="BS618" s="156"/>
      <c r="BV618" s="156"/>
      <c r="BW618" s="156"/>
      <c r="CH618" s="156"/>
      <c r="CK618" s="156"/>
      <c r="CO618" s="156"/>
      <c r="CP618" s="156"/>
      <c r="CQ618" s="156"/>
      <c r="DB618" s="156"/>
      <c r="DC618" s="156"/>
      <c r="DE618" s="156"/>
      <c r="DI618" s="156"/>
      <c r="DJ618" s="156"/>
      <c r="DK618" s="156"/>
    </row>
    <row r="619" spans="8:115" ht="118.5" customHeight="1" x14ac:dyDescent="0.25">
      <c r="H619" s="108"/>
      <c r="I619" s="108"/>
      <c r="J619" s="156"/>
      <c r="K619" s="156"/>
      <c r="L619" s="156"/>
      <c r="M619" s="156"/>
      <c r="S619" s="156"/>
      <c r="T619" s="156"/>
      <c r="U619" s="156"/>
      <c r="V619" s="156"/>
      <c r="W619" s="156"/>
      <c r="X619" s="156"/>
      <c r="AC619" s="158"/>
      <c r="AD619" s="156"/>
      <c r="AE619" s="156"/>
      <c r="AF619" s="156"/>
      <c r="AG619" s="156"/>
      <c r="AH619" s="156"/>
      <c r="AI619" s="156"/>
      <c r="AJ619" s="156"/>
      <c r="AK619" s="156"/>
      <c r="AL619" s="156"/>
      <c r="AQ619" s="156"/>
      <c r="AU619" s="156"/>
      <c r="AW619" s="156"/>
      <c r="AX619" s="156"/>
      <c r="AY619" s="156"/>
      <c r="AZ619" s="156"/>
      <c r="BA619" s="156"/>
      <c r="BB619" s="156"/>
      <c r="BC619" s="158"/>
      <c r="BD619" s="156"/>
      <c r="BE619" s="156"/>
      <c r="BF619" s="156"/>
      <c r="BH619" s="158"/>
      <c r="BS619" s="156"/>
      <c r="BV619" s="156"/>
      <c r="BW619" s="156"/>
      <c r="CH619" s="156"/>
      <c r="CK619" s="156"/>
      <c r="CO619" s="156"/>
      <c r="CP619" s="156"/>
      <c r="CQ619" s="156"/>
      <c r="DB619" s="156"/>
      <c r="DC619" s="156"/>
      <c r="DE619" s="156"/>
      <c r="DI619" s="156"/>
      <c r="DJ619" s="156"/>
      <c r="DK619" s="156"/>
    </row>
    <row r="620" spans="8:115" ht="118.5" customHeight="1" x14ac:dyDescent="0.25">
      <c r="H620" s="108"/>
      <c r="I620" s="108"/>
      <c r="J620" s="156"/>
      <c r="K620" s="156"/>
      <c r="L620" s="156"/>
      <c r="M620" s="156"/>
      <c r="S620" s="156"/>
      <c r="T620" s="156"/>
      <c r="U620" s="156"/>
      <c r="V620" s="156"/>
      <c r="W620" s="156"/>
      <c r="X620" s="156"/>
      <c r="AC620" s="158"/>
      <c r="AD620" s="156"/>
      <c r="AE620" s="156"/>
      <c r="AF620" s="156"/>
      <c r="AG620" s="156"/>
      <c r="AH620" s="156"/>
      <c r="AI620" s="156"/>
      <c r="AJ620" s="156"/>
      <c r="AK620" s="156"/>
      <c r="AL620" s="156"/>
      <c r="AQ620" s="156"/>
      <c r="AU620" s="156"/>
      <c r="AW620" s="156"/>
      <c r="AX620" s="156"/>
      <c r="AY620" s="156"/>
      <c r="AZ620" s="156"/>
      <c r="BA620" s="156"/>
      <c r="BB620" s="156"/>
      <c r="BC620" s="158"/>
      <c r="BD620" s="156"/>
      <c r="BE620" s="156"/>
      <c r="BF620" s="156"/>
      <c r="BH620" s="158"/>
      <c r="BS620" s="156"/>
      <c r="BV620" s="156"/>
      <c r="BW620" s="156"/>
      <c r="CH620" s="156"/>
      <c r="CK620" s="156"/>
      <c r="CO620" s="156"/>
      <c r="CP620" s="156"/>
      <c r="CQ620" s="156"/>
      <c r="DB620" s="156"/>
      <c r="DC620" s="156"/>
      <c r="DE620" s="156"/>
      <c r="DI620" s="156"/>
      <c r="DJ620" s="156"/>
      <c r="DK620" s="156"/>
    </row>
    <row r="621" spans="8:115" ht="118.5" customHeight="1" x14ac:dyDescent="0.25">
      <c r="H621" s="108"/>
      <c r="I621" s="108"/>
      <c r="J621" s="156"/>
      <c r="K621" s="156"/>
      <c r="L621" s="156"/>
      <c r="M621" s="156"/>
      <c r="S621" s="156"/>
      <c r="T621" s="156"/>
      <c r="U621" s="156"/>
      <c r="V621" s="156"/>
      <c r="W621" s="156"/>
      <c r="X621" s="156"/>
      <c r="AC621" s="158"/>
      <c r="AD621" s="156"/>
      <c r="AE621" s="156"/>
      <c r="AF621" s="156"/>
      <c r="AG621" s="156"/>
      <c r="AH621" s="156"/>
      <c r="AI621" s="156"/>
      <c r="AJ621" s="156"/>
      <c r="AK621" s="156"/>
      <c r="AL621" s="156"/>
      <c r="AQ621" s="156"/>
      <c r="AU621" s="156"/>
      <c r="AW621" s="156"/>
      <c r="AX621" s="156"/>
      <c r="AY621" s="156"/>
      <c r="AZ621" s="156"/>
      <c r="BA621" s="156"/>
      <c r="BB621" s="156"/>
      <c r="BC621" s="158"/>
      <c r="BD621" s="156"/>
      <c r="BE621" s="156"/>
      <c r="BF621" s="156"/>
      <c r="BH621" s="158"/>
      <c r="BS621" s="156"/>
      <c r="BV621" s="156"/>
      <c r="BW621" s="156"/>
      <c r="CH621" s="156"/>
      <c r="CK621" s="156"/>
      <c r="CO621" s="156"/>
      <c r="CP621" s="156"/>
      <c r="CQ621" s="156"/>
      <c r="DB621" s="156"/>
      <c r="DC621" s="156"/>
      <c r="DE621" s="156"/>
      <c r="DI621" s="156"/>
      <c r="DJ621" s="156"/>
      <c r="DK621" s="156"/>
    </row>
    <row r="622" spans="8:115" ht="118.5" customHeight="1" x14ac:dyDescent="0.25">
      <c r="H622" s="108"/>
      <c r="I622" s="108"/>
      <c r="J622" s="156"/>
      <c r="K622" s="156"/>
      <c r="L622" s="156"/>
      <c r="M622" s="156"/>
      <c r="S622" s="156"/>
      <c r="T622" s="156"/>
      <c r="U622" s="156"/>
      <c r="V622" s="156"/>
      <c r="W622" s="156"/>
      <c r="X622" s="156"/>
      <c r="AC622" s="158"/>
      <c r="AD622" s="156"/>
      <c r="AE622" s="156"/>
      <c r="AF622" s="156"/>
      <c r="AG622" s="156"/>
      <c r="AH622" s="156"/>
      <c r="AI622" s="156"/>
      <c r="AJ622" s="156"/>
      <c r="AK622" s="156"/>
      <c r="AL622" s="156"/>
      <c r="AQ622" s="156"/>
      <c r="AU622" s="156"/>
      <c r="AW622" s="156"/>
      <c r="AX622" s="156"/>
      <c r="AY622" s="156"/>
      <c r="AZ622" s="156"/>
      <c r="BA622" s="156"/>
      <c r="BB622" s="156"/>
      <c r="BC622" s="158"/>
      <c r="BD622" s="156"/>
      <c r="BE622" s="156"/>
      <c r="BF622" s="156"/>
      <c r="BH622" s="158"/>
      <c r="BS622" s="156"/>
      <c r="BV622" s="156"/>
      <c r="BW622" s="156"/>
      <c r="CH622" s="156"/>
      <c r="CK622" s="156"/>
      <c r="CO622" s="156"/>
      <c r="CP622" s="156"/>
      <c r="CQ622" s="156"/>
      <c r="DB622" s="156"/>
      <c r="DC622" s="156"/>
      <c r="DE622" s="156"/>
      <c r="DI622" s="156"/>
      <c r="DJ622" s="156"/>
      <c r="DK622" s="156"/>
    </row>
    <row r="623" spans="8:115" ht="118.5" customHeight="1" x14ac:dyDescent="0.25">
      <c r="H623" s="108"/>
      <c r="I623" s="108"/>
      <c r="J623" s="156"/>
      <c r="K623" s="156"/>
      <c r="L623" s="156"/>
      <c r="M623" s="156"/>
      <c r="S623" s="156"/>
      <c r="T623" s="156"/>
      <c r="U623" s="156"/>
      <c r="V623" s="156"/>
      <c r="W623" s="156"/>
      <c r="X623" s="156"/>
      <c r="AC623" s="158"/>
      <c r="AD623" s="156"/>
      <c r="AE623" s="156"/>
      <c r="AF623" s="156"/>
      <c r="AG623" s="156"/>
      <c r="AH623" s="156"/>
      <c r="AI623" s="156"/>
      <c r="AJ623" s="156"/>
      <c r="AK623" s="156"/>
      <c r="AL623" s="156"/>
      <c r="AQ623" s="156"/>
      <c r="AU623" s="156"/>
      <c r="AW623" s="156"/>
      <c r="AX623" s="156"/>
      <c r="AY623" s="156"/>
      <c r="AZ623" s="156"/>
      <c r="BA623" s="156"/>
      <c r="BB623" s="156"/>
      <c r="BC623" s="158"/>
      <c r="BD623" s="156"/>
      <c r="BE623" s="156"/>
      <c r="BF623" s="156"/>
      <c r="BH623" s="158"/>
      <c r="BS623" s="156"/>
      <c r="BV623" s="156"/>
      <c r="BW623" s="156"/>
      <c r="CH623" s="156"/>
      <c r="CK623" s="156"/>
      <c r="CO623" s="156"/>
      <c r="CP623" s="156"/>
      <c r="CQ623" s="156"/>
      <c r="DB623" s="156"/>
      <c r="DC623" s="156"/>
      <c r="DE623" s="156"/>
      <c r="DI623" s="156"/>
      <c r="DJ623" s="156"/>
      <c r="DK623" s="156"/>
    </row>
    <row r="624" spans="8:115" ht="118.5" customHeight="1" x14ac:dyDescent="0.25">
      <c r="H624" s="108"/>
      <c r="I624" s="108"/>
      <c r="J624" s="156"/>
      <c r="K624" s="156"/>
      <c r="L624" s="156"/>
      <c r="M624" s="156"/>
      <c r="S624" s="156"/>
      <c r="T624" s="156"/>
      <c r="U624" s="156"/>
      <c r="V624" s="156"/>
      <c r="W624" s="156"/>
      <c r="X624" s="156"/>
      <c r="AC624" s="158"/>
      <c r="AD624" s="156"/>
      <c r="AE624" s="156"/>
      <c r="AF624" s="156"/>
      <c r="AG624" s="156"/>
      <c r="AH624" s="156"/>
      <c r="AI624" s="156"/>
      <c r="AJ624" s="156"/>
      <c r="AK624" s="156"/>
      <c r="AL624" s="156"/>
      <c r="AQ624" s="156"/>
      <c r="AU624" s="156"/>
      <c r="AW624" s="156"/>
      <c r="AX624" s="156"/>
      <c r="AY624" s="156"/>
      <c r="AZ624" s="156"/>
      <c r="BA624" s="156"/>
      <c r="BB624" s="156"/>
      <c r="BC624" s="158"/>
      <c r="BD624" s="156"/>
      <c r="BE624" s="156"/>
      <c r="BF624" s="156"/>
      <c r="BH624" s="158"/>
      <c r="BS624" s="156"/>
      <c r="BV624" s="156"/>
      <c r="BW624" s="156"/>
      <c r="CH624" s="156"/>
      <c r="CK624" s="156"/>
      <c r="CO624" s="156"/>
      <c r="CP624" s="156"/>
      <c r="CQ624" s="156"/>
      <c r="DB624" s="156"/>
      <c r="DC624" s="156"/>
      <c r="DE624" s="156"/>
      <c r="DI624" s="156"/>
      <c r="DJ624" s="156"/>
      <c r="DK624" s="156"/>
    </row>
    <row r="625" spans="8:115" ht="118.5" customHeight="1" x14ac:dyDescent="0.25">
      <c r="H625" s="108"/>
      <c r="I625" s="108"/>
      <c r="J625" s="156"/>
      <c r="K625" s="156"/>
      <c r="L625" s="156"/>
      <c r="M625" s="156"/>
      <c r="S625" s="156"/>
      <c r="T625" s="156"/>
      <c r="U625" s="156"/>
      <c r="V625" s="156"/>
      <c r="W625" s="156"/>
      <c r="X625" s="156"/>
      <c r="AC625" s="158"/>
      <c r="AD625" s="156"/>
      <c r="AE625" s="156"/>
      <c r="AF625" s="156"/>
      <c r="AG625" s="156"/>
      <c r="AH625" s="156"/>
      <c r="AI625" s="156"/>
      <c r="AJ625" s="156"/>
      <c r="AK625" s="156"/>
      <c r="AL625" s="156"/>
      <c r="AQ625" s="156"/>
      <c r="AU625" s="156"/>
      <c r="AW625" s="156"/>
      <c r="AX625" s="156"/>
      <c r="AY625" s="156"/>
      <c r="AZ625" s="156"/>
      <c r="BA625" s="156"/>
      <c r="BB625" s="156"/>
      <c r="BC625" s="158"/>
      <c r="BD625" s="156"/>
      <c r="BE625" s="156"/>
      <c r="BF625" s="156"/>
      <c r="BH625" s="158"/>
      <c r="BS625" s="156"/>
      <c r="BV625" s="156"/>
      <c r="BW625" s="156"/>
      <c r="CH625" s="156"/>
      <c r="CK625" s="156"/>
      <c r="CO625" s="156"/>
      <c r="CP625" s="156"/>
      <c r="CQ625" s="156"/>
      <c r="DB625" s="156"/>
      <c r="DC625" s="156"/>
      <c r="DE625" s="156"/>
      <c r="DI625" s="156"/>
      <c r="DJ625" s="156"/>
      <c r="DK625" s="156"/>
    </row>
    <row r="626" spans="8:115" ht="118.5" customHeight="1" x14ac:dyDescent="0.25">
      <c r="H626" s="108"/>
      <c r="I626" s="108"/>
      <c r="J626" s="156"/>
      <c r="K626" s="156"/>
      <c r="L626" s="156"/>
      <c r="M626" s="156"/>
      <c r="S626" s="156"/>
      <c r="T626" s="156"/>
      <c r="U626" s="156"/>
      <c r="V626" s="156"/>
      <c r="W626" s="156"/>
      <c r="X626" s="156"/>
      <c r="AC626" s="158"/>
      <c r="AD626" s="156"/>
      <c r="AE626" s="156"/>
      <c r="AF626" s="156"/>
      <c r="AG626" s="156"/>
      <c r="AH626" s="156"/>
      <c r="AI626" s="156"/>
      <c r="AJ626" s="156"/>
      <c r="AK626" s="156"/>
      <c r="AL626" s="156"/>
      <c r="AQ626" s="156"/>
      <c r="AU626" s="156"/>
      <c r="AW626" s="156"/>
      <c r="AX626" s="156"/>
      <c r="AY626" s="156"/>
      <c r="AZ626" s="156"/>
      <c r="BA626" s="156"/>
      <c r="BB626" s="156"/>
      <c r="BC626" s="158"/>
      <c r="BD626" s="156"/>
      <c r="BE626" s="156"/>
      <c r="BF626" s="156"/>
      <c r="BH626" s="158"/>
      <c r="BS626" s="156"/>
      <c r="BV626" s="156"/>
      <c r="BW626" s="156"/>
      <c r="CH626" s="156"/>
      <c r="CK626" s="156"/>
      <c r="CO626" s="156"/>
      <c r="CP626" s="156"/>
      <c r="CQ626" s="156"/>
      <c r="DB626" s="156"/>
      <c r="DC626" s="156"/>
      <c r="DE626" s="156"/>
      <c r="DI626" s="156"/>
      <c r="DJ626" s="156"/>
      <c r="DK626" s="156"/>
    </row>
    <row r="627" spans="8:115" ht="118.5" customHeight="1" x14ac:dyDescent="0.25">
      <c r="H627" s="108"/>
      <c r="I627" s="108"/>
      <c r="J627" s="156"/>
      <c r="K627" s="156"/>
      <c r="L627" s="156"/>
      <c r="M627" s="156"/>
      <c r="S627" s="156"/>
      <c r="T627" s="156"/>
      <c r="U627" s="156"/>
      <c r="V627" s="156"/>
      <c r="W627" s="156"/>
      <c r="X627" s="156"/>
      <c r="AC627" s="158"/>
      <c r="AD627" s="156"/>
      <c r="AE627" s="156"/>
      <c r="AF627" s="156"/>
      <c r="AG627" s="156"/>
      <c r="AH627" s="156"/>
      <c r="AI627" s="156"/>
      <c r="AJ627" s="156"/>
      <c r="AK627" s="156"/>
      <c r="AL627" s="156"/>
      <c r="AQ627" s="156"/>
      <c r="AU627" s="156"/>
      <c r="AW627" s="156"/>
      <c r="AX627" s="156"/>
      <c r="AY627" s="156"/>
      <c r="AZ627" s="156"/>
      <c r="BA627" s="156"/>
      <c r="BB627" s="156"/>
      <c r="BC627" s="158"/>
      <c r="BD627" s="156"/>
      <c r="BE627" s="156"/>
      <c r="BF627" s="156"/>
      <c r="BH627" s="158"/>
      <c r="BS627" s="156"/>
      <c r="BV627" s="156"/>
      <c r="BW627" s="156"/>
      <c r="CH627" s="156"/>
      <c r="CK627" s="156"/>
      <c r="CO627" s="156"/>
      <c r="CP627" s="156"/>
      <c r="CQ627" s="156"/>
      <c r="DB627" s="156"/>
      <c r="DC627" s="156"/>
      <c r="DE627" s="156"/>
      <c r="DI627" s="156"/>
      <c r="DJ627" s="156"/>
      <c r="DK627" s="156"/>
    </row>
    <row r="628" spans="8:115" ht="118.5" customHeight="1" x14ac:dyDescent="0.25">
      <c r="H628" s="108"/>
      <c r="I628" s="108"/>
      <c r="J628" s="156"/>
      <c r="K628" s="156"/>
      <c r="L628" s="156"/>
      <c r="M628" s="156"/>
      <c r="S628" s="156"/>
      <c r="T628" s="156"/>
      <c r="U628" s="156"/>
      <c r="V628" s="156"/>
      <c r="W628" s="156"/>
      <c r="X628" s="156"/>
      <c r="AC628" s="158"/>
      <c r="AD628" s="156"/>
      <c r="AE628" s="156"/>
      <c r="AF628" s="156"/>
      <c r="AG628" s="156"/>
      <c r="AH628" s="156"/>
      <c r="AI628" s="156"/>
      <c r="AJ628" s="156"/>
      <c r="AK628" s="156"/>
      <c r="AL628" s="156"/>
      <c r="AQ628" s="156"/>
      <c r="AU628" s="156"/>
      <c r="AW628" s="156"/>
      <c r="AX628" s="156"/>
      <c r="AY628" s="156"/>
      <c r="AZ628" s="156"/>
      <c r="BA628" s="156"/>
      <c r="BB628" s="156"/>
      <c r="BC628" s="158"/>
      <c r="BD628" s="156"/>
      <c r="BE628" s="156"/>
      <c r="BF628" s="156"/>
      <c r="BH628" s="158"/>
      <c r="BS628" s="156"/>
      <c r="BV628" s="156"/>
      <c r="BW628" s="156"/>
      <c r="CH628" s="156"/>
      <c r="CK628" s="156"/>
      <c r="CO628" s="156"/>
      <c r="CP628" s="156"/>
      <c r="CQ628" s="156"/>
      <c r="DB628" s="156"/>
      <c r="DC628" s="156"/>
      <c r="DE628" s="156"/>
      <c r="DI628" s="156"/>
      <c r="DJ628" s="156"/>
      <c r="DK628" s="156"/>
    </row>
    <row r="629" spans="8:115" ht="118.5" customHeight="1" x14ac:dyDescent="0.25">
      <c r="H629" s="108"/>
      <c r="I629" s="108"/>
      <c r="J629" s="156"/>
      <c r="K629" s="156"/>
      <c r="L629" s="156"/>
      <c r="M629" s="156"/>
      <c r="S629" s="156"/>
      <c r="T629" s="156"/>
      <c r="U629" s="156"/>
      <c r="V629" s="156"/>
      <c r="W629" s="156"/>
      <c r="X629" s="156"/>
      <c r="AC629" s="158"/>
      <c r="AD629" s="156"/>
      <c r="AE629" s="156"/>
      <c r="AF629" s="156"/>
      <c r="AG629" s="156"/>
      <c r="AH629" s="156"/>
      <c r="AI629" s="156"/>
      <c r="AJ629" s="156"/>
      <c r="AK629" s="156"/>
      <c r="AL629" s="156"/>
      <c r="AQ629" s="156"/>
      <c r="AU629" s="156"/>
      <c r="AW629" s="156"/>
      <c r="AX629" s="156"/>
      <c r="AY629" s="156"/>
      <c r="AZ629" s="156"/>
      <c r="BA629" s="156"/>
      <c r="BB629" s="156"/>
      <c r="BC629" s="158"/>
      <c r="BD629" s="156"/>
      <c r="BE629" s="156"/>
      <c r="BF629" s="156"/>
      <c r="BH629" s="158"/>
      <c r="BS629" s="156"/>
      <c r="BV629" s="156"/>
      <c r="BW629" s="156"/>
      <c r="CH629" s="156"/>
      <c r="CK629" s="156"/>
      <c r="CO629" s="156"/>
      <c r="CP629" s="156"/>
      <c r="CQ629" s="156"/>
      <c r="DB629" s="156"/>
      <c r="DC629" s="156"/>
      <c r="DE629" s="156"/>
      <c r="DI629" s="156"/>
      <c r="DJ629" s="156"/>
      <c r="DK629" s="156"/>
    </row>
    <row r="630" spans="8:115" ht="118.5" customHeight="1" x14ac:dyDescent="0.25">
      <c r="H630" s="108"/>
      <c r="I630" s="108"/>
      <c r="J630" s="156"/>
      <c r="K630" s="156"/>
      <c r="L630" s="156"/>
      <c r="M630" s="156"/>
      <c r="S630" s="156"/>
      <c r="T630" s="156"/>
      <c r="U630" s="156"/>
      <c r="V630" s="156"/>
      <c r="W630" s="156"/>
      <c r="X630" s="156"/>
      <c r="AC630" s="158"/>
      <c r="AD630" s="156"/>
      <c r="AE630" s="156"/>
      <c r="AF630" s="156"/>
      <c r="AG630" s="156"/>
      <c r="AH630" s="156"/>
      <c r="AI630" s="156"/>
      <c r="AJ630" s="156"/>
      <c r="AK630" s="156"/>
      <c r="AL630" s="156"/>
      <c r="AQ630" s="156"/>
      <c r="AU630" s="156"/>
      <c r="AW630" s="156"/>
      <c r="AX630" s="156"/>
      <c r="AY630" s="156"/>
      <c r="AZ630" s="156"/>
      <c r="BA630" s="156"/>
      <c r="BB630" s="156"/>
      <c r="BC630" s="158"/>
      <c r="BD630" s="156"/>
      <c r="BE630" s="156"/>
      <c r="BF630" s="156"/>
      <c r="BH630" s="158"/>
      <c r="BS630" s="156"/>
      <c r="BV630" s="156"/>
      <c r="BW630" s="156"/>
      <c r="CH630" s="156"/>
      <c r="CK630" s="156"/>
      <c r="CO630" s="156"/>
      <c r="CP630" s="156"/>
      <c r="CQ630" s="156"/>
      <c r="DB630" s="156"/>
      <c r="DC630" s="156"/>
      <c r="DE630" s="156"/>
      <c r="DI630" s="156"/>
      <c r="DJ630" s="156"/>
      <c r="DK630" s="156"/>
    </row>
    <row r="631" spans="8:115" ht="118.5" customHeight="1" x14ac:dyDescent="0.25">
      <c r="H631" s="108"/>
      <c r="I631" s="108"/>
      <c r="J631" s="156"/>
      <c r="K631" s="156"/>
      <c r="L631" s="156"/>
      <c r="M631" s="156"/>
      <c r="S631" s="156"/>
      <c r="T631" s="156"/>
      <c r="U631" s="156"/>
      <c r="V631" s="156"/>
      <c r="W631" s="156"/>
      <c r="X631" s="156"/>
      <c r="AC631" s="158"/>
      <c r="AD631" s="156"/>
      <c r="AE631" s="156"/>
      <c r="AF631" s="156"/>
      <c r="AG631" s="156"/>
      <c r="AH631" s="156"/>
      <c r="AI631" s="156"/>
      <c r="AJ631" s="156"/>
      <c r="AK631" s="156"/>
      <c r="AL631" s="156"/>
      <c r="AQ631" s="156"/>
      <c r="AU631" s="156"/>
      <c r="AW631" s="156"/>
      <c r="AX631" s="156"/>
      <c r="AY631" s="156"/>
      <c r="AZ631" s="156"/>
      <c r="BA631" s="156"/>
      <c r="BB631" s="156"/>
      <c r="BC631" s="158"/>
      <c r="BD631" s="156"/>
      <c r="BE631" s="156"/>
      <c r="BF631" s="156"/>
      <c r="BH631" s="158"/>
      <c r="BS631" s="156"/>
      <c r="BV631" s="156"/>
      <c r="BW631" s="156"/>
      <c r="CH631" s="156"/>
      <c r="CK631" s="156"/>
      <c r="CO631" s="156"/>
      <c r="CP631" s="156"/>
      <c r="CQ631" s="156"/>
      <c r="DB631" s="156"/>
      <c r="DC631" s="156"/>
      <c r="DE631" s="156"/>
      <c r="DI631" s="156"/>
      <c r="DJ631" s="156"/>
      <c r="DK631" s="156"/>
    </row>
    <row r="632" spans="8:115" ht="118.5" customHeight="1" x14ac:dyDescent="0.25">
      <c r="H632" s="108"/>
      <c r="I632" s="108"/>
      <c r="J632" s="156"/>
      <c r="K632" s="156"/>
      <c r="L632" s="156"/>
      <c r="M632" s="156"/>
      <c r="S632" s="156"/>
      <c r="T632" s="156"/>
      <c r="U632" s="156"/>
      <c r="V632" s="156"/>
      <c r="W632" s="156"/>
      <c r="X632" s="156"/>
      <c r="AC632" s="158"/>
      <c r="AD632" s="156"/>
      <c r="AE632" s="156"/>
      <c r="AF632" s="156"/>
      <c r="AG632" s="156"/>
      <c r="AH632" s="156"/>
      <c r="AI632" s="156"/>
      <c r="AJ632" s="156"/>
      <c r="AK632" s="156"/>
      <c r="AL632" s="156"/>
      <c r="AQ632" s="156"/>
      <c r="AU632" s="156"/>
      <c r="AW632" s="156"/>
      <c r="AX632" s="156"/>
      <c r="AY632" s="156"/>
      <c r="AZ632" s="156"/>
      <c r="BA632" s="156"/>
      <c r="BB632" s="156"/>
      <c r="BC632" s="158"/>
      <c r="BD632" s="156"/>
      <c r="BE632" s="156"/>
      <c r="BF632" s="156"/>
      <c r="BH632" s="158"/>
      <c r="BS632" s="156"/>
      <c r="BV632" s="156"/>
      <c r="BW632" s="156"/>
      <c r="CH632" s="156"/>
      <c r="CK632" s="156"/>
      <c r="CO632" s="156"/>
      <c r="CP632" s="156"/>
      <c r="CQ632" s="156"/>
      <c r="DB632" s="156"/>
      <c r="DC632" s="156"/>
      <c r="DE632" s="156"/>
      <c r="DI632" s="156"/>
      <c r="DJ632" s="156"/>
      <c r="DK632" s="156"/>
    </row>
    <row r="633" spans="8:115" ht="118.5" customHeight="1" x14ac:dyDescent="0.25">
      <c r="H633" s="108"/>
      <c r="I633" s="108"/>
      <c r="J633" s="156"/>
      <c r="K633" s="156"/>
      <c r="L633" s="156"/>
      <c r="M633" s="156"/>
      <c r="S633" s="156"/>
      <c r="T633" s="156"/>
      <c r="U633" s="156"/>
      <c r="V633" s="156"/>
      <c r="W633" s="156"/>
      <c r="X633" s="156"/>
      <c r="AC633" s="158"/>
      <c r="AD633" s="156"/>
      <c r="AE633" s="156"/>
      <c r="AF633" s="156"/>
      <c r="AG633" s="156"/>
      <c r="AH633" s="156"/>
      <c r="AI633" s="156"/>
      <c r="AJ633" s="156"/>
      <c r="AK633" s="156"/>
      <c r="AL633" s="156"/>
      <c r="AQ633" s="156"/>
      <c r="AU633" s="156"/>
      <c r="AW633" s="156"/>
      <c r="AX633" s="156"/>
      <c r="AY633" s="156"/>
      <c r="AZ633" s="156"/>
      <c r="BA633" s="156"/>
      <c r="BB633" s="156"/>
      <c r="BC633" s="158"/>
      <c r="BD633" s="156"/>
      <c r="BE633" s="156"/>
      <c r="BF633" s="156"/>
      <c r="BH633" s="158"/>
      <c r="BS633" s="156"/>
      <c r="BV633" s="156"/>
      <c r="BW633" s="156"/>
      <c r="CH633" s="156"/>
      <c r="CK633" s="156"/>
      <c r="CO633" s="156"/>
      <c r="CP633" s="156"/>
      <c r="CQ633" s="156"/>
      <c r="DB633" s="156"/>
      <c r="DC633" s="156"/>
      <c r="DE633" s="156"/>
      <c r="DI633" s="156"/>
      <c r="DJ633" s="156"/>
      <c r="DK633" s="156"/>
    </row>
    <row r="634" spans="8:115" ht="118.5" customHeight="1" x14ac:dyDescent="0.25">
      <c r="H634" s="108"/>
      <c r="I634" s="108"/>
      <c r="J634" s="156"/>
      <c r="K634" s="156"/>
      <c r="L634" s="156"/>
      <c r="M634" s="156"/>
      <c r="S634" s="156"/>
      <c r="T634" s="156"/>
      <c r="U634" s="156"/>
      <c r="V634" s="156"/>
      <c r="W634" s="156"/>
      <c r="X634" s="156"/>
      <c r="AC634" s="158"/>
      <c r="AD634" s="156"/>
      <c r="AE634" s="156"/>
      <c r="AF634" s="156"/>
      <c r="AG634" s="156"/>
      <c r="AH634" s="156"/>
      <c r="AI634" s="156"/>
      <c r="AJ634" s="156"/>
      <c r="AK634" s="156"/>
      <c r="AL634" s="156"/>
      <c r="AQ634" s="156"/>
      <c r="AU634" s="156"/>
      <c r="AW634" s="156"/>
      <c r="AX634" s="156"/>
      <c r="AY634" s="156"/>
      <c r="AZ634" s="156"/>
      <c r="BA634" s="156"/>
      <c r="BB634" s="156"/>
      <c r="BC634" s="158"/>
      <c r="BD634" s="156"/>
      <c r="BE634" s="156"/>
      <c r="BF634" s="156"/>
      <c r="BH634" s="158"/>
      <c r="BS634" s="156"/>
      <c r="BV634" s="156"/>
      <c r="BW634" s="156"/>
      <c r="CH634" s="156"/>
      <c r="CK634" s="156"/>
      <c r="CO634" s="156"/>
      <c r="CP634" s="156"/>
      <c r="CQ634" s="156"/>
      <c r="DB634" s="156"/>
      <c r="DC634" s="156"/>
      <c r="DE634" s="156"/>
      <c r="DI634" s="156"/>
      <c r="DJ634" s="156"/>
      <c r="DK634" s="156"/>
    </row>
    <row r="635" spans="8:115" ht="118.5" customHeight="1" x14ac:dyDescent="0.25">
      <c r="H635" s="108"/>
      <c r="I635" s="108"/>
      <c r="J635" s="156"/>
      <c r="K635" s="156"/>
      <c r="L635" s="156"/>
      <c r="M635" s="156"/>
      <c r="S635" s="156"/>
      <c r="T635" s="156"/>
      <c r="U635" s="156"/>
      <c r="V635" s="156"/>
      <c r="W635" s="156"/>
      <c r="X635" s="156"/>
      <c r="AC635" s="158"/>
      <c r="AD635" s="156"/>
      <c r="AE635" s="156"/>
      <c r="AF635" s="156"/>
      <c r="AG635" s="156"/>
      <c r="AH635" s="156"/>
      <c r="AI635" s="156"/>
      <c r="AJ635" s="156"/>
      <c r="AK635" s="156"/>
      <c r="AL635" s="156"/>
      <c r="AQ635" s="156"/>
      <c r="AU635" s="156"/>
      <c r="AW635" s="156"/>
      <c r="AX635" s="156"/>
      <c r="AY635" s="156"/>
      <c r="AZ635" s="156"/>
      <c r="BA635" s="156"/>
      <c r="BB635" s="156"/>
      <c r="BC635" s="158"/>
      <c r="BD635" s="156"/>
      <c r="BE635" s="156"/>
      <c r="BF635" s="156"/>
      <c r="BH635" s="158"/>
      <c r="BS635" s="156"/>
      <c r="BV635" s="156"/>
      <c r="BW635" s="156"/>
      <c r="CH635" s="156"/>
      <c r="CK635" s="156"/>
      <c r="CO635" s="156"/>
      <c r="CP635" s="156"/>
      <c r="CQ635" s="156"/>
      <c r="DB635" s="156"/>
      <c r="DC635" s="156"/>
      <c r="DE635" s="156"/>
      <c r="DI635" s="156"/>
      <c r="DJ635" s="156"/>
      <c r="DK635" s="156"/>
    </row>
    <row r="636" spans="8:115" ht="118.5" customHeight="1" x14ac:dyDescent="0.25">
      <c r="H636" s="108"/>
      <c r="I636" s="108"/>
      <c r="J636" s="156"/>
      <c r="K636" s="156"/>
      <c r="L636" s="156"/>
      <c r="M636" s="156"/>
      <c r="S636" s="156"/>
      <c r="T636" s="156"/>
      <c r="U636" s="156"/>
      <c r="V636" s="156"/>
      <c r="W636" s="156"/>
      <c r="X636" s="156"/>
      <c r="AC636" s="158"/>
      <c r="AD636" s="156"/>
      <c r="AE636" s="156"/>
      <c r="AF636" s="156"/>
      <c r="AG636" s="156"/>
      <c r="AH636" s="156"/>
      <c r="AI636" s="156"/>
      <c r="AJ636" s="156"/>
      <c r="AK636" s="156"/>
      <c r="AL636" s="156"/>
      <c r="AQ636" s="156"/>
      <c r="AU636" s="156"/>
      <c r="AW636" s="156"/>
      <c r="AX636" s="156"/>
      <c r="AY636" s="156"/>
      <c r="AZ636" s="156"/>
      <c r="BA636" s="156"/>
      <c r="BB636" s="156"/>
      <c r="BC636" s="158"/>
      <c r="BD636" s="156"/>
      <c r="BE636" s="156"/>
      <c r="BF636" s="156"/>
      <c r="BH636" s="158"/>
      <c r="BS636" s="156"/>
      <c r="BV636" s="156"/>
      <c r="BW636" s="156"/>
      <c r="CH636" s="156"/>
      <c r="CK636" s="156"/>
      <c r="CO636" s="156"/>
      <c r="CP636" s="156"/>
      <c r="CQ636" s="156"/>
      <c r="DB636" s="156"/>
      <c r="DC636" s="156"/>
      <c r="DE636" s="156"/>
      <c r="DI636" s="156"/>
      <c r="DJ636" s="156"/>
      <c r="DK636" s="156"/>
    </row>
    <row r="637" spans="8:115" ht="118.5" customHeight="1" x14ac:dyDescent="0.25">
      <c r="H637" s="108"/>
      <c r="I637" s="108"/>
      <c r="J637" s="156"/>
      <c r="K637" s="156"/>
      <c r="L637" s="156"/>
      <c r="M637" s="156"/>
      <c r="S637" s="156"/>
      <c r="T637" s="156"/>
      <c r="U637" s="156"/>
      <c r="V637" s="156"/>
      <c r="W637" s="156"/>
      <c r="X637" s="156"/>
      <c r="AC637" s="158"/>
      <c r="AD637" s="156"/>
      <c r="AE637" s="156"/>
      <c r="AF637" s="156"/>
      <c r="AG637" s="156"/>
      <c r="AH637" s="156"/>
      <c r="AI637" s="156"/>
      <c r="AJ637" s="156"/>
      <c r="AK637" s="156"/>
      <c r="AL637" s="156"/>
      <c r="AQ637" s="156"/>
      <c r="AU637" s="156"/>
      <c r="AW637" s="156"/>
      <c r="AX637" s="156"/>
      <c r="AY637" s="156"/>
      <c r="AZ637" s="156"/>
      <c r="BA637" s="156"/>
      <c r="BB637" s="156"/>
      <c r="BC637" s="158"/>
      <c r="BD637" s="156"/>
      <c r="BE637" s="156"/>
      <c r="BF637" s="156"/>
      <c r="BH637" s="158"/>
      <c r="BS637" s="156"/>
      <c r="BV637" s="156"/>
      <c r="BW637" s="156"/>
      <c r="CH637" s="156"/>
      <c r="CK637" s="156"/>
      <c r="CO637" s="156"/>
      <c r="CP637" s="156"/>
      <c r="CQ637" s="156"/>
      <c r="DB637" s="156"/>
      <c r="DC637" s="156"/>
      <c r="DE637" s="156"/>
      <c r="DI637" s="156"/>
      <c r="DJ637" s="156"/>
      <c r="DK637" s="156"/>
    </row>
    <row r="638" spans="8:115" ht="118.5" customHeight="1" x14ac:dyDescent="0.25">
      <c r="H638" s="108"/>
      <c r="I638" s="108"/>
      <c r="J638" s="156"/>
      <c r="K638" s="156"/>
      <c r="L638" s="156"/>
      <c r="M638" s="156"/>
      <c r="S638" s="156"/>
      <c r="T638" s="156"/>
      <c r="U638" s="156"/>
      <c r="V638" s="156"/>
      <c r="W638" s="156"/>
      <c r="X638" s="156"/>
      <c r="AC638" s="158"/>
      <c r="AD638" s="156"/>
      <c r="AE638" s="156"/>
      <c r="AF638" s="156"/>
      <c r="AG638" s="156"/>
      <c r="AH638" s="156"/>
      <c r="AI638" s="156"/>
      <c r="AJ638" s="156"/>
      <c r="AK638" s="156"/>
      <c r="AL638" s="156"/>
      <c r="AQ638" s="156"/>
      <c r="AU638" s="156"/>
      <c r="AW638" s="156"/>
      <c r="AX638" s="156"/>
      <c r="AY638" s="156"/>
      <c r="AZ638" s="156"/>
      <c r="BA638" s="156"/>
      <c r="BB638" s="156"/>
      <c r="BC638" s="158"/>
      <c r="BD638" s="156"/>
      <c r="BE638" s="156"/>
      <c r="BF638" s="156"/>
      <c r="BH638" s="158"/>
      <c r="BS638" s="156"/>
      <c r="BV638" s="156"/>
      <c r="BW638" s="156"/>
      <c r="CH638" s="156"/>
      <c r="CK638" s="156"/>
      <c r="CO638" s="156"/>
      <c r="CP638" s="156"/>
      <c r="CQ638" s="156"/>
      <c r="DB638" s="156"/>
      <c r="DC638" s="156"/>
      <c r="DE638" s="156"/>
      <c r="DI638" s="156"/>
      <c r="DJ638" s="156"/>
      <c r="DK638" s="156"/>
    </row>
    <row r="639" spans="8:115" ht="118.5" customHeight="1" x14ac:dyDescent="0.25">
      <c r="H639" s="108"/>
      <c r="I639" s="108"/>
      <c r="J639" s="156"/>
      <c r="K639" s="156"/>
      <c r="L639" s="156"/>
      <c r="M639" s="156"/>
      <c r="S639" s="156"/>
      <c r="T639" s="156"/>
      <c r="U639" s="156"/>
      <c r="V639" s="156"/>
      <c r="W639" s="156"/>
      <c r="X639" s="156"/>
      <c r="AC639" s="158"/>
      <c r="AD639" s="156"/>
      <c r="AE639" s="156"/>
      <c r="AF639" s="156"/>
      <c r="AG639" s="156"/>
      <c r="AH639" s="156"/>
      <c r="AI639" s="156"/>
      <c r="AJ639" s="156"/>
      <c r="AK639" s="156"/>
      <c r="AL639" s="156"/>
      <c r="AQ639" s="156"/>
      <c r="AU639" s="156"/>
      <c r="AW639" s="156"/>
      <c r="AX639" s="156"/>
      <c r="AY639" s="156"/>
      <c r="AZ639" s="156"/>
      <c r="BA639" s="156"/>
      <c r="BB639" s="156"/>
      <c r="BC639" s="158"/>
      <c r="BD639" s="156"/>
      <c r="BE639" s="156"/>
      <c r="BF639" s="156"/>
      <c r="BH639" s="158"/>
      <c r="BS639" s="156"/>
      <c r="BV639" s="156"/>
      <c r="BW639" s="156"/>
      <c r="CH639" s="156"/>
      <c r="CK639" s="156"/>
      <c r="CO639" s="156"/>
      <c r="CP639" s="156"/>
      <c r="CQ639" s="156"/>
      <c r="DB639" s="156"/>
      <c r="DC639" s="156"/>
      <c r="DE639" s="156"/>
      <c r="DI639" s="156"/>
      <c r="DJ639" s="156"/>
      <c r="DK639" s="156"/>
    </row>
    <row r="640" spans="8:115" ht="118.5" customHeight="1" x14ac:dyDescent="0.25">
      <c r="H640" s="108"/>
      <c r="I640" s="108"/>
      <c r="J640" s="156"/>
      <c r="K640" s="156"/>
      <c r="L640" s="156"/>
      <c r="M640" s="156"/>
      <c r="S640" s="156"/>
      <c r="T640" s="156"/>
      <c r="U640" s="156"/>
      <c r="V640" s="156"/>
      <c r="W640" s="156"/>
      <c r="X640" s="156"/>
      <c r="AC640" s="158"/>
      <c r="AD640" s="156"/>
      <c r="AE640" s="156"/>
      <c r="AF640" s="156"/>
      <c r="AG640" s="156"/>
      <c r="AH640" s="156"/>
      <c r="AI640" s="156"/>
      <c r="AJ640" s="156"/>
      <c r="AK640" s="156"/>
      <c r="AL640" s="156"/>
      <c r="AQ640" s="156"/>
      <c r="AU640" s="156"/>
      <c r="AW640" s="156"/>
      <c r="AX640" s="156"/>
      <c r="AY640" s="156"/>
      <c r="AZ640" s="156"/>
      <c r="BA640" s="156"/>
      <c r="BB640" s="156"/>
      <c r="BC640" s="158"/>
      <c r="BD640" s="156"/>
      <c r="BE640" s="156"/>
      <c r="BF640" s="156"/>
      <c r="BH640" s="158"/>
      <c r="BS640" s="156"/>
      <c r="BV640" s="156"/>
      <c r="BW640" s="156"/>
      <c r="CH640" s="156"/>
      <c r="CK640" s="156"/>
      <c r="CO640" s="156"/>
      <c r="CP640" s="156"/>
      <c r="CQ640" s="156"/>
      <c r="DB640" s="156"/>
      <c r="DC640" s="156"/>
      <c r="DE640" s="156"/>
      <c r="DI640" s="156"/>
      <c r="DJ640" s="156"/>
      <c r="DK640" s="156"/>
    </row>
    <row r="641" spans="8:115" ht="118.5" customHeight="1" x14ac:dyDescent="0.25">
      <c r="H641" s="108"/>
      <c r="I641" s="108"/>
      <c r="J641" s="156"/>
      <c r="K641" s="156"/>
      <c r="L641" s="156"/>
      <c r="M641" s="156"/>
      <c r="S641" s="156"/>
      <c r="T641" s="156"/>
      <c r="U641" s="156"/>
      <c r="V641" s="156"/>
      <c r="W641" s="156"/>
      <c r="X641" s="156"/>
      <c r="AC641" s="158"/>
      <c r="AD641" s="156"/>
      <c r="AE641" s="156"/>
      <c r="AF641" s="156"/>
      <c r="AG641" s="156"/>
      <c r="AH641" s="156"/>
      <c r="AI641" s="156"/>
      <c r="AJ641" s="156"/>
      <c r="AK641" s="156"/>
      <c r="AL641" s="156"/>
      <c r="AQ641" s="156"/>
      <c r="AU641" s="156"/>
      <c r="AW641" s="156"/>
      <c r="AX641" s="156"/>
      <c r="AY641" s="156"/>
      <c r="AZ641" s="156"/>
      <c r="BA641" s="156"/>
      <c r="BB641" s="156"/>
      <c r="BC641" s="158"/>
      <c r="BD641" s="156"/>
      <c r="BE641" s="156"/>
      <c r="BF641" s="156"/>
      <c r="BH641" s="158"/>
      <c r="BS641" s="156"/>
      <c r="BV641" s="156"/>
      <c r="BW641" s="156"/>
      <c r="CH641" s="156"/>
      <c r="CK641" s="156"/>
      <c r="CO641" s="156"/>
      <c r="CP641" s="156"/>
      <c r="CQ641" s="156"/>
      <c r="DB641" s="156"/>
      <c r="DC641" s="156"/>
      <c r="DE641" s="156"/>
      <c r="DI641" s="156"/>
      <c r="DJ641" s="156"/>
      <c r="DK641" s="156"/>
    </row>
    <row r="642" spans="8:115" ht="118.5" customHeight="1" x14ac:dyDescent="0.25">
      <c r="H642" s="108"/>
      <c r="I642" s="108"/>
      <c r="J642" s="156"/>
      <c r="K642" s="156"/>
      <c r="L642" s="156"/>
      <c r="M642" s="156"/>
      <c r="S642" s="156"/>
      <c r="T642" s="156"/>
      <c r="U642" s="156"/>
      <c r="V642" s="156"/>
      <c r="W642" s="156"/>
      <c r="X642" s="156"/>
      <c r="AC642" s="158"/>
      <c r="AD642" s="156"/>
      <c r="AE642" s="156"/>
      <c r="AF642" s="156"/>
      <c r="AG642" s="156"/>
      <c r="AH642" s="156"/>
      <c r="AI642" s="156"/>
      <c r="AJ642" s="156"/>
      <c r="AK642" s="156"/>
      <c r="AL642" s="156"/>
      <c r="AQ642" s="156"/>
      <c r="AU642" s="156"/>
      <c r="AW642" s="156"/>
      <c r="AX642" s="156"/>
      <c r="AY642" s="156"/>
      <c r="AZ642" s="156"/>
      <c r="BA642" s="156"/>
      <c r="BB642" s="156"/>
      <c r="BC642" s="158"/>
      <c r="BD642" s="156"/>
      <c r="BE642" s="156"/>
      <c r="BF642" s="156"/>
      <c r="BH642" s="158"/>
      <c r="BS642" s="156"/>
      <c r="BV642" s="156"/>
      <c r="BW642" s="156"/>
      <c r="CH642" s="156"/>
      <c r="CK642" s="156"/>
      <c r="CO642" s="156"/>
      <c r="CP642" s="156"/>
      <c r="CQ642" s="156"/>
      <c r="DB642" s="156"/>
      <c r="DC642" s="156"/>
      <c r="DE642" s="156"/>
      <c r="DI642" s="156"/>
      <c r="DJ642" s="156"/>
      <c r="DK642" s="156"/>
    </row>
    <row r="643" spans="8:115" ht="118.5" customHeight="1" x14ac:dyDescent="0.25">
      <c r="H643" s="108"/>
      <c r="I643" s="108"/>
      <c r="J643" s="156"/>
      <c r="K643" s="156"/>
      <c r="L643" s="156"/>
      <c r="M643" s="156"/>
      <c r="S643" s="156"/>
      <c r="T643" s="156"/>
      <c r="U643" s="156"/>
      <c r="V643" s="156"/>
      <c r="W643" s="156"/>
      <c r="X643" s="156"/>
      <c r="AC643" s="158"/>
      <c r="AD643" s="156"/>
      <c r="AE643" s="156"/>
      <c r="AF643" s="156"/>
      <c r="AG643" s="156"/>
      <c r="AH643" s="156"/>
      <c r="AI643" s="156"/>
      <c r="AJ643" s="156"/>
      <c r="AK643" s="156"/>
      <c r="AL643" s="156"/>
      <c r="AQ643" s="156"/>
      <c r="AU643" s="156"/>
      <c r="AW643" s="156"/>
      <c r="AX643" s="156"/>
      <c r="AY643" s="156"/>
      <c r="AZ643" s="156"/>
      <c r="BA643" s="156"/>
      <c r="BB643" s="156"/>
      <c r="BC643" s="158"/>
      <c r="BD643" s="156"/>
      <c r="BE643" s="156"/>
      <c r="BF643" s="156"/>
      <c r="BH643" s="158"/>
      <c r="BS643" s="156"/>
      <c r="BV643" s="156"/>
      <c r="BW643" s="156"/>
      <c r="CH643" s="156"/>
      <c r="CK643" s="156"/>
      <c r="CO643" s="156"/>
      <c r="CP643" s="156"/>
      <c r="CQ643" s="156"/>
      <c r="DB643" s="156"/>
      <c r="DC643" s="156"/>
      <c r="DE643" s="156"/>
      <c r="DI643" s="156"/>
      <c r="DJ643" s="156"/>
      <c r="DK643" s="156"/>
    </row>
    <row r="644" spans="8:115" ht="118.5" customHeight="1" x14ac:dyDescent="0.25">
      <c r="H644" s="108"/>
      <c r="I644" s="108"/>
      <c r="J644" s="156"/>
      <c r="K644" s="156"/>
      <c r="L644" s="156"/>
      <c r="M644" s="156"/>
      <c r="S644" s="156"/>
      <c r="T644" s="156"/>
      <c r="U644" s="156"/>
      <c r="V644" s="156"/>
      <c r="W644" s="156"/>
      <c r="X644" s="156"/>
      <c r="AC644" s="158"/>
      <c r="AD644" s="156"/>
      <c r="AE644" s="156"/>
      <c r="AF644" s="156"/>
      <c r="AG644" s="156"/>
      <c r="AH644" s="156"/>
      <c r="AI644" s="156"/>
      <c r="AJ644" s="156"/>
      <c r="AK644" s="156"/>
      <c r="AL644" s="156"/>
      <c r="AQ644" s="156"/>
      <c r="AU644" s="156"/>
      <c r="AW644" s="156"/>
      <c r="AX644" s="156"/>
      <c r="AY644" s="156"/>
      <c r="AZ644" s="156"/>
      <c r="BA644" s="156"/>
      <c r="BB644" s="156"/>
      <c r="BC644" s="158"/>
      <c r="BD644" s="156"/>
      <c r="BE644" s="156"/>
      <c r="BF644" s="156"/>
      <c r="BH644" s="158"/>
      <c r="BS644" s="156"/>
      <c r="BV644" s="156"/>
      <c r="BW644" s="156"/>
      <c r="CH644" s="156"/>
      <c r="CK644" s="156"/>
      <c r="CO644" s="156"/>
      <c r="CP644" s="156"/>
      <c r="CQ644" s="156"/>
      <c r="DB644" s="156"/>
      <c r="DC644" s="156"/>
      <c r="DE644" s="156"/>
      <c r="DI644" s="156"/>
      <c r="DJ644" s="156"/>
      <c r="DK644" s="156"/>
    </row>
    <row r="645" spans="8:115" ht="118.5" customHeight="1" x14ac:dyDescent="0.25">
      <c r="H645" s="108"/>
      <c r="I645" s="108"/>
      <c r="J645" s="156"/>
      <c r="K645" s="156"/>
      <c r="L645" s="156"/>
      <c r="M645" s="156"/>
      <c r="S645" s="156"/>
      <c r="T645" s="156"/>
      <c r="U645" s="156"/>
      <c r="V645" s="156"/>
      <c r="W645" s="156"/>
      <c r="X645" s="156"/>
      <c r="AC645" s="158"/>
      <c r="AD645" s="156"/>
      <c r="AE645" s="156"/>
      <c r="AF645" s="156"/>
      <c r="AG645" s="156"/>
      <c r="AH645" s="156"/>
      <c r="AI645" s="156"/>
      <c r="AJ645" s="156"/>
      <c r="AK645" s="156"/>
      <c r="AL645" s="156"/>
      <c r="AQ645" s="156"/>
      <c r="AU645" s="156"/>
      <c r="AW645" s="156"/>
      <c r="AX645" s="156"/>
      <c r="AY645" s="156"/>
      <c r="AZ645" s="156"/>
      <c r="BA645" s="156"/>
      <c r="BB645" s="156"/>
      <c r="BC645" s="158"/>
      <c r="BD645" s="156"/>
      <c r="BE645" s="156"/>
      <c r="BF645" s="156"/>
      <c r="BH645" s="158"/>
      <c r="BS645" s="156"/>
      <c r="BV645" s="156"/>
      <c r="BW645" s="156"/>
      <c r="CH645" s="156"/>
      <c r="CK645" s="156"/>
      <c r="CO645" s="156"/>
      <c r="CP645" s="156"/>
      <c r="CQ645" s="156"/>
      <c r="DB645" s="156"/>
      <c r="DC645" s="156"/>
      <c r="DE645" s="156"/>
      <c r="DI645" s="156"/>
      <c r="DJ645" s="156"/>
      <c r="DK645" s="156"/>
    </row>
    <row r="646" spans="8:115" ht="118.5" customHeight="1" x14ac:dyDescent="0.25">
      <c r="H646" s="108"/>
      <c r="I646" s="108"/>
      <c r="J646" s="156"/>
      <c r="K646" s="156"/>
      <c r="L646" s="156"/>
      <c r="M646" s="156"/>
      <c r="S646" s="156"/>
      <c r="T646" s="156"/>
      <c r="U646" s="156"/>
      <c r="V646" s="156"/>
      <c r="W646" s="156"/>
      <c r="X646" s="156"/>
      <c r="AC646" s="158"/>
      <c r="AD646" s="156"/>
      <c r="AE646" s="156"/>
      <c r="AF646" s="156"/>
      <c r="AG646" s="156"/>
      <c r="AH646" s="156"/>
      <c r="AI646" s="156"/>
      <c r="AJ646" s="156"/>
      <c r="AK646" s="156"/>
      <c r="AL646" s="156"/>
      <c r="AQ646" s="156"/>
      <c r="AU646" s="156"/>
      <c r="AW646" s="156"/>
      <c r="AX646" s="156"/>
      <c r="AY646" s="156"/>
      <c r="AZ646" s="156"/>
      <c r="BA646" s="156"/>
      <c r="BB646" s="156"/>
      <c r="BC646" s="158"/>
      <c r="BD646" s="156"/>
      <c r="BE646" s="156"/>
      <c r="BF646" s="156"/>
      <c r="BH646" s="158"/>
      <c r="BS646" s="156"/>
      <c r="BV646" s="156"/>
      <c r="BW646" s="156"/>
      <c r="CH646" s="156"/>
      <c r="CK646" s="156"/>
      <c r="CO646" s="156"/>
      <c r="CP646" s="156"/>
      <c r="CQ646" s="156"/>
      <c r="DB646" s="156"/>
      <c r="DC646" s="156"/>
      <c r="DE646" s="156"/>
      <c r="DI646" s="156"/>
      <c r="DJ646" s="156"/>
      <c r="DK646" s="156"/>
    </row>
    <row r="647" spans="8:115" ht="118.5" customHeight="1" x14ac:dyDescent="0.25">
      <c r="H647" s="108"/>
      <c r="I647" s="108"/>
      <c r="J647" s="156"/>
      <c r="K647" s="156"/>
      <c r="L647" s="156"/>
      <c r="M647" s="156"/>
      <c r="S647" s="156"/>
      <c r="T647" s="156"/>
      <c r="U647" s="156"/>
      <c r="V647" s="156"/>
      <c r="W647" s="156"/>
      <c r="X647" s="156"/>
      <c r="AC647" s="158"/>
      <c r="AD647" s="156"/>
      <c r="AE647" s="156"/>
      <c r="AF647" s="156"/>
      <c r="AG647" s="156"/>
      <c r="AH647" s="156"/>
      <c r="AI647" s="156"/>
      <c r="AJ647" s="156"/>
      <c r="AK647" s="156"/>
      <c r="AL647" s="156"/>
      <c r="AQ647" s="156"/>
      <c r="AU647" s="156"/>
      <c r="AW647" s="156"/>
      <c r="AX647" s="156"/>
      <c r="AY647" s="156"/>
      <c r="AZ647" s="156"/>
      <c r="BA647" s="156"/>
      <c r="BB647" s="156"/>
      <c r="BC647" s="158"/>
      <c r="BD647" s="156"/>
      <c r="BE647" s="156"/>
      <c r="BF647" s="156"/>
      <c r="BH647" s="158"/>
      <c r="BS647" s="156"/>
      <c r="BV647" s="156"/>
      <c r="BW647" s="156"/>
      <c r="CH647" s="156"/>
      <c r="CK647" s="156"/>
      <c r="CO647" s="156"/>
      <c r="CP647" s="156"/>
      <c r="CQ647" s="156"/>
      <c r="DB647" s="156"/>
      <c r="DC647" s="156"/>
      <c r="DE647" s="156"/>
      <c r="DI647" s="156"/>
      <c r="DJ647" s="156"/>
      <c r="DK647" s="156"/>
    </row>
    <row r="648" spans="8:115" ht="118.5" customHeight="1" x14ac:dyDescent="0.25">
      <c r="H648" s="108"/>
      <c r="I648" s="108"/>
      <c r="J648" s="156"/>
      <c r="K648" s="156"/>
      <c r="L648" s="156"/>
      <c r="M648" s="156"/>
      <c r="S648" s="156"/>
      <c r="T648" s="156"/>
      <c r="U648" s="156"/>
      <c r="V648" s="156"/>
      <c r="W648" s="156"/>
      <c r="X648" s="156"/>
      <c r="AC648" s="158"/>
      <c r="AD648" s="156"/>
      <c r="AE648" s="156"/>
      <c r="AF648" s="156"/>
      <c r="AG648" s="156"/>
      <c r="AH648" s="156"/>
      <c r="AI648" s="156"/>
      <c r="AJ648" s="156"/>
      <c r="AK648" s="156"/>
      <c r="AL648" s="156"/>
      <c r="AQ648" s="156"/>
      <c r="AU648" s="156"/>
      <c r="AW648" s="156"/>
      <c r="AX648" s="156"/>
      <c r="AY648" s="156"/>
      <c r="AZ648" s="156"/>
      <c r="BA648" s="156"/>
      <c r="BB648" s="156"/>
      <c r="BC648" s="158"/>
      <c r="BD648" s="156"/>
      <c r="BE648" s="156"/>
      <c r="BF648" s="156"/>
      <c r="BH648" s="158"/>
      <c r="BS648" s="156"/>
      <c r="BV648" s="156"/>
      <c r="BW648" s="156"/>
      <c r="CH648" s="156"/>
      <c r="CK648" s="156"/>
      <c r="CO648" s="156"/>
      <c r="CP648" s="156"/>
      <c r="CQ648" s="156"/>
      <c r="DB648" s="156"/>
      <c r="DC648" s="156"/>
      <c r="DE648" s="156"/>
      <c r="DI648" s="156"/>
      <c r="DJ648" s="156"/>
      <c r="DK648" s="156"/>
    </row>
    <row r="649" spans="8:115" ht="118.5" customHeight="1" x14ac:dyDescent="0.25">
      <c r="H649" s="108"/>
      <c r="I649" s="108"/>
      <c r="J649" s="156"/>
      <c r="K649" s="156"/>
      <c r="L649" s="156"/>
      <c r="M649" s="156"/>
      <c r="S649" s="156"/>
      <c r="T649" s="156"/>
      <c r="U649" s="156"/>
      <c r="V649" s="156"/>
      <c r="W649" s="156"/>
      <c r="X649" s="156"/>
      <c r="AC649" s="158"/>
      <c r="AD649" s="156"/>
      <c r="AE649" s="156"/>
      <c r="AF649" s="156"/>
      <c r="AG649" s="156"/>
      <c r="AH649" s="156"/>
      <c r="AI649" s="156"/>
      <c r="AJ649" s="156"/>
      <c r="AK649" s="156"/>
      <c r="AL649" s="156"/>
      <c r="AQ649" s="156"/>
      <c r="AU649" s="156"/>
      <c r="AW649" s="156"/>
      <c r="AX649" s="156"/>
      <c r="AY649" s="156"/>
      <c r="AZ649" s="156"/>
      <c r="BA649" s="156"/>
      <c r="BB649" s="156"/>
      <c r="BC649" s="158"/>
      <c r="BD649" s="156"/>
      <c r="BE649" s="156"/>
      <c r="BF649" s="156"/>
      <c r="BH649" s="158"/>
      <c r="BS649" s="156"/>
      <c r="BV649" s="156"/>
      <c r="BW649" s="156"/>
      <c r="CH649" s="156"/>
      <c r="CK649" s="156"/>
      <c r="CO649" s="156"/>
      <c r="CP649" s="156"/>
      <c r="CQ649" s="156"/>
      <c r="DB649" s="156"/>
      <c r="DC649" s="156"/>
      <c r="DE649" s="156"/>
      <c r="DI649" s="156"/>
      <c r="DJ649" s="156"/>
      <c r="DK649" s="156"/>
    </row>
    <row r="650" spans="8:115" ht="118.5" customHeight="1" x14ac:dyDescent="0.25">
      <c r="H650" s="108"/>
      <c r="I650" s="108"/>
      <c r="J650" s="156"/>
      <c r="K650" s="156"/>
      <c r="L650" s="156"/>
      <c r="M650" s="156"/>
      <c r="S650" s="156"/>
      <c r="T650" s="156"/>
      <c r="U650" s="156"/>
      <c r="V650" s="156"/>
      <c r="W650" s="156"/>
      <c r="X650" s="156"/>
      <c r="AC650" s="158"/>
      <c r="AD650" s="156"/>
      <c r="AE650" s="156"/>
      <c r="AF650" s="156"/>
      <c r="AG650" s="156"/>
      <c r="AH650" s="156"/>
      <c r="AI650" s="156"/>
      <c r="AJ650" s="156"/>
      <c r="AK650" s="156"/>
      <c r="AL650" s="156"/>
      <c r="AQ650" s="156"/>
      <c r="AU650" s="156"/>
      <c r="AW650" s="156"/>
      <c r="AX650" s="156"/>
      <c r="AY650" s="156"/>
      <c r="AZ650" s="156"/>
      <c r="BA650" s="156"/>
      <c r="BB650" s="156"/>
      <c r="BC650" s="158"/>
      <c r="BD650" s="156"/>
      <c r="BE650" s="156"/>
      <c r="BF650" s="156"/>
      <c r="BH650" s="158"/>
      <c r="BS650" s="156"/>
      <c r="BV650" s="156"/>
      <c r="BW650" s="156"/>
      <c r="CH650" s="156"/>
      <c r="CK650" s="156"/>
      <c r="CO650" s="156"/>
      <c r="CP650" s="156"/>
      <c r="CQ650" s="156"/>
      <c r="DB650" s="156"/>
      <c r="DC650" s="156"/>
      <c r="DE650" s="156"/>
      <c r="DI650" s="156"/>
      <c r="DJ650" s="156"/>
      <c r="DK650" s="156"/>
    </row>
    <row r="651" spans="8:115" ht="118.5" customHeight="1" x14ac:dyDescent="0.25">
      <c r="H651" s="108"/>
      <c r="I651" s="108"/>
      <c r="J651" s="156"/>
      <c r="K651" s="156"/>
      <c r="L651" s="156"/>
      <c r="M651" s="156"/>
      <c r="S651" s="156"/>
      <c r="T651" s="156"/>
      <c r="U651" s="156"/>
      <c r="V651" s="156"/>
      <c r="W651" s="156"/>
      <c r="X651" s="156"/>
      <c r="AC651" s="158"/>
      <c r="AD651" s="156"/>
      <c r="AE651" s="156"/>
      <c r="AF651" s="156"/>
      <c r="AG651" s="156"/>
      <c r="AH651" s="156"/>
      <c r="AI651" s="156"/>
      <c r="AJ651" s="156"/>
      <c r="AK651" s="156"/>
      <c r="AL651" s="156"/>
      <c r="AQ651" s="156"/>
      <c r="AU651" s="156"/>
      <c r="AW651" s="156"/>
      <c r="AX651" s="156"/>
      <c r="AY651" s="156"/>
      <c r="AZ651" s="156"/>
      <c r="BA651" s="156"/>
      <c r="BB651" s="156"/>
      <c r="BC651" s="158"/>
      <c r="BD651" s="156"/>
      <c r="BE651" s="156"/>
      <c r="BF651" s="156"/>
      <c r="BH651" s="158"/>
      <c r="BS651" s="156"/>
      <c r="BV651" s="156"/>
      <c r="BW651" s="156"/>
      <c r="CH651" s="156"/>
      <c r="CK651" s="156"/>
      <c r="CO651" s="156"/>
      <c r="CP651" s="156"/>
      <c r="CQ651" s="156"/>
      <c r="DB651" s="156"/>
      <c r="DC651" s="156"/>
      <c r="DE651" s="156"/>
      <c r="DI651" s="156"/>
      <c r="DJ651" s="156"/>
      <c r="DK651" s="156"/>
    </row>
    <row r="652" spans="8:115" ht="118.5" customHeight="1" x14ac:dyDescent="0.25">
      <c r="H652" s="108"/>
      <c r="I652" s="108"/>
      <c r="J652" s="156"/>
      <c r="K652" s="156"/>
      <c r="L652" s="156"/>
      <c r="M652" s="156"/>
      <c r="S652" s="156"/>
      <c r="T652" s="156"/>
      <c r="U652" s="156"/>
      <c r="V652" s="156"/>
      <c r="W652" s="156"/>
      <c r="X652" s="156"/>
      <c r="AC652" s="158"/>
      <c r="AD652" s="156"/>
      <c r="AE652" s="156"/>
      <c r="AF652" s="156"/>
      <c r="AG652" s="156"/>
      <c r="AH652" s="156"/>
      <c r="AI652" s="156"/>
      <c r="AJ652" s="156"/>
      <c r="AK652" s="156"/>
      <c r="AL652" s="156"/>
      <c r="AQ652" s="156"/>
      <c r="AU652" s="156"/>
      <c r="AW652" s="156"/>
      <c r="AX652" s="156"/>
      <c r="AY652" s="156"/>
      <c r="AZ652" s="156"/>
      <c r="BA652" s="156"/>
      <c r="BB652" s="156"/>
      <c r="BC652" s="158"/>
      <c r="BD652" s="156"/>
      <c r="BE652" s="156"/>
      <c r="BF652" s="156"/>
      <c r="BH652" s="158"/>
      <c r="BS652" s="156"/>
      <c r="BV652" s="156"/>
      <c r="BW652" s="156"/>
      <c r="CH652" s="156"/>
      <c r="CK652" s="156"/>
      <c r="CO652" s="156"/>
      <c r="CP652" s="156"/>
      <c r="CQ652" s="156"/>
      <c r="DB652" s="156"/>
      <c r="DC652" s="156"/>
      <c r="DE652" s="156"/>
      <c r="DI652" s="156"/>
      <c r="DJ652" s="156"/>
      <c r="DK652" s="156"/>
    </row>
    <row r="653" spans="8:115" ht="118.5" customHeight="1" x14ac:dyDescent="0.25">
      <c r="H653" s="108"/>
      <c r="I653" s="108"/>
      <c r="J653" s="156"/>
      <c r="K653" s="156"/>
      <c r="L653" s="156"/>
      <c r="M653" s="156"/>
      <c r="S653" s="156"/>
      <c r="T653" s="156"/>
      <c r="U653" s="156"/>
      <c r="V653" s="156"/>
      <c r="W653" s="156"/>
      <c r="X653" s="156"/>
      <c r="AC653" s="158"/>
      <c r="AD653" s="156"/>
      <c r="AE653" s="156"/>
      <c r="AF653" s="156"/>
      <c r="AG653" s="156"/>
      <c r="AH653" s="156"/>
      <c r="AI653" s="156"/>
      <c r="AJ653" s="156"/>
      <c r="AK653" s="156"/>
      <c r="AL653" s="156"/>
      <c r="AQ653" s="156"/>
      <c r="AU653" s="156"/>
      <c r="AW653" s="156"/>
      <c r="AX653" s="156"/>
      <c r="AY653" s="156"/>
      <c r="AZ653" s="156"/>
      <c r="BA653" s="156"/>
      <c r="BB653" s="156"/>
      <c r="BC653" s="158"/>
      <c r="BD653" s="156"/>
      <c r="BE653" s="156"/>
      <c r="BF653" s="156"/>
      <c r="BH653" s="158"/>
      <c r="BS653" s="156"/>
      <c r="BV653" s="156"/>
      <c r="BW653" s="156"/>
      <c r="CH653" s="156"/>
      <c r="CK653" s="156"/>
      <c r="CO653" s="156"/>
      <c r="CP653" s="156"/>
      <c r="CQ653" s="156"/>
      <c r="DB653" s="156"/>
      <c r="DC653" s="156"/>
      <c r="DE653" s="156"/>
      <c r="DI653" s="156"/>
      <c r="DJ653" s="156"/>
      <c r="DK653" s="156"/>
    </row>
    <row r="654" spans="8:115" ht="118.5" customHeight="1" x14ac:dyDescent="0.25">
      <c r="H654" s="108"/>
      <c r="I654" s="108"/>
      <c r="J654" s="156"/>
      <c r="K654" s="156"/>
      <c r="L654" s="156"/>
      <c r="M654" s="156"/>
      <c r="S654" s="156"/>
      <c r="T654" s="156"/>
      <c r="U654" s="156"/>
      <c r="V654" s="156"/>
      <c r="W654" s="156"/>
      <c r="X654" s="156"/>
      <c r="AC654" s="158"/>
      <c r="AD654" s="156"/>
      <c r="AE654" s="156"/>
      <c r="AF654" s="156"/>
      <c r="AG654" s="156"/>
      <c r="AH654" s="156"/>
      <c r="AI654" s="156"/>
      <c r="AJ654" s="156"/>
      <c r="AK654" s="156"/>
      <c r="AL654" s="156"/>
      <c r="AQ654" s="156"/>
      <c r="AU654" s="156"/>
      <c r="AW654" s="156"/>
      <c r="AX654" s="156"/>
      <c r="AY654" s="156"/>
      <c r="AZ654" s="156"/>
      <c r="BA654" s="156"/>
      <c r="BB654" s="156"/>
      <c r="BC654" s="158"/>
      <c r="BD654" s="156"/>
      <c r="BE654" s="156"/>
      <c r="BF654" s="156"/>
      <c r="BH654" s="158"/>
      <c r="BS654" s="156"/>
      <c r="BV654" s="156"/>
      <c r="BW654" s="156"/>
      <c r="CH654" s="156"/>
      <c r="CK654" s="156"/>
      <c r="CO654" s="156"/>
      <c r="CP654" s="156"/>
      <c r="CQ654" s="156"/>
      <c r="DB654" s="156"/>
      <c r="DC654" s="156"/>
      <c r="DE654" s="156"/>
      <c r="DI654" s="156"/>
      <c r="DJ654" s="156"/>
      <c r="DK654" s="156"/>
    </row>
    <row r="655" spans="8:115" ht="118.5" customHeight="1" x14ac:dyDescent="0.25">
      <c r="H655" s="108"/>
      <c r="I655" s="108"/>
      <c r="J655" s="156"/>
      <c r="K655" s="156"/>
      <c r="L655" s="156"/>
      <c r="M655" s="156"/>
      <c r="S655" s="156"/>
      <c r="T655" s="156"/>
      <c r="U655" s="156"/>
      <c r="V655" s="156"/>
      <c r="W655" s="156"/>
      <c r="X655" s="156"/>
      <c r="AC655" s="158"/>
      <c r="AD655" s="156"/>
      <c r="AE655" s="156"/>
      <c r="AF655" s="156"/>
      <c r="AG655" s="156"/>
      <c r="AH655" s="156"/>
      <c r="AI655" s="156"/>
      <c r="AJ655" s="156"/>
      <c r="AK655" s="156"/>
      <c r="AL655" s="156"/>
      <c r="AQ655" s="156"/>
      <c r="AU655" s="156"/>
      <c r="AW655" s="156"/>
      <c r="AX655" s="156"/>
      <c r="AY655" s="156"/>
      <c r="AZ655" s="156"/>
      <c r="BA655" s="156"/>
      <c r="BB655" s="156"/>
      <c r="BC655" s="158"/>
      <c r="BD655" s="156"/>
      <c r="BE655" s="156"/>
      <c r="BF655" s="156"/>
      <c r="BH655" s="158"/>
      <c r="BS655" s="156"/>
      <c r="BV655" s="156"/>
      <c r="BW655" s="156"/>
      <c r="CH655" s="156"/>
      <c r="CK655" s="156"/>
      <c r="CO655" s="156"/>
      <c r="CP655" s="156"/>
      <c r="CQ655" s="156"/>
      <c r="DB655" s="156"/>
      <c r="DC655" s="156"/>
      <c r="DE655" s="156"/>
      <c r="DI655" s="156"/>
      <c r="DJ655" s="156"/>
      <c r="DK655" s="156"/>
    </row>
    <row r="656" spans="8:115" ht="118.5" customHeight="1" x14ac:dyDescent="0.25">
      <c r="H656" s="108"/>
      <c r="I656" s="108"/>
      <c r="J656" s="156"/>
      <c r="K656" s="156"/>
      <c r="L656" s="156"/>
      <c r="M656" s="156"/>
      <c r="S656" s="156"/>
      <c r="T656" s="156"/>
      <c r="U656" s="156"/>
      <c r="V656" s="156"/>
      <c r="W656" s="156"/>
      <c r="X656" s="156"/>
      <c r="AC656" s="158"/>
      <c r="AD656" s="156"/>
      <c r="AE656" s="156"/>
      <c r="AF656" s="156"/>
      <c r="AG656" s="156"/>
      <c r="AH656" s="156"/>
      <c r="AI656" s="156"/>
      <c r="AJ656" s="156"/>
      <c r="AK656" s="156"/>
      <c r="AL656" s="156"/>
      <c r="AQ656" s="156"/>
      <c r="AU656" s="156"/>
      <c r="AW656" s="156"/>
      <c r="AX656" s="156"/>
      <c r="AY656" s="156"/>
      <c r="AZ656" s="156"/>
      <c r="BA656" s="156"/>
      <c r="BB656" s="156"/>
      <c r="BC656" s="158"/>
      <c r="BD656" s="156"/>
      <c r="BE656" s="156"/>
      <c r="BF656" s="156"/>
      <c r="BH656" s="158"/>
      <c r="BS656" s="156"/>
      <c r="BV656" s="156"/>
      <c r="BW656" s="156"/>
      <c r="CH656" s="156"/>
      <c r="CK656" s="156"/>
      <c r="CO656" s="156"/>
      <c r="CP656" s="156"/>
      <c r="CQ656" s="156"/>
      <c r="DB656" s="156"/>
      <c r="DC656" s="156"/>
      <c r="DE656" s="156"/>
      <c r="DI656" s="156"/>
      <c r="DJ656" s="156"/>
      <c r="DK656" s="156"/>
    </row>
    <row r="657" spans="8:115" ht="118.5" customHeight="1" x14ac:dyDescent="0.25">
      <c r="H657" s="108"/>
      <c r="I657" s="108"/>
      <c r="J657" s="156"/>
      <c r="K657" s="156"/>
      <c r="L657" s="156"/>
      <c r="M657" s="156"/>
      <c r="S657" s="156"/>
      <c r="T657" s="156"/>
      <c r="U657" s="156"/>
      <c r="V657" s="156"/>
      <c r="W657" s="156"/>
      <c r="X657" s="156"/>
      <c r="AC657" s="158"/>
      <c r="AD657" s="156"/>
      <c r="AE657" s="156"/>
      <c r="AF657" s="156"/>
      <c r="AG657" s="156"/>
      <c r="AH657" s="156"/>
      <c r="AI657" s="156"/>
      <c r="AJ657" s="156"/>
      <c r="AK657" s="156"/>
      <c r="AL657" s="156"/>
      <c r="AQ657" s="156"/>
      <c r="AU657" s="156"/>
      <c r="AW657" s="156"/>
      <c r="AX657" s="156"/>
      <c r="AY657" s="156"/>
      <c r="AZ657" s="156"/>
      <c r="BA657" s="156"/>
      <c r="BB657" s="156"/>
      <c r="BC657" s="158"/>
      <c r="BD657" s="156"/>
      <c r="BE657" s="156"/>
      <c r="BF657" s="156"/>
      <c r="BH657" s="158"/>
      <c r="BS657" s="156"/>
      <c r="BV657" s="156"/>
      <c r="BW657" s="156"/>
      <c r="CH657" s="156"/>
      <c r="CK657" s="156"/>
      <c r="CO657" s="156"/>
      <c r="CP657" s="156"/>
      <c r="CQ657" s="156"/>
      <c r="DB657" s="156"/>
      <c r="DC657" s="156"/>
      <c r="DE657" s="156"/>
      <c r="DI657" s="156"/>
      <c r="DJ657" s="156"/>
      <c r="DK657" s="156"/>
    </row>
    <row r="658" spans="8:115" ht="118.5" customHeight="1" x14ac:dyDescent="0.25">
      <c r="H658" s="108"/>
      <c r="I658" s="108"/>
      <c r="J658" s="156"/>
      <c r="K658" s="156"/>
      <c r="L658" s="156"/>
      <c r="M658" s="156"/>
      <c r="S658" s="156"/>
      <c r="T658" s="156"/>
      <c r="U658" s="156"/>
      <c r="V658" s="156"/>
      <c r="W658" s="156"/>
      <c r="X658" s="156"/>
      <c r="AC658" s="158"/>
      <c r="AD658" s="156"/>
      <c r="AE658" s="156"/>
      <c r="AF658" s="156"/>
      <c r="AG658" s="156"/>
      <c r="AH658" s="156"/>
      <c r="AI658" s="156"/>
      <c r="AJ658" s="156"/>
      <c r="AK658" s="156"/>
      <c r="AL658" s="156"/>
      <c r="AQ658" s="156"/>
      <c r="AU658" s="156"/>
      <c r="AW658" s="156"/>
      <c r="AX658" s="156"/>
      <c r="AY658" s="156"/>
      <c r="AZ658" s="156"/>
      <c r="BA658" s="156"/>
      <c r="BB658" s="156"/>
      <c r="BC658" s="158"/>
      <c r="BD658" s="156"/>
      <c r="BE658" s="156"/>
      <c r="BF658" s="156"/>
      <c r="BH658" s="158"/>
      <c r="BS658" s="156"/>
      <c r="BV658" s="156"/>
      <c r="BW658" s="156"/>
      <c r="CH658" s="156"/>
      <c r="CK658" s="156"/>
      <c r="CO658" s="156"/>
      <c r="CP658" s="156"/>
      <c r="CQ658" s="156"/>
      <c r="DB658" s="156"/>
      <c r="DC658" s="156"/>
      <c r="DE658" s="156"/>
      <c r="DI658" s="156"/>
      <c r="DJ658" s="156"/>
      <c r="DK658" s="156"/>
    </row>
    <row r="659" spans="8:115" ht="118.5" customHeight="1" x14ac:dyDescent="0.25">
      <c r="H659" s="108"/>
      <c r="I659" s="108"/>
      <c r="J659" s="156"/>
      <c r="K659" s="156"/>
      <c r="L659" s="156"/>
      <c r="M659" s="156"/>
      <c r="S659" s="156"/>
      <c r="T659" s="156"/>
      <c r="U659" s="156"/>
      <c r="V659" s="156"/>
      <c r="W659" s="156"/>
      <c r="X659" s="156"/>
      <c r="AC659" s="158"/>
      <c r="AD659" s="156"/>
      <c r="AE659" s="156"/>
      <c r="AF659" s="156"/>
      <c r="AG659" s="156"/>
      <c r="AH659" s="156"/>
      <c r="AI659" s="156"/>
      <c r="AJ659" s="156"/>
      <c r="AK659" s="156"/>
      <c r="AL659" s="156"/>
      <c r="AQ659" s="156"/>
      <c r="AU659" s="156"/>
      <c r="AW659" s="156"/>
      <c r="AX659" s="156"/>
      <c r="AY659" s="156"/>
      <c r="AZ659" s="156"/>
      <c r="BA659" s="156"/>
      <c r="BB659" s="156"/>
      <c r="BC659" s="158"/>
      <c r="BD659" s="156"/>
      <c r="BE659" s="156"/>
      <c r="BF659" s="156"/>
      <c r="BH659" s="158"/>
      <c r="BS659" s="156"/>
      <c r="BV659" s="156"/>
      <c r="BW659" s="156"/>
      <c r="CH659" s="156"/>
      <c r="CK659" s="156"/>
      <c r="CO659" s="156"/>
      <c r="CP659" s="156"/>
      <c r="CQ659" s="156"/>
      <c r="DB659" s="156"/>
      <c r="DC659" s="156"/>
      <c r="DE659" s="156"/>
      <c r="DI659" s="156"/>
      <c r="DJ659" s="156"/>
      <c r="DK659" s="156"/>
    </row>
    <row r="660" spans="8:115" ht="118.5" customHeight="1" x14ac:dyDescent="0.25">
      <c r="H660" s="108"/>
      <c r="I660" s="108"/>
      <c r="J660" s="156"/>
      <c r="K660" s="156"/>
      <c r="L660" s="156"/>
      <c r="M660" s="156"/>
      <c r="S660" s="156"/>
      <c r="T660" s="156"/>
      <c r="U660" s="156"/>
      <c r="V660" s="156"/>
      <c r="W660" s="156"/>
      <c r="X660" s="156"/>
      <c r="AC660" s="158"/>
      <c r="AD660" s="156"/>
      <c r="AE660" s="156"/>
      <c r="AF660" s="156"/>
      <c r="AG660" s="156"/>
      <c r="AH660" s="156"/>
      <c r="AI660" s="156"/>
      <c r="AJ660" s="156"/>
      <c r="AK660" s="156"/>
      <c r="AL660" s="156"/>
      <c r="AQ660" s="156"/>
      <c r="AU660" s="156"/>
      <c r="AW660" s="156"/>
      <c r="AX660" s="156"/>
      <c r="AY660" s="156"/>
      <c r="AZ660" s="156"/>
      <c r="BA660" s="156"/>
      <c r="BB660" s="156"/>
      <c r="BC660" s="158"/>
      <c r="BD660" s="156"/>
      <c r="BE660" s="156"/>
      <c r="BF660" s="156"/>
      <c r="BH660" s="158"/>
      <c r="BS660" s="156"/>
      <c r="BV660" s="156"/>
      <c r="BW660" s="156"/>
      <c r="CH660" s="156"/>
      <c r="CK660" s="156"/>
      <c r="CO660" s="156"/>
      <c r="CP660" s="156"/>
      <c r="CQ660" s="156"/>
      <c r="DB660" s="156"/>
      <c r="DC660" s="156"/>
      <c r="DE660" s="156"/>
      <c r="DI660" s="156"/>
      <c r="DJ660" s="156"/>
      <c r="DK660" s="156"/>
    </row>
    <row r="661" spans="8:115" ht="118.5" customHeight="1" x14ac:dyDescent="0.25">
      <c r="H661" s="108"/>
      <c r="I661" s="108"/>
      <c r="J661" s="156"/>
      <c r="K661" s="156"/>
      <c r="L661" s="156"/>
      <c r="M661" s="156"/>
      <c r="S661" s="156"/>
      <c r="T661" s="156"/>
      <c r="U661" s="156"/>
      <c r="V661" s="156"/>
      <c r="W661" s="156"/>
      <c r="X661" s="156"/>
      <c r="AC661" s="158"/>
      <c r="AD661" s="156"/>
      <c r="AE661" s="156"/>
      <c r="AF661" s="156"/>
      <c r="AG661" s="156"/>
      <c r="AH661" s="156"/>
      <c r="AI661" s="156"/>
      <c r="AJ661" s="156"/>
      <c r="AK661" s="156"/>
      <c r="AL661" s="156"/>
      <c r="AQ661" s="156"/>
      <c r="AU661" s="156"/>
      <c r="AW661" s="156"/>
      <c r="AX661" s="156"/>
      <c r="AY661" s="156"/>
      <c r="AZ661" s="156"/>
      <c r="BA661" s="156"/>
      <c r="BB661" s="156"/>
      <c r="BC661" s="158"/>
      <c r="BD661" s="156"/>
      <c r="BE661" s="156"/>
      <c r="BF661" s="156"/>
      <c r="BH661" s="158"/>
      <c r="BS661" s="156"/>
      <c r="BV661" s="156"/>
      <c r="BW661" s="156"/>
      <c r="CH661" s="156"/>
      <c r="CK661" s="156"/>
      <c r="CO661" s="156"/>
      <c r="CP661" s="156"/>
      <c r="CQ661" s="156"/>
      <c r="DB661" s="156"/>
      <c r="DC661" s="156"/>
      <c r="DE661" s="156"/>
      <c r="DI661" s="156"/>
      <c r="DJ661" s="156"/>
      <c r="DK661" s="156"/>
    </row>
    <row r="662" spans="8:115" ht="118.5" customHeight="1" x14ac:dyDescent="0.25">
      <c r="H662" s="108"/>
      <c r="I662" s="108"/>
      <c r="J662" s="156"/>
      <c r="K662" s="156"/>
      <c r="L662" s="156"/>
      <c r="M662" s="156"/>
      <c r="S662" s="156"/>
      <c r="T662" s="156"/>
      <c r="U662" s="156"/>
      <c r="V662" s="156"/>
      <c r="W662" s="156"/>
      <c r="X662" s="156"/>
      <c r="AC662" s="158"/>
      <c r="AD662" s="156"/>
      <c r="AE662" s="156"/>
      <c r="AF662" s="156"/>
      <c r="AG662" s="156"/>
      <c r="AH662" s="156"/>
      <c r="AI662" s="156"/>
      <c r="AJ662" s="156"/>
      <c r="AK662" s="156"/>
      <c r="AL662" s="156"/>
      <c r="AQ662" s="156"/>
      <c r="AU662" s="156"/>
      <c r="AW662" s="156"/>
      <c r="AX662" s="156"/>
      <c r="AY662" s="156"/>
      <c r="AZ662" s="156"/>
      <c r="BA662" s="156"/>
      <c r="BB662" s="156"/>
      <c r="BC662" s="158"/>
      <c r="BD662" s="156"/>
      <c r="BE662" s="156"/>
      <c r="BF662" s="156"/>
      <c r="BH662" s="158"/>
      <c r="BS662" s="156"/>
      <c r="BV662" s="156"/>
      <c r="BW662" s="156"/>
      <c r="CH662" s="156"/>
      <c r="CK662" s="156"/>
      <c r="CO662" s="156"/>
      <c r="CP662" s="156"/>
      <c r="CQ662" s="156"/>
      <c r="DB662" s="156"/>
      <c r="DC662" s="156"/>
      <c r="DE662" s="156"/>
      <c r="DI662" s="156"/>
      <c r="DJ662" s="156"/>
      <c r="DK662" s="156"/>
    </row>
    <row r="663" spans="8:115" ht="118.5" customHeight="1" x14ac:dyDescent="0.25">
      <c r="H663" s="108"/>
      <c r="I663" s="108"/>
      <c r="J663" s="156"/>
      <c r="K663" s="156"/>
      <c r="L663" s="156"/>
      <c r="M663" s="156"/>
      <c r="S663" s="156"/>
      <c r="T663" s="156"/>
      <c r="U663" s="156"/>
      <c r="V663" s="156"/>
      <c r="W663" s="156"/>
      <c r="X663" s="156"/>
      <c r="AC663" s="158"/>
      <c r="AD663" s="156"/>
      <c r="AE663" s="156"/>
      <c r="AF663" s="156"/>
      <c r="AG663" s="156"/>
      <c r="AH663" s="156"/>
      <c r="AI663" s="156"/>
      <c r="AJ663" s="156"/>
      <c r="AK663" s="156"/>
      <c r="AL663" s="156"/>
      <c r="AQ663" s="156"/>
      <c r="AU663" s="156"/>
      <c r="AW663" s="156"/>
      <c r="AX663" s="156"/>
      <c r="AY663" s="156"/>
      <c r="AZ663" s="156"/>
      <c r="BA663" s="156"/>
      <c r="BB663" s="156"/>
      <c r="BC663" s="158"/>
      <c r="BD663" s="156"/>
      <c r="BE663" s="156"/>
      <c r="BF663" s="156"/>
      <c r="BH663" s="158"/>
      <c r="BS663" s="156"/>
      <c r="BV663" s="156"/>
      <c r="BW663" s="156"/>
      <c r="CH663" s="156"/>
      <c r="CK663" s="156"/>
      <c r="CO663" s="156"/>
      <c r="CP663" s="156"/>
      <c r="CQ663" s="156"/>
      <c r="DB663" s="156"/>
      <c r="DC663" s="156"/>
      <c r="DE663" s="156"/>
      <c r="DI663" s="156"/>
      <c r="DJ663" s="156"/>
      <c r="DK663" s="156"/>
    </row>
    <row r="664" spans="8:115" ht="118.5" customHeight="1" x14ac:dyDescent="0.25">
      <c r="H664" s="108"/>
      <c r="I664" s="108"/>
      <c r="J664" s="156"/>
      <c r="K664" s="156"/>
      <c r="L664" s="156"/>
      <c r="M664" s="156"/>
      <c r="S664" s="156"/>
      <c r="T664" s="156"/>
      <c r="U664" s="156"/>
      <c r="V664" s="156"/>
      <c r="W664" s="156"/>
      <c r="X664" s="156"/>
      <c r="AC664" s="158"/>
      <c r="AD664" s="156"/>
      <c r="AE664" s="156"/>
      <c r="AF664" s="156"/>
      <c r="AG664" s="156"/>
      <c r="AH664" s="156"/>
      <c r="AI664" s="156"/>
      <c r="AJ664" s="156"/>
      <c r="AK664" s="156"/>
      <c r="AL664" s="156"/>
      <c r="AQ664" s="156"/>
      <c r="AU664" s="156"/>
      <c r="AW664" s="156"/>
      <c r="AX664" s="156"/>
      <c r="AY664" s="156"/>
      <c r="AZ664" s="156"/>
      <c r="BA664" s="156"/>
      <c r="BB664" s="156"/>
      <c r="BC664" s="158"/>
      <c r="BD664" s="156"/>
      <c r="BE664" s="156"/>
      <c r="BF664" s="156"/>
      <c r="BH664" s="158"/>
      <c r="BS664" s="156"/>
      <c r="BV664" s="156"/>
      <c r="BW664" s="156"/>
      <c r="CH664" s="156"/>
      <c r="CK664" s="156"/>
      <c r="CO664" s="156"/>
      <c r="CP664" s="156"/>
      <c r="CQ664" s="156"/>
      <c r="DB664" s="156"/>
      <c r="DC664" s="156"/>
      <c r="DE664" s="156"/>
      <c r="DI664" s="156"/>
      <c r="DJ664" s="156"/>
      <c r="DK664" s="156"/>
    </row>
    <row r="665" spans="8:115" ht="118.5" customHeight="1" x14ac:dyDescent="0.25">
      <c r="H665" s="108"/>
      <c r="I665" s="108"/>
      <c r="J665" s="156"/>
      <c r="K665" s="156"/>
      <c r="L665" s="156"/>
      <c r="M665" s="156"/>
      <c r="S665" s="156"/>
      <c r="T665" s="156"/>
      <c r="U665" s="156"/>
      <c r="V665" s="156"/>
      <c r="W665" s="156"/>
      <c r="X665" s="156"/>
      <c r="AC665" s="158"/>
      <c r="AD665" s="156"/>
      <c r="AE665" s="156"/>
      <c r="AF665" s="156"/>
      <c r="AG665" s="156"/>
      <c r="AH665" s="156"/>
      <c r="AI665" s="156"/>
      <c r="AJ665" s="156"/>
      <c r="AK665" s="156"/>
      <c r="AL665" s="156"/>
      <c r="AQ665" s="156"/>
      <c r="AU665" s="156"/>
      <c r="AW665" s="156"/>
      <c r="AX665" s="156"/>
      <c r="AY665" s="156"/>
      <c r="AZ665" s="156"/>
      <c r="BA665" s="156"/>
      <c r="BB665" s="156"/>
      <c r="BC665" s="158"/>
      <c r="BD665" s="156"/>
      <c r="BE665" s="156"/>
      <c r="BF665" s="156"/>
      <c r="BH665" s="158"/>
      <c r="BS665" s="156"/>
      <c r="BV665" s="156"/>
      <c r="BW665" s="156"/>
      <c r="CH665" s="156"/>
      <c r="CK665" s="156"/>
      <c r="CO665" s="156"/>
      <c r="CP665" s="156"/>
      <c r="CQ665" s="156"/>
      <c r="DB665" s="156"/>
      <c r="DC665" s="156"/>
      <c r="DE665" s="156"/>
      <c r="DI665" s="156"/>
      <c r="DJ665" s="156"/>
      <c r="DK665" s="156"/>
    </row>
    <row r="666" spans="8:115" ht="118.5" customHeight="1" x14ac:dyDescent="0.25">
      <c r="H666" s="108"/>
      <c r="I666" s="108"/>
      <c r="J666" s="156"/>
      <c r="K666" s="156"/>
      <c r="L666" s="156"/>
      <c r="M666" s="156"/>
      <c r="S666" s="156"/>
      <c r="T666" s="156"/>
      <c r="U666" s="156"/>
      <c r="V666" s="156"/>
      <c r="W666" s="156"/>
      <c r="X666" s="156"/>
      <c r="AC666" s="158"/>
      <c r="AD666" s="156"/>
      <c r="AE666" s="156"/>
      <c r="AF666" s="156"/>
      <c r="AG666" s="156"/>
      <c r="AH666" s="156"/>
      <c r="AI666" s="156"/>
      <c r="AJ666" s="156"/>
      <c r="AK666" s="156"/>
      <c r="AL666" s="156"/>
      <c r="AQ666" s="156"/>
      <c r="AU666" s="156"/>
      <c r="AW666" s="156"/>
      <c r="AX666" s="156"/>
      <c r="AY666" s="156"/>
      <c r="AZ666" s="156"/>
      <c r="BA666" s="156"/>
      <c r="BB666" s="156"/>
      <c r="BC666" s="158"/>
      <c r="BD666" s="156"/>
      <c r="BE666" s="156"/>
      <c r="BF666" s="156"/>
      <c r="BH666" s="158"/>
      <c r="BS666" s="156"/>
      <c r="BV666" s="156"/>
      <c r="BW666" s="156"/>
      <c r="CH666" s="156"/>
      <c r="CK666" s="156"/>
      <c r="CO666" s="156"/>
      <c r="CP666" s="156"/>
      <c r="CQ666" s="156"/>
      <c r="DB666" s="156"/>
      <c r="DC666" s="156"/>
      <c r="DE666" s="156"/>
      <c r="DI666" s="156"/>
      <c r="DJ666" s="156"/>
      <c r="DK666" s="156"/>
    </row>
    <row r="667" spans="8:115" ht="118.5" customHeight="1" x14ac:dyDescent="0.25">
      <c r="H667" s="108"/>
      <c r="I667" s="108"/>
      <c r="J667" s="156"/>
      <c r="K667" s="156"/>
      <c r="L667" s="156"/>
      <c r="M667" s="156"/>
      <c r="S667" s="156"/>
      <c r="T667" s="156"/>
      <c r="U667" s="156"/>
      <c r="V667" s="156"/>
      <c r="W667" s="156"/>
      <c r="X667" s="156"/>
      <c r="AC667" s="158"/>
      <c r="AD667" s="156"/>
      <c r="AE667" s="156"/>
      <c r="AF667" s="156"/>
      <c r="AG667" s="156"/>
      <c r="AH667" s="156"/>
      <c r="AI667" s="156"/>
      <c r="AJ667" s="156"/>
      <c r="AK667" s="156"/>
      <c r="AL667" s="156"/>
      <c r="AQ667" s="156"/>
      <c r="AU667" s="156"/>
      <c r="AW667" s="156"/>
      <c r="AX667" s="156"/>
      <c r="AY667" s="156"/>
      <c r="AZ667" s="156"/>
      <c r="BA667" s="156"/>
      <c r="BB667" s="156"/>
      <c r="BC667" s="158"/>
      <c r="BD667" s="156"/>
      <c r="BE667" s="156"/>
      <c r="BF667" s="156"/>
      <c r="BH667" s="158"/>
      <c r="BS667" s="156"/>
      <c r="BV667" s="156"/>
      <c r="BW667" s="156"/>
      <c r="CH667" s="156"/>
      <c r="CK667" s="156"/>
      <c r="CO667" s="156"/>
      <c r="CP667" s="156"/>
      <c r="CQ667" s="156"/>
      <c r="DB667" s="156"/>
      <c r="DC667" s="156"/>
      <c r="DE667" s="156"/>
      <c r="DI667" s="156"/>
      <c r="DJ667" s="156"/>
      <c r="DK667" s="156"/>
    </row>
    <row r="668" spans="8:115" ht="118.5" customHeight="1" x14ac:dyDescent="0.25">
      <c r="H668" s="108"/>
      <c r="I668" s="108"/>
      <c r="J668" s="156"/>
      <c r="K668" s="156"/>
      <c r="L668" s="156"/>
      <c r="M668" s="156"/>
      <c r="S668" s="156"/>
      <c r="T668" s="156"/>
      <c r="U668" s="156"/>
      <c r="V668" s="156"/>
      <c r="W668" s="156"/>
      <c r="X668" s="156"/>
      <c r="AC668" s="158"/>
      <c r="AD668" s="156"/>
      <c r="AE668" s="156"/>
      <c r="AF668" s="156"/>
      <c r="AG668" s="156"/>
      <c r="AH668" s="156"/>
      <c r="AI668" s="156"/>
      <c r="AJ668" s="156"/>
      <c r="AK668" s="156"/>
      <c r="AL668" s="156"/>
      <c r="AQ668" s="156"/>
      <c r="AU668" s="156"/>
      <c r="AW668" s="156"/>
      <c r="AX668" s="156"/>
      <c r="AY668" s="156"/>
      <c r="AZ668" s="156"/>
      <c r="BA668" s="156"/>
      <c r="BB668" s="156"/>
      <c r="BC668" s="158"/>
      <c r="BD668" s="156"/>
      <c r="BE668" s="156"/>
      <c r="BF668" s="156"/>
      <c r="BH668" s="158"/>
      <c r="BS668" s="156"/>
      <c r="BV668" s="156"/>
      <c r="BW668" s="156"/>
      <c r="CH668" s="156"/>
      <c r="CK668" s="156"/>
      <c r="CO668" s="156"/>
      <c r="CP668" s="156"/>
      <c r="CQ668" s="156"/>
      <c r="DB668" s="156"/>
      <c r="DC668" s="156"/>
      <c r="DE668" s="156"/>
      <c r="DI668" s="156"/>
      <c r="DJ668" s="156"/>
      <c r="DK668" s="156"/>
    </row>
    <row r="669" spans="8:115" ht="118.5" customHeight="1" x14ac:dyDescent="0.25">
      <c r="H669" s="108"/>
      <c r="I669" s="108"/>
      <c r="J669" s="156"/>
      <c r="K669" s="156"/>
      <c r="L669" s="156"/>
      <c r="M669" s="156"/>
      <c r="S669" s="156"/>
      <c r="T669" s="156"/>
      <c r="U669" s="156"/>
      <c r="V669" s="156"/>
      <c r="W669" s="156"/>
      <c r="X669" s="156"/>
      <c r="AC669" s="158"/>
      <c r="AD669" s="156"/>
      <c r="AE669" s="156"/>
      <c r="AF669" s="156"/>
      <c r="AG669" s="156"/>
      <c r="AH669" s="156"/>
      <c r="AI669" s="156"/>
      <c r="AJ669" s="156"/>
      <c r="AK669" s="156"/>
      <c r="AL669" s="156"/>
      <c r="AQ669" s="156"/>
      <c r="AU669" s="156"/>
      <c r="AW669" s="156"/>
      <c r="AX669" s="156"/>
      <c r="AY669" s="156"/>
      <c r="AZ669" s="156"/>
      <c r="BA669" s="156"/>
      <c r="BB669" s="156"/>
      <c r="BC669" s="158"/>
      <c r="BD669" s="156"/>
      <c r="BE669" s="156"/>
      <c r="BF669" s="156"/>
      <c r="BH669" s="158"/>
      <c r="BS669" s="156"/>
      <c r="BV669" s="156"/>
      <c r="BW669" s="156"/>
      <c r="CH669" s="156"/>
      <c r="CK669" s="156"/>
      <c r="CO669" s="156"/>
      <c r="CP669" s="156"/>
      <c r="CQ669" s="156"/>
      <c r="DB669" s="156"/>
      <c r="DC669" s="156"/>
      <c r="DE669" s="156"/>
      <c r="DI669" s="156"/>
      <c r="DJ669" s="156"/>
      <c r="DK669" s="156"/>
    </row>
    <row r="670" spans="8:115" ht="118.5" customHeight="1" x14ac:dyDescent="0.25">
      <c r="H670" s="108"/>
      <c r="I670" s="108"/>
      <c r="J670" s="156"/>
      <c r="K670" s="156"/>
      <c r="L670" s="156"/>
      <c r="M670" s="156"/>
      <c r="S670" s="156"/>
      <c r="T670" s="156"/>
      <c r="U670" s="156"/>
      <c r="V670" s="156"/>
      <c r="W670" s="156"/>
      <c r="X670" s="156"/>
      <c r="AC670" s="158"/>
      <c r="AD670" s="156"/>
      <c r="AE670" s="156"/>
      <c r="AF670" s="156"/>
      <c r="AG670" s="156"/>
      <c r="AH670" s="156"/>
      <c r="AI670" s="156"/>
      <c r="AJ670" s="156"/>
      <c r="AK670" s="156"/>
      <c r="AL670" s="156"/>
      <c r="AQ670" s="156"/>
      <c r="AU670" s="156"/>
      <c r="AW670" s="156"/>
      <c r="AX670" s="156"/>
      <c r="AY670" s="156"/>
      <c r="AZ670" s="156"/>
      <c r="BA670" s="156"/>
      <c r="BB670" s="156"/>
      <c r="BC670" s="158"/>
      <c r="BD670" s="156"/>
      <c r="BE670" s="156"/>
      <c r="BF670" s="156"/>
      <c r="BH670" s="158"/>
      <c r="BS670" s="156"/>
      <c r="BV670" s="156"/>
      <c r="BW670" s="156"/>
      <c r="CH670" s="156"/>
      <c r="CK670" s="156"/>
      <c r="CO670" s="156"/>
      <c r="CP670" s="156"/>
      <c r="CQ670" s="156"/>
      <c r="DB670" s="156"/>
      <c r="DC670" s="156"/>
      <c r="DE670" s="156"/>
      <c r="DI670" s="156"/>
      <c r="DJ670" s="156"/>
      <c r="DK670" s="156"/>
    </row>
    <row r="671" spans="8:115" ht="118.5" customHeight="1" x14ac:dyDescent="0.25">
      <c r="H671" s="108"/>
      <c r="I671" s="108"/>
      <c r="J671" s="156"/>
      <c r="K671" s="156"/>
      <c r="L671" s="156"/>
      <c r="M671" s="156"/>
      <c r="S671" s="156"/>
      <c r="T671" s="156"/>
      <c r="U671" s="156"/>
      <c r="V671" s="156"/>
      <c r="W671" s="156"/>
      <c r="X671" s="156"/>
      <c r="AC671" s="158"/>
      <c r="AD671" s="156"/>
      <c r="AE671" s="156"/>
      <c r="AF671" s="156"/>
      <c r="AG671" s="156"/>
      <c r="AH671" s="156"/>
      <c r="AI671" s="156"/>
      <c r="AJ671" s="156"/>
      <c r="AK671" s="156"/>
      <c r="AL671" s="156"/>
      <c r="AQ671" s="156"/>
      <c r="AU671" s="156"/>
      <c r="AW671" s="156"/>
      <c r="AX671" s="156"/>
      <c r="AY671" s="156"/>
      <c r="AZ671" s="156"/>
      <c r="BA671" s="156"/>
      <c r="BB671" s="156"/>
      <c r="BC671" s="158"/>
      <c r="BD671" s="156"/>
      <c r="BE671" s="156"/>
      <c r="BF671" s="156"/>
      <c r="BH671" s="158"/>
      <c r="BS671" s="156"/>
      <c r="BV671" s="156"/>
      <c r="BW671" s="156"/>
      <c r="CH671" s="156"/>
      <c r="CK671" s="156"/>
      <c r="CO671" s="156"/>
      <c r="CP671" s="156"/>
      <c r="CQ671" s="156"/>
      <c r="DB671" s="156"/>
      <c r="DC671" s="156"/>
      <c r="DE671" s="156"/>
      <c r="DI671" s="156"/>
      <c r="DJ671" s="156"/>
      <c r="DK671" s="156"/>
    </row>
    <row r="672" spans="8:115" ht="118.5" customHeight="1" x14ac:dyDescent="0.25">
      <c r="H672" s="108"/>
      <c r="I672" s="108"/>
      <c r="J672" s="156"/>
      <c r="K672" s="156"/>
      <c r="L672" s="156"/>
      <c r="M672" s="156"/>
      <c r="S672" s="156"/>
      <c r="T672" s="156"/>
      <c r="U672" s="156"/>
      <c r="V672" s="156"/>
      <c r="W672" s="156"/>
      <c r="X672" s="156"/>
      <c r="AC672" s="158"/>
      <c r="AD672" s="156"/>
      <c r="AE672" s="156"/>
      <c r="AF672" s="156"/>
      <c r="AG672" s="156"/>
      <c r="AH672" s="156"/>
      <c r="AI672" s="156"/>
      <c r="AJ672" s="156"/>
      <c r="AK672" s="156"/>
      <c r="AL672" s="156"/>
      <c r="AQ672" s="156"/>
      <c r="AU672" s="156"/>
      <c r="AW672" s="156"/>
      <c r="AX672" s="156"/>
      <c r="AY672" s="156"/>
      <c r="AZ672" s="156"/>
      <c r="BA672" s="156"/>
      <c r="BB672" s="156"/>
      <c r="BC672" s="158"/>
      <c r="BD672" s="156"/>
      <c r="BE672" s="156"/>
      <c r="BF672" s="156"/>
      <c r="BH672" s="158"/>
      <c r="BS672" s="156"/>
      <c r="BV672" s="156"/>
      <c r="BW672" s="156"/>
      <c r="CH672" s="156"/>
      <c r="CK672" s="156"/>
      <c r="CO672" s="156"/>
      <c r="CP672" s="156"/>
      <c r="CQ672" s="156"/>
      <c r="DB672" s="156"/>
      <c r="DC672" s="156"/>
      <c r="DE672" s="156"/>
      <c r="DI672" s="156"/>
      <c r="DJ672" s="156"/>
      <c r="DK672" s="156"/>
    </row>
    <row r="673" spans="8:115" ht="118.5" customHeight="1" x14ac:dyDescent="0.25">
      <c r="H673" s="108"/>
      <c r="I673" s="108"/>
      <c r="J673" s="156"/>
      <c r="K673" s="156"/>
      <c r="L673" s="156"/>
      <c r="M673" s="156"/>
      <c r="S673" s="156"/>
      <c r="T673" s="156"/>
      <c r="U673" s="156"/>
      <c r="V673" s="156"/>
      <c r="W673" s="156"/>
      <c r="X673" s="156"/>
      <c r="AC673" s="158"/>
      <c r="AD673" s="156"/>
      <c r="AE673" s="156"/>
      <c r="AF673" s="156"/>
      <c r="AG673" s="156"/>
      <c r="AH673" s="156"/>
      <c r="AI673" s="156"/>
      <c r="AJ673" s="156"/>
      <c r="AK673" s="156"/>
      <c r="AL673" s="156"/>
      <c r="AQ673" s="156"/>
      <c r="AU673" s="156"/>
      <c r="AW673" s="156"/>
      <c r="AX673" s="156"/>
      <c r="AY673" s="156"/>
      <c r="AZ673" s="156"/>
      <c r="BA673" s="156"/>
      <c r="BB673" s="156"/>
      <c r="BC673" s="158"/>
      <c r="BD673" s="156"/>
      <c r="BE673" s="156"/>
      <c r="BF673" s="156"/>
      <c r="BH673" s="158"/>
      <c r="BS673" s="156"/>
      <c r="BV673" s="156"/>
      <c r="BW673" s="156"/>
      <c r="CH673" s="156"/>
      <c r="CK673" s="156"/>
      <c r="CO673" s="156"/>
      <c r="CP673" s="156"/>
      <c r="CQ673" s="156"/>
      <c r="DB673" s="156"/>
      <c r="DC673" s="156"/>
      <c r="DE673" s="156"/>
      <c r="DI673" s="156"/>
      <c r="DJ673" s="156"/>
      <c r="DK673" s="156"/>
    </row>
    <row r="674" spans="8:115" ht="118.5" customHeight="1" x14ac:dyDescent="0.25">
      <c r="H674" s="108"/>
      <c r="I674" s="108"/>
      <c r="J674" s="156"/>
      <c r="K674" s="156"/>
      <c r="L674" s="156"/>
      <c r="M674" s="156"/>
      <c r="S674" s="156"/>
      <c r="T674" s="156"/>
      <c r="U674" s="156"/>
      <c r="V674" s="156"/>
      <c r="W674" s="156"/>
      <c r="X674" s="156"/>
      <c r="AC674" s="158"/>
      <c r="AD674" s="156"/>
      <c r="AE674" s="156"/>
      <c r="AF674" s="156"/>
      <c r="AG674" s="156"/>
      <c r="AH674" s="156"/>
      <c r="AI674" s="156"/>
      <c r="AJ674" s="156"/>
      <c r="AK674" s="156"/>
      <c r="AL674" s="156"/>
      <c r="AQ674" s="156"/>
      <c r="AU674" s="156"/>
      <c r="AW674" s="156"/>
      <c r="AX674" s="156"/>
      <c r="AY674" s="156"/>
      <c r="AZ674" s="156"/>
      <c r="BA674" s="156"/>
      <c r="BB674" s="156"/>
      <c r="BC674" s="158"/>
      <c r="BD674" s="156"/>
      <c r="BE674" s="156"/>
      <c r="BF674" s="156"/>
      <c r="BH674" s="158"/>
      <c r="BS674" s="156"/>
      <c r="BV674" s="156"/>
      <c r="BW674" s="156"/>
      <c r="CH674" s="156"/>
      <c r="CK674" s="156"/>
      <c r="CO674" s="156"/>
      <c r="CP674" s="156"/>
      <c r="CQ674" s="156"/>
      <c r="DB674" s="156"/>
      <c r="DC674" s="156"/>
      <c r="DE674" s="156"/>
      <c r="DI674" s="156"/>
      <c r="DJ674" s="156"/>
      <c r="DK674" s="156"/>
    </row>
    <row r="675" spans="8:115" ht="118.5" customHeight="1" x14ac:dyDescent="0.25">
      <c r="H675" s="108"/>
      <c r="I675" s="108"/>
      <c r="J675" s="156"/>
      <c r="K675" s="156"/>
      <c r="L675" s="156"/>
      <c r="M675" s="156"/>
      <c r="S675" s="156"/>
      <c r="T675" s="156"/>
      <c r="U675" s="156"/>
      <c r="V675" s="156"/>
      <c r="W675" s="156"/>
      <c r="X675" s="156"/>
      <c r="AC675" s="158"/>
      <c r="AD675" s="156"/>
      <c r="AE675" s="156"/>
      <c r="AF675" s="156"/>
      <c r="AG675" s="156"/>
      <c r="AH675" s="156"/>
      <c r="AI675" s="156"/>
      <c r="AJ675" s="156"/>
      <c r="AK675" s="156"/>
      <c r="AL675" s="156"/>
      <c r="AQ675" s="156"/>
      <c r="AU675" s="156"/>
      <c r="AW675" s="156"/>
      <c r="AX675" s="156"/>
      <c r="AY675" s="156"/>
      <c r="AZ675" s="156"/>
      <c r="BA675" s="156"/>
      <c r="BB675" s="156"/>
      <c r="BC675" s="158"/>
      <c r="BD675" s="156"/>
      <c r="BE675" s="156"/>
      <c r="BF675" s="156"/>
      <c r="BH675" s="158"/>
      <c r="BS675" s="156"/>
      <c r="BV675" s="156"/>
      <c r="BW675" s="156"/>
      <c r="CH675" s="156"/>
      <c r="CK675" s="156"/>
      <c r="CO675" s="156"/>
      <c r="CP675" s="156"/>
      <c r="CQ675" s="156"/>
      <c r="DB675" s="156"/>
      <c r="DC675" s="156"/>
      <c r="DE675" s="156"/>
      <c r="DI675" s="156"/>
      <c r="DJ675" s="156"/>
      <c r="DK675" s="156"/>
    </row>
    <row r="676" spans="8:115" ht="118.5" customHeight="1" x14ac:dyDescent="0.25">
      <c r="H676" s="108"/>
      <c r="I676" s="108"/>
      <c r="J676" s="156"/>
      <c r="K676" s="156"/>
      <c r="L676" s="156"/>
      <c r="M676" s="156"/>
      <c r="S676" s="156"/>
      <c r="T676" s="156"/>
      <c r="U676" s="156"/>
      <c r="V676" s="156"/>
      <c r="W676" s="156"/>
      <c r="X676" s="156"/>
      <c r="AC676" s="158"/>
      <c r="AD676" s="156"/>
      <c r="AE676" s="156"/>
      <c r="AF676" s="156"/>
      <c r="AG676" s="156"/>
      <c r="AH676" s="156"/>
      <c r="AI676" s="156"/>
      <c r="AJ676" s="156"/>
      <c r="AK676" s="156"/>
      <c r="AL676" s="156"/>
      <c r="AQ676" s="156"/>
      <c r="AU676" s="156"/>
      <c r="AW676" s="156"/>
      <c r="AX676" s="156"/>
      <c r="AY676" s="156"/>
      <c r="AZ676" s="156"/>
      <c r="BA676" s="156"/>
      <c r="BB676" s="156"/>
      <c r="BC676" s="158"/>
      <c r="BD676" s="156"/>
      <c r="BE676" s="156"/>
      <c r="BF676" s="156"/>
      <c r="BH676" s="158"/>
      <c r="BS676" s="156"/>
      <c r="BV676" s="156"/>
      <c r="BW676" s="156"/>
      <c r="CH676" s="156"/>
      <c r="CK676" s="156"/>
      <c r="CO676" s="156"/>
      <c r="CP676" s="156"/>
      <c r="CQ676" s="156"/>
      <c r="DB676" s="156"/>
      <c r="DC676" s="156"/>
      <c r="DE676" s="156"/>
      <c r="DI676" s="156"/>
      <c r="DJ676" s="156"/>
      <c r="DK676" s="156"/>
    </row>
    <row r="677" spans="8:115" ht="118.5" customHeight="1" x14ac:dyDescent="0.25">
      <c r="H677" s="108"/>
      <c r="I677" s="108"/>
      <c r="J677" s="156"/>
      <c r="K677" s="156"/>
      <c r="L677" s="156"/>
      <c r="M677" s="156"/>
      <c r="S677" s="156"/>
      <c r="T677" s="156"/>
      <c r="U677" s="156"/>
      <c r="V677" s="156"/>
      <c r="W677" s="156"/>
      <c r="X677" s="156"/>
      <c r="AC677" s="158"/>
      <c r="AD677" s="156"/>
      <c r="AE677" s="156"/>
      <c r="AF677" s="156"/>
      <c r="AG677" s="156"/>
      <c r="AH677" s="156"/>
      <c r="AI677" s="156"/>
      <c r="AJ677" s="156"/>
      <c r="AK677" s="156"/>
      <c r="AL677" s="156"/>
      <c r="AQ677" s="156"/>
      <c r="AU677" s="156"/>
      <c r="AW677" s="156"/>
      <c r="AX677" s="156"/>
      <c r="AY677" s="156"/>
      <c r="AZ677" s="156"/>
      <c r="BA677" s="156"/>
      <c r="BB677" s="156"/>
      <c r="BC677" s="158"/>
      <c r="BD677" s="156"/>
      <c r="BE677" s="156"/>
      <c r="BF677" s="156"/>
      <c r="BH677" s="158"/>
      <c r="BS677" s="156"/>
      <c r="BV677" s="156"/>
      <c r="BW677" s="156"/>
      <c r="CH677" s="156"/>
      <c r="CK677" s="156"/>
      <c r="CO677" s="156"/>
      <c r="CP677" s="156"/>
      <c r="CQ677" s="156"/>
      <c r="DB677" s="156"/>
      <c r="DC677" s="156"/>
      <c r="DE677" s="156"/>
      <c r="DI677" s="156"/>
      <c r="DJ677" s="156"/>
      <c r="DK677" s="156"/>
    </row>
    <row r="678" spans="8:115" ht="118.5" customHeight="1" x14ac:dyDescent="0.25">
      <c r="H678" s="108"/>
      <c r="I678" s="108"/>
      <c r="J678" s="156"/>
      <c r="K678" s="156"/>
      <c r="L678" s="156"/>
      <c r="M678" s="156"/>
      <c r="S678" s="156"/>
      <c r="T678" s="156"/>
      <c r="U678" s="156"/>
      <c r="V678" s="156"/>
      <c r="W678" s="156"/>
      <c r="X678" s="156"/>
      <c r="AC678" s="158"/>
      <c r="AD678" s="156"/>
      <c r="AE678" s="156"/>
      <c r="AF678" s="156"/>
      <c r="AG678" s="156"/>
      <c r="AH678" s="156"/>
      <c r="AI678" s="156"/>
      <c r="AJ678" s="156"/>
      <c r="AK678" s="156"/>
      <c r="AL678" s="156"/>
      <c r="AQ678" s="156"/>
      <c r="AU678" s="156"/>
      <c r="AW678" s="156"/>
      <c r="AX678" s="156"/>
      <c r="AY678" s="156"/>
      <c r="AZ678" s="156"/>
      <c r="BA678" s="156"/>
      <c r="BB678" s="156"/>
      <c r="BC678" s="158"/>
      <c r="BD678" s="156"/>
      <c r="BE678" s="156"/>
      <c r="BF678" s="156"/>
      <c r="BH678" s="158"/>
      <c r="BS678" s="156"/>
      <c r="BV678" s="156"/>
      <c r="BW678" s="156"/>
      <c r="CH678" s="156"/>
      <c r="CK678" s="156"/>
      <c r="CO678" s="156"/>
      <c r="CP678" s="156"/>
      <c r="CQ678" s="156"/>
      <c r="DB678" s="156"/>
      <c r="DC678" s="156"/>
      <c r="DE678" s="156"/>
      <c r="DI678" s="156"/>
      <c r="DJ678" s="156"/>
      <c r="DK678" s="156"/>
    </row>
    <row r="679" spans="8:115" ht="118.5" customHeight="1" x14ac:dyDescent="0.25">
      <c r="H679" s="108"/>
      <c r="I679" s="108"/>
      <c r="J679" s="156"/>
      <c r="K679" s="156"/>
      <c r="L679" s="156"/>
      <c r="M679" s="156"/>
      <c r="S679" s="156"/>
      <c r="T679" s="156"/>
      <c r="U679" s="156"/>
      <c r="V679" s="156"/>
      <c r="W679" s="156"/>
      <c r="X679" s="156"/>
      <c r="AC679" s="158"/>
      <c r="AD679" s="156"/>
      <c r="AE679" s="156"/>
      <c r="AF679" s="156"/>
      <c r="AG679" s="156"/>
      <c r="AH679" s="156"/>
      <c r="AI679" s="156"/>
      <c r="AJ679" s="156"/>
      <c r="AK679" s="156"/>
      <c r="AL679" s="156"/>
      <c r="AQ679" s="156"/>
      <c r="AU679" s="156"/>
      <c r="AW679" s="156"/>
      <c r="AX679" s="156"/>
      <c r="AY679" s="156"/>
      <c r="AZ679" s="156"/>
      <c r="BA679" s="156"/>
      <c r="BB679" s="156"/>
      <c r="BC679" s="158"/>
      <c r="BD679" s="156"/>
      <c r="BE679" s="156"/>
      <c r="BF679" s="156"/>
      <c r="BH679" s="158"/>
      <c r="BS679" s="156"/>
      <c r="BV679" s="156"/>
      <c r="BW679" s="156"/>
      <c r="CH679" s="156"/>
      <c r="CK679" s="156"/>
      <c r="CO679" s="156"/>
      <c r="CP679" s="156"/>
      <c r="CQ679" s="156"/>
      <c r="DB679" s="156"/>
      <c r="DC679" s="156"/>
      <c r="DE679" s="156"/>
      <c r="DI679" s="156"/>
      <c r="DJ679" s="156"/>
      <c r="DK679" s="156"/>
    </row>
    <row r="680" spans="8:115" ht="118.5" customHeight="1" x14ac:dyDescent="0.25">
      <c r="H680" s="108"/>
      <c r="I680" s="108"/>
      <c r="J680" s="156"/>
      <c r="K680" s="156"/>
      <c r="L680" s="156"/>
      <c r="M680" s="156"/>
      <c r="S680" s="156"/>
      <c r="T680" s="156"/>
      <c r="U680" s="156"/>
      <c r="V680" s="156"/>
      <c r="W680" s="156"/>
      <c r="X680" s="156"/>
      <c r="AC680" s="158"/>
      <c r="AD680" s="156"/>
      <c r="AE680" s="156"/>
      <c r="AF680" s="156"/>
      <c r="AG680" s="156"/>
      <c r="AH680" s="156"/>
      <c r="AI680" s="156"/>
      <c r="AJ680" s="156"/>
      <c r="AK680" s="156"/>
      <c r="AL680" s="156"/>
      <c r="AQ680" s="156"/>
      <c r="AU680" s="156"/>
      <c r="AW680" s="156"/>
      <c r="AX680" s="156"/>
      <c r="AY680" s="156"/>
      <c r="AZ680" s="156"/>
      <c r="BA680" s="156"/>
      <c r="BB680" s="156"/>
      <c r="BC680" s="158"/>
      <c r="BD680" s="156"/>
      <c r="BE680" s="156"/>
      <c r="BF680" s="156"/>
      <c r="BH680" s="158"/>
      <c r="BS680" s="156"/>
      <c r="BV680" s="156"/>
      <c r="BW680" s="156"/>
      <c r="CH680" s="156"/>
      <c r="CK680" s="156"/>
      <c r="CO680" s="156"/>
      <c r="CP680" s="156"/>
      <c r="CQ680" s="156"/>
      <c r="DB680" s="156"/>
      <c r="DC680" s="156"/>
      <c r="DE680" s="156"/>
      <c r="DI680" s="156"/>
      <c r="DJ680" s="156"/>
      <c r="DK680" s="156"/>
    </row>
    <row r="681" spans="8:115" ht="118.5" customHeight="1" x14ac:dyDescent="0.25">
      <c r="H681" s="108"/>
      <c r="I681" s="108"/>
      <c r="J681" s="156"/>
      <c r="K681" s="156"/>
      <c r="L681" s="156"/>
      <c r="M681" s="156"/>
      <c r="S681" s="156"/>
      <c r="T681" s="156"/>
      <c r="U681" s="156"/>
      <c r="V681" s="156"/>
      <c r="W681" s="156"/>
      <c r="X681" s="156"/>
      <c r="AC681" s="158"/>
      <c r="AD681" s="156"/>
      <c r="AE681" s="156"/>
      <c r="AF681" s="156"/>
      <c r="AG681" s="156"/>
      <c r="AH681" s="156"/>
      <c r="AI681" s="156"/>
      <c r="AJ681" s="156"/>
      <c r="AK681" s="156"/>
      <c r="AL681" s="156"/>
      <c r="AQ681" s="156"/>
      <c r="AU681" s="156"/>
      <c r="AW681" s="156"/>
      <c r="AX681" s="156"/>
      <c r="AY681" s="156"/>
      <c r="AZ681" s="156"/>
      <c r="BA681" s="156"/>
      <c r="BB681" s="156"/>
      <c r="BC681" s="158"/>
      <c r="BD681" s="156"/>
      <c r="BE681" s="156"/>
      <c r="BF681" s="156"/>
      <c r="BH681" s="158"/>
      <c r="BS681" s="156"/>
      <c r="BV681" s="156"/>
      <c r="BW681" s="156"/>
      <c r="CH681" s="156"/>
      <c r="CK681" s="156"/>
      <c r="CO681" s="156"/>
      <c r="CP681" s="156"/>
      <c r="CQ681" s="156"/>
      <c r="DB681" s="156"/>
      <c r="DC681" s="156"/>
      <c r="DE681" s="156"/>
      <c r="DI681" s="156"/>
      <c r="DJ681" s="156"/>
      <c r="DK681" s="156"/>
    </row>
    <row r="682" spans="8:115" ht="118.5" customHeight="1" x14ac:dyDescent="0.25">
      <c r="H682" s="108"/>
      <c r="I682" s="108"/>
      <c r="J682" s="156"/>
      <c r="K682" s="156"/>
      <c r="L682" s="156"/>
      <c r="M682" s="156"/>
      <c r="S682" s="156"/>
      <c r="T682" s="156"/>
      <c r="U682" s="156"/>
      <c r="V682" s="156"/>
      <c r="W682" s="156"/>
      <c r="X682" s="156"/>
      <c r="AC682" s="158"/>
      <c r="AD682" s="156"/>
      <c r="AE682" s="156"/>
      <c r="AF682" s="156"/>
      <c r="AG682" s="156"/>
      <c r="AH682" s="156"/>
      <c r="AI682" s="156"/>
      <c r="AJ682" s="156"/>
      <c r="AK682" s="156"/>
      <c r="AL682" s="156"/>
      <c r="AQ682" s="156"/>
      <c r="AU682" s="156"/>
      <c r="AW682" s="156"/>
      <c r="AX682" s="156"/>
      <c r="AY682" s="156"/>
      <c r="AZ682" s="156"/>
      <c r="BA682" s="156"/>
      <c r="BB682" s="156"/>
      <c r="BC682" s="158"/>
      <c r="BD682" s="156"/>
      <c r="BE682" s="156"/>
      <c r="BF682" s="156"/>
      <c r="BH682" s="158"/>
      <c r="BS682" s="156"/>
      <c r="BV682" s="156"/>
      <c r="BW682" s="156"/>
      <c r="CH682" s="156"/>
      <c r="CK682" s="156"/>
      <c r="CO682" s="156"/>
      <c r="CP682" s="156"/>
      <c r="CQ682" s="156"/>
      <c r="DB682" s="156"/>
      <c r="DC682" s="156"/>
      <c r="DE682" s="156"/>
      <c r="DI682" s="156"/>
      <c r="DJ682" s="156"/>
      <c r="DK682" s="156"/>
    </row>
    <row r="683" spans="8:115" ht="118.5" customHeight="1" x14ac:dyDescent="0.25">
      <c r="H683" s="108"/>
      <c r="I683" s="108"/>
      <c r="J683" s="156"/>
      <c r="K683" s="156"/>
      <c r="L683" s="156"/>
      <c r="M683" s="156"/>
      <c r="S683" s="156"/>
      <c r="T683" s="156"/>
      <c r="U683" s="156"/>
      <c r="V683" s="156"/>
      <c r="W683" s="156"/>
      <c r="X683" s="156"/>
      <c r="AC683" s="158"/>
      <c r="AD683" s="156"/>
      <c r="AE683" s="156"/>
      <c r="AF683" s="156"/>
      <c r="AG683" s="156"/>
      <c r="AH683" s="156"/>
      <c r="AI683" s="156"/>
      <c r="AJ683" s="156"/>
      <c r="AK683" s="156"/>
      <c r="AL683" s="156"/>
      <c r="AQ683" s="156"/>
      <c r="AU683" s="156"/>
      <c r="AW683" s="156"/>
      <c r="AX683" s="156"/>
      <c r="AY683" s="156"/>
      <c r="AZ683" s="156"/>
      <c r="BA683" s="156"/>
      <c r="BB683" s="156"/>
      <c r="BC683" s="158"/>
      <c r="BD683" s="156"/>
      <c r="BE683" s="156"/>
      <c r="BF683" s="156"/>
      <c r="BH683" s="158"/>
      <c r="BS683" s="156"/>
      <c r="BV683" s="156"/>
      <c r="BW683" s="156"/>
      <c r="CH683" s="156"/>
      <c r="CK683" s="156"/>
      <c r="CO683" s="156"/>
      <c r="CP683" s="156"/>
      <c r="CQ683" s="156"/>
      <c r="DB683" s="156"/>
      <c r="DC683" s="156"/>
      <c r="DE683" s="156"/>
      <c r="DI683" s="156"/>
      <c r="DJ683" s="156"/>
      <c r="DK683" s="156"/>
    </row>
    <row r="684" spans="8:115" ht="118.5" customHeight="1" x14ac:dyDescent="0.25">
      <c r="H684" s="108"/>
      <c r="I684" s="108"/>
      <c r="J684" s="156"/>
      <c r="K684" s="156"/>
      <c r="L684" s="156"/>
      <c r="M684" s="156"/>
      <c r="S684" s="156"/>
      <c r="T684" s="156"/>
      <c r="U684" s="156"/>
      <c r="V684" s="156"/>
      <c r="W684" s="156"/>
      <c r="X684" s="156"/>
      <c r="AC684" s="158"/>
      <c r="AD684" s="156"/>
      <c r="AE684" s="156"/>
      <c r="AF684" s="156"/>
      <c r="AG684" s="156"/>
      <c r="AH684" s="156"/>
      <c r="AI684" s="156"/>
      <c r="AJ684" s="156"/>
      <c r="AK684" s="156"/>
      <c r="AL684" s="156"/>
      <c r="AQ684" s="156"/>
      <c r="AU684" s="156"/>
      <c r="AW684" s="156"/>
      <c r="AX684" s="156"/>
      <c r="AY684" s="156"/>
      <c r="AZ684" s="156"/>
      <c r="BA684" s="156"/>
      <c r="BB684" s="156"/>
      <c r="BC684" s="158"/>
      <c r="BD684" s="156"/>
      <c r="BE684" s="156"/>
      <c r="BF684" s="156"/>
      <c r="BH684" s="158"/>
      <c r="BS684" s="156"/>
      <c r="BV684" s="156"/>
      <c r="BW684" s="156"/>
      <c r="CH684" s="156"/>
      <c r="CK684" s="156"/>
      <c r="CO684" s="156"/>
      <c r="CP684" s="156"/>
      <c r="CQ684" s="156"/>
      <c r="DB684" s="156"/>
      <c r="DC684" s="156"/>
      <c r="DE684" s="156"/>
      <c r="DI684" s="156"/>
      <c r="DJ684" s="156"/>
      <c r="DK684" s="156"/>
    </row>
    <row r="685" spans="8:115" ht="118.5" customHeight="1" x14ac:dyDescent="0.25">
      <c r="H685" s="108"/>
      <c r="I685" s="108"/>
      <c r="J685" s="156"/>
      <c r="K685" s="156"/>
      <c r="L685" s="156"/>
      <c r="M685" s="156"/>
      <c r="S685" s="156"/>
      <c r="T685" s="156"/>
      <c r="U685" s="156"/>
      <c r="V685" s="156"/>
      <c r="W685" s="156"/>
      <c r="X685" s="156"/>
      <c r="AC685" s="158"/>
      <c r="AD685" s="156"/>
      <c r="AE685" s="156"/>
      <c r="AF685" s="156"/>
      <c r="AG685" s="156"/>
      <c r="AH685" s="156"/>
      <c r="AI685" s="156"/>
      <c r="AJ685" s="156"/>
      <c r="AK685" s="156"/>
      <c r="AL685" s="156"/>
      <c r="AQ685" s="156"/>
      <c r="AU685" s="156"/>
      <c r="AW685" s="156"/>
      <c r="AX685" s="156"/>
      <c r="AY685" s="156"/>
      <c r="AZ685" s="156"/>
      <c r="BA685" s="156"/>
      <c r="BB685" s="156"/>
      <c r="BC685" s="158"/>
      <c r="BD685" s="156"/>
      <c r="BE685" s="156"/>
      <c r="BF685" s="156"/>
      <c r="BH685" s="158"/>
      <c r="BS685" s="156"/>
      <c r="BV685" s="156"/>
      <c r="BW685" s="156"/>
      <c r="CH685" s="156"/>
      <c r="CK685" s="156"/>
      <c r="CO685" s="156"/>
      <c r="CP685" s="156"/>
      <c r="CQ685" s="156"/>
      <c r="DB685" s="156"/>
      <c r="DC685" s="156"/>
      <c r="DE685" s="156"/>
      <c r="DI685" s="156"/>
      <c r="DJ685" s="156"/>
      <c r="DK685" s="156"/>
    </row>
    <row r="686" spans="8:115" ht="118.5" customHeight="1" x14ac:dyDescent="0.25">
      <c r="H686" s="108"/>
      <c r="I686" s="108"/>
      <c r="J686" s="156"/>
      <c r="K686" s="156"/>
      <c r="L686" s="156"/>
      <c r="M686" s="156"/>
      <c r="S686" s="156"/>
      <c r="T686" s="156"/>
      <c r="U686" s="156"/>
      <c r="V686" s="156"/>
      <c r="W686" s="156"/>
      <c r="X686" s="156"/>
      <c r="AC686" s="158"/>
      <c r="AD686" s="156"/>
      <c r="AE686" s="156"/>
      <c r="AF686" s="156"/>
      <c r="AG686" s="156"/>
      <c r="AH686" s="156"/>
      <c r="AI686" s="156"/>
      <c r="AJ686" s="156"/>
      <c r="AK686" s="156"/>
      <c r="AL686" s="156"/>
      <c r="AQ686" s="156"/>
      <c r="AU686" s="156"/>
      <c r="AW686" s="156"/>
      <c r="AX686" s="156"/>
      <c r="AY686" s="156"/>
      <c r="AZ686" s="156"/>
      <c r="BA686" s="156"/>
      <c r="BB686" s="156"/>
      <c r="BC686" s="158"/>
      <c r="BD686" s="156"/>
      <c r="BE686" s="156"/>
      <c r="BF686" s="156"/>
      <c r="BH686" s="158"/>
      <c r="BS686" s="156"/>
      <c r="BV686" s="156"/>
      <c r="BW686" s="156"/>
      <c r="CH686" s="156"/>
      <c r="CK686" s="156"/>
      <c r="CO686" s="156"/>
      <c r="CP686" s="156"/>
      <c r="CQ686" s="156"/>
      <c r="DB686" s="156"/>
      <c r="DC686" s="156"/>
      <c r="DE686" s="156"/>
      <c r="DI686" s="156"/>
      <c r="DJ686" s="156"/>
      <c r="DK686" s="156"/>
    </row>
    <row r="687" spans="8:115" ht="118.5" customHeight="1" x14ac:dyDescent="0.25">
      <c r="H687" s="108"/>
      <c r="I687" s="108"/>
      <c r="J687" s="156"/>
      <c r="K687" s="156"/>
      <c r="L687" s="156"/>
      <c r="M687" s="156"/>
      <c r="S687" s="156"/>
      <c r="T687" s="156"/>
      <c r="U687" s="156"/>
      <c r="V687" s="156"/>
      <c r="W687" s="156"/>
      <c r="X687" s="156"/>
      <c r="AC687" s="158"/>
      <c r="AD687" s="156"/>
      <c r="AE687" s="156"/>
      <c r="AF687" s="156"/>
      <c r="AG687" s="156"/>
      <c r="AH687" s="156"/>
      <c r="AI687" s="156"/>
      <c r="AJ687" s="156"/>
      <c r="AK687" s="156"/>
      <c r="AL687" s="156"/>
      <c r="AQ687" s="156"/>
      <c r="AU687" s="156"/>
      <c r="AW687" s="156"/>
      <c r="AX687" s="156"/>
      <c r="AY687" s="156"/>
      <c r="AZ687" s="156"/>
      <c r="BA687" s="156"/>
      <c r="BB687" s="156"/>
      <c r="BC687" s="158"/>
      <c r="BD687" s="156"/>
      <c r="BE687" s="156"/>
      <c r="BF687" s="156"/>
      <c r="BH687" s="158"/>
      <c r="BS687" s="156"/>
      <c r="BV687" s="156"/>
      <c r="BW687" s="156"/>
      <c r="CH687" s="156"/>
      <c r="CK687" s="156"/>
      <c r="CO687" s="156"/>
      <c r="CP687" s="156"/>
      <c r="CQ687" s="156"/>
      <c r="DB687" s="156"/>
      <c r="DC687" s="156"/>
      <c r="DE687" s="156"/>
      <c r="DI687" s="156"/>
      <c r="DJ687" s="156"/>
      <c r="DK687" s="156"/>
    </row>
    <row r="688" spans="8:115" ht="118.5" customHeight="1" x14ac:dyDescent="0.25">
      <c r="H688" s="108"/>
      <c r="I688" s="108"/>
      <c r="J688" s="156"/>
      <c r="K688" s="156"/>
      <c r="L688" s="156"/>
      <c r="M688" s="156"/>
      <c r="S688" s="156"/>
      <c r="T688" s="156"/>
      <c r="U688" s="156"/>
      <c r="V688" s="156"/>
      <c r="W688" s="156"/>
      <c r="X688" s="156"/>
      <c r="AC688" s="158"/>
      <c r="AD688" s="156"/>
      <c r="AE688" s="156"/>
      <c r="AF688" s="156"/>
      <c r="AG688" s="156"/>
      <c r="AH688" s="156"/>
      <c r="AI688" s="156"/>
      <c r="AJ688" s="156"/>
      <c r="AK688" s="156"/>
      <c r="AL688" s="156"/>
      <c r="AQ688" s="156"/>
      <c r="AU688" s="156"/>
      <c r="AW688" s="156"/>
      <c r="AX688" s="156"/>
      <c r="AY688" s="156"/>
      <c r="AZ688" s="156"/>
      <c r="BA688" s="156"/>
      <c r="BB688" s="156"/>
      <c r="BC688" s="158"/>
      <c r="BD688" s="156"/>
      <c r="BE688" s="156"/>
      <c r="BF688" s="156"/>
      <c r="BH688" s="158"/>
      <c r="BS688" s="156"/>
      <c r="BV688" s="156"/>
      <c r="BW688" s="156"/>
      <c r="CH688" s="156"/>
      <c r="CK688" s="156"/>
      <c r="CO688" s="156"/>
      <c r="CP688" s="156"/>
      <c r="CQ688" s="156"/>
      <c r="DB688" s="156"/>
      <c r="DC688" s="156"/>
      <c r="DE688" s="156"/>
      <c r="DI688" s="156"/>
      <c r="DJ688" s="156"/>
      <c r="DK688" s="156"/>
    </row>
    <row r="689" spans="8:115" ht="118.5" customHeight="1" x14ac:dyDescent="0.25">
      <c r="H689" s="108"/>
      <c r="I689" s="108"/>
      <c r="J689" s="156"/>
      <c r="K689" s="156"/>
      <c r="L689" s="156"/>
      <c r="M689" s="156"/>
      <c r="S689" s="156"/>
      <c r="T689" s="156"/>
      <c r="U689" s="156"/>
      <c r="V689" s="156"/>
      <c r="W689" s="156"/>
      <c r="X689" s="156"/>
      <c r="AC689" s="158"/>
      <c r="AD689" s="156"/>
      <c r="AE689" s="156"/>
      <c r="AF689" s="156"/>
      <c r="AG689" s="156"/>
      <c r="AH689" s="156"/>
      <c r="AI689" s="156"/>
      <c r="AJ689" s="156"/>
      <c r="AK689" s="156"/>
      <c r="AL689" s="156"/>
      <c r="AQ689" s="156"/>
      <c r="AU689" s="156"/>
      <c r="AW689" s="156"/>
      <c r="AX689" s="156"/>
      <c r="AY689" s="156"/>
      <c r="AZ689" s="156"/>
      <c r="BA689" s="156"/>
      <c r="BB689" s="156"/>
      <c r="BC689" s="158"/>
      <c r="BD689" s="156"/>
      <c r="BE689" s="156"/>
      <c r="BF689" s="156"/>
      <c r="BH689" s="158"/>
      <c r="BS689" s="156"/>
      <c r="BV689" s="156"/>
      <c r="BW689" s="156"/>
      <c r="CH689" s="156"/>
      <c r="CK689" s="156"/>
      <c r="CO689" s="156"/>
      <c r="CP689" s="156"/>
      <c r="CQ689" s="156"/>
      <c r="DB689" s="156"/>
      <c r="DC689" s="156"/>
      <c r="DE689" s="156"/>
      <c r="DI689" s="156"/>
      <c r="DJ689" s="156"/>
      <c r="DK689" s="156"/>
    </row>
    <row r="690" spans="8:115" ht="118.5" customHeight="1" x14ac:dyDescent="0.25">
      <c r="H690" s="108"/>
      <c r="I690" s="108"/>
      <c r="J690" s="156"/>
      <c r="K690" s="156"/>
      <c r="L690" s="156"/>
      <c r="M690" s="156"/>
      <c r="S690" s="156"/>
      <c r="T690" s="156"/>
      <c r="U690" s="156"/>
      <c r="V690" s="156"/>
      <c r="W690" s="156"/>
      <c r="X690" s="156"/>
      <c r="AC690" s="158"/>
      <c r="AD690" s="156"/>
      <c r="AE690" s="156"/>
      <c r="AF690" s="156"/>
      <c r="AG690" s="156"/>
      <c r="AH690" s="156"/>
      <c r="AI690" s="156"/>
      <c r="AJ690" s="156"/>
      <c r="AK690" s="156"/>
      <c r="AL690" s="156"/>
      <c r="AQ690" s="156"/>
      <c r="AU690" s="156"/>
      <c r="AW690" s="156"/>
      <c r="AX690" s="156"/>
      <c r="AY690" s="156"/>
      <c r="AZ690" s="156"/>
      <c r="BA690" s="156"/>
      <c r="BB690" s="156"/>
      <c r="BC690" s="158"/>
      <c r="BD690" s="156"/>
      <c r="BE690" s="156"/>
      <c r="BF690" s="156"/>
      <c r="BH690" s="158"/>
      <c r="BS690" s="156"/>
      <c r="BV690" s="156"/>
      <c r="BW690" s="156"/>
      <c r="CH690" s="156"/>
      <c r="CK690" s="156"/>
      <c r="CO690" s="156"/>
      <c r="CP690" s="156"/>
      <c r="CQ690" s="156"/>
      <c r="DB690" s="156"/>
      <c r="DC690" s="156"/>
      <c r="DE690" s="156"/>
      <c r="DI690" s="156"/>
      <c r="DJ690" s="156"/>
      <c r="DK690" s="156"/>
    </row>
    <row r="691" spans="8:115" ht="118.5" customHeight="1" x14ac:dyDescent="0.25">
      <c r="H691" s="108"/>
      <c r="I691" s="108"/>
      <c r="J691" s="156"/>
      <c r="K691" s="156"/>
      <c r="L691" s="156"/>
      <c r="M691" s="156"/>
      <c r="S691" s="156"/>
      <c r="T691" s="156"/>
      <c r="U691" s="156"/>
      <c r="V691" s="156"/>
      <c r="W691" s="156"/>
      <c r="X691" s="156"/>
      <c r="AC691" s="158"/>
      <c r="AD691" s="156"/>
      <c r="AE691" s="156"/>
      <c r="AF691" s="156"/>
      <c r="AG691" s="156"/>
      <c r="AH691" s="156"/>
      <c r="AI691" s="156"/>
      <c r="AJ691" s="156"/>
      <c r="AK691" s="156"/>
      <c r="AL691" s="156"/>
      <c r="AQ691" s="156"/>
      <c r="AU691" s="156"/>
      <c r="AW691" s="156"/>
      <c r="AX691" s="156"/>
      <c r="AY691" s="156"/>
      <c r="AZ691" s="156"/>
      <c r="BA691" s="156"/>
      <c r="BB691" s="156"/>
      <c r="BC691" s="158"/>
      <c r="BD691" s="156"/>
      <c r="BE691" s="156"/>
      <c r="BF691" s="156"/>
      <c r="BH691" s="158"/>
      <c r="BS691" s="156"/>
      <c r="BV691" s="156"/>
      <c r="BW691" s="156"/>
      <c r="CH691" s="156"/>
      <c r="CK691" s="156"/>
      <c r="CO691" s="156"/>
      <c r="CP691" s="156"/>
      <c r="CQ691" s="156"/>
      <c r="DB691" s="156"/>
      <c r="DC691" s="156"/>
      <c r="DE691" s="156"/>
      <c r="DI691" s="156"/>
      <c r="DJ691" s="156"/>
      <c r="DK691" s="156"/>
    </row>
    <row r="692" spans="8:115" ht="118.5" customHeight="1" x14ac:dyDescent="0.25">
      <c r="H692" s="108"/>
      <c r="I692" s="108"/>
      <c r="J692" s="156"/>
      <c r="K692" s="156"/>
      <c r="L692" s="156"/>
      <c r="M692" s="156"/>
      <c r="S692" s="156"/>
      <c r="T692" s="156"/>
      <c r="U692" s="156"/>
      <c r="V692" s="156"/>
      <c r="W692" s="156"/>
      <c r="X692" s="156"/>
      <c r="AC692" s="158"/>
      <c r="AD692" s="156"/>
      <c r="AE692" s="156"/>
      <c r="AF692" s="156"/>
      <c r="AG692" s="156"/>
      <c r="AH692" s="156"/>
      <c r="AI692" s="156"/>
      <c r="AJ692" s="156"/>
      <c r="AK692" s="156"/>
      <c r="AL692" s="156"/>
      <c r="AQ692" s="156"/>
      <c r="AU692" s="156"/>
      <c r="AW692" s="156"/>
      <c r="AX692" s="156"/>
      <c r="AY692" s="156"/>
      <c r="AZ692" s="156"/>
      <c r="BA692" s="156"/>
      <c r="BB692" s="156"/>
      <c r="BC692" s="158"/>
      <c r="BD692" s="156"/>
      <c r="BE692" s="156"/>
      <c r="BF692" s="156"/>
      <c r="BH692" s="158"/>
      <c r="BS692" s="156"/>
      <c r="BV692" s="156"/>
      <c r="BW692" s="156"/>
      <c r="CH692" s="156"/>
      <c r="CK692" s="156"/>
      <c r="CO692" s="156"/>
      <c r="CP692" s="156"/>
      <c r="CQ692" s="156"/>
      <c r="DB692" s="156"/>
      <c r="DC692" s="156"/>
      <c r="DE692" s="156"/>
      <c r="DI692" s="156"/>
      <c r="DJ692" s="156"/>
      <c r="DK692" s="156"/>
    </row>
    <row r="693" spans="8:115" ht="118.5" customHeight="1" x14ac:dyDescent="0.25">
      <c r="H693" s="108"/>
      <c r="I693" s="108"/>
      <c r="J693" s="156"/>
      <c r="K693" s="156"/>
      <c r="L693" s="156"/>
      <c r="M693" s="156"/>
      <c r="S693" s="156"/>
      <c r="T693" s="156"/>
      <c r="U693" s="156"/>
      <c r="V693" s="156"/>
      <c r="W693" s="156"/>
      <c r="X693" s="156"/>
      <c r="AC693" s="158"/>
      <c r="AD693" s="156"/>
      <c r="AE693" s="156"/>
      <c r="AF693" s="156"/>
      <c r="AG693" s="156"/>
      <c r="AH693" s="156"/>
      <c r="AI693" s="156"/>
      <c r="AJ693" s="156"/>
      <c r="AK693" s="156"/>
      <c r="AL693" s="156"/>
      <c r="AQ693" s="156"/>
      <c r="AU693" s="156"/>
      <c r="AW693" s="156"/>
      <c r="AX693" s="156"/>
      <c r="AY693" s="156"/>
      <c r="AZ693" s="156"/>
      <c r="BA693" s="156"/>
      <c r="BB693" s="156"/>
      <c r="BC693" s="158"/>
      <c r="BD693" s="156"/>
      <c r="BE693" s="156"/>
      <c r="BF693" s="156"/>
      <c r="BH693" s="158"/>
      <c r="BS693" s="156"/>
      <c r="BV693" s="156"/>
      <c r="BW693" s="156"/>
      <c r="CH693" s="156"/>
      <c r="CK693" s="156"/>
      <c r="CO693" s="156"/>
      <c r="CP693" s="156"/>
      <c r="CQ693" s="156"/>
      <c r="DB693" s="156"/>
      <c r="DC693" s="156"/>
      <c r="DE693" s="156"/>
      <c r="DI693" s="156"/>
      <c r="DJ693" s="156"/>
      <c r="DK693" s="156"/>
    </row>
    <row r="694" spans="8:115" ht="118.5" customHeight="1" x14ac:dyDescent="0.25">
      <c r="H694" s="108"/>
      <c r="I694" s="108"/>
      <c r="J694" s="156"/>
      <c r="K694" s="156"/>
      <c r="L694" s="156"/>
      <c r="M694" s="156"/>
      <c r="S694" s="156"/>
      <c r="T694" s="156"/>
      <c r="U694" s="156"/>
      <c r="V694" s="156"/>
      <c r="W694" s="156"/>
      <c r="X694" s="156"/>
      <c r="AC694" s="158"/>
      <c r="AD694" s="156"/>
      <c r="AE694" s="156"/>
      <c r="AF694" s="156"/>
      <c r="AG694" s="156"/>
      <c r="AH694" s="156"/>
      <c r="AI694" s="156"/>
      <c r="AJ694" s="156"/>
      <c r="AK694" s="156"/>
      <c r="AL694" s="156"/>
      <c r="AQ694" s="156"/>
      <c r="AU694" s="156"/>
      <c r="AW694" s="156"/>
      <c r="AX694" s="156"/>
      <c r="AY694" s="156"/>
      <c r="AZ694" s="156"/>
      <c r="BA694" s="156"/>
      <c r="BB694" s="156"/>
      <c r="BC694" s="158"/>
      <c r="BD694" s="156"/>
      <c r="BE694" s="156"/>
      <c r="BF694" s="156"/>
      <c r="BH694" s="158"/>
      <c r="BS694" s="156"/>
      <c r="BV694" s="156"/>
      <c r="BW694" s="156"/>
      <c r="CH694" s="156"/>
      <c r="CK694" s="156"/>
      <c r="CO694" s="156"/>
      <c r="CP694" s="156"/>
      <c r="CQ694" s="156"/>
      <c r="DB694" s="156"/>
      <c r="DC694" s="156"/>
      <c r="DE694" s="156"/>
      <c r="DI694" s="156"/>
      <c r="DJ694" s="156"/>
      <c r="DK694" s="156"/>
    </row>
    <row r="695" spans="8:115" ht="118.5" customHeight="1" x14ac:dyDescent="0.25">
      <c r="H695" s="108"/>
      <c r="I695" s="108"/>
      <c r="J695" s="156"/>
      <c r="K695" s="156"/>
      <c r="L695" s="156"/>
      <c r="M695" s="156"/>
      <c r="S695" s="156"/>
      <c r="T695" s="156"/>
      <c r="U695" s="156"/>
      <c r="V695" s="156"/>
      <c r="W695" s="156"/>
      <c r="X695" s="156"/>
      <c r="AC695" s="158"/>
      <c r="AD695" s="156"/>
      <c r="AE695" s="156"/>
      <c r="AF695" s="156"/>
      <c r="AG695" s="156"/>
      <c r="AH695" s="156"/>
      <c r="AI695" s="156"/>
      <c r="AJ695" s="156"/>
      <c r="AK695" s="156"/>
      <c r="AL695" s="156"/>
      <c r="AQ695" s="156"/>
      <c r="AU695" s="156"/>
      <c r="AW695" s="156"/>
      <c r="AX695" s="156"/>
      <c r="AY695" s="156"/>
      <c r="AZ695" s="156"/>
      <c r="BA695" s="156"/>
      <c r="BB695" s="156"/>
      <c r="BC695" s="158"/>
      <c r="BD695" s="156"/>
      <c r="BE695" s="156"/>
      <c r="BF695" s="156"/>
      <c r="BH695" s="158"/>
      <c r="BS695" s="156"/>
      <c r="BV695" s="156"/>
      <c r="BW695" s="156"/>
      <c r="CH695" s="156"/>
      <c r="CK695" s="156"/>
      <c r="CO695" s="156"/>
      <c r="CP695" s="156"/>
      <c r="CQ695" s="156"/>
      <c r="DB695" s="156"/>
      <c r="DC695" s="156"/>
      <c r="DE695" s="156"/>
      <c r="DI695" s="156"/>
      <c r="DJ695" s="156"/>
      <c r="DK695" s="156"/>
    </row>
    <row r="696" spans="8:115" ht="118.5" customHeight="1" x14ac:dyDescent="0.25">
      <c r="H696" s="108"/>
      <c r="I696" s="108"/>
      <c r="J696" s="156"/>
      <c r="K696" s="156"/>
      <c r="L696" s="156"/>
      <c r="M696" s="156"/>
      <c r="S696" s="156"/>
      <c r="T696" s="156"/>
      <c r="U696" s="156"/>
      <c r="V696" s="156"/>
      <c r="W696" s="156"/>
      <c r="X696" s="156"/>
      <c r="AC696" s="158"/>
      <c r="AD696" s="156"/>
      <c r="AE696" s="156"/>
      <c r="AF696" s="156"/>
      <c r="AG696" s="156"/>
      <c r="AH696" s="156"/>
      <c r="AI696" s="156"/>
      <c r="AJ696" s="156"/>
      <c r="AK696" s="156"/>
      <c r="AL696" s="156"/>
      <c r="AQ696" s="156"/>
      <c r="AU696" s="156"/>
      <c r="AW696" s="156"/>
      <c r="AX696" s="156"/>
      <c r="AY696" s="156"/>
      <c r="AZ696" s="156"/>
      <c r="BA696" s="156"/>
      <c r="BB696" s="156"/>
      <c r="BC696" s="158"/>
      <c r="BD696" s="156"/>
      <c r="BE696" s="156"/>
      <c r="BF696" s="156"/>
      <c r="BH696" s="158"/>
      <c r="BS696" s="156"/>
      <c r="BV696" s="156"/>
      <c r="BW696" s="156"/>
      <c r="CH696" s="156"/>
      <c r="CK696" s="156"/>
      <c r="CO696" s="156"/>
      <c r="CP696" s="156"/>
      <c r="CQ696" s="156"/>
      <c r="DB696" s="156"/>
      <c r="DC696" s="156"/>
      <c r="DE696" s="156"/>
      <c r="DI696" s="156"/>
      <c r="DJ696" s="156"/>
      <c r="DK696" s="156"/>
    </row>
    <row r="697" spans="8:115" ht="118.5" customHeight="1" x14ac:dyDescent="0.25">
      <c r="H697" s="108"/>
      <c r="I697" s="108"/>
      <c r="J697" s="156"/>
      <c r="K697" s="156"/>
      <c r="L697" s="156"/>
      <c r="M697" s="156"/>
      <c r="S697" s="156"/>
      <c r="T697" s="156"/>
      <c r="U697" s="156"/>
      <c r="V697" s="156"/>
      <c r="W697" s="156"/>
      <c r="X697" s="156"/>
      <c r="AC697" s="158"/>
      <c r="AD697" s="156"/>
      <c r="AE697" s="156"/>
      <c r="AF697" s="156"/>
      <c r="AG697" s="156"/>
      <c r="AH697" s="156"/>
      <c r="AI697" s="156"/>
      <c r="AJ697" s="156"/>
      <c r="AK697" s="156"/>
      <c r="AL697" s="156"/>
      <c r="AQ697" s="156"/>
      <c r="AU697" s="156"/>
      <c r="AW697" s="156"/>
      <c r="AX697" s="156"/>
      <c r="AY697" s="156"/>
      <c r="AZ697" s="156"/>
      <c r="BA697" s="156"/>
      <c r="BB697" s="156"/>
      <c r="BC697" s="158"/>
      <c r="BD697" s="156"/>
      <c r="BE697" s="156"/>
      <c r="BF697" s="156"/>
      <c r="BH697" s="158"/>
      <c r="BS697" s="156"/>
      <c r="BV697" s="156"/>
      <c r="BW697" s="156"/>
      <c r="CH697" s="156"/>
      <c r="CK697" s="156"/>
      <c r="CO697" s="156"/>
      <c r="CP697" s="156"/>
      <c r="CQ697" s="156"/>
      <c r="DB697" s="156"/>
      <c r="DC697" s="156"/>
      <c r="DE697" s="156"/>
      <c r="DI697" s="156"/>
      <c r="DJ697" s="156"/>
      <c r="DK697" s="156"/>
    </row>
    <row r="698" spans="8:115" ht="118.5" customHeight="1" x14ac:dyDescent="0.25">
      <c r="H698" s="108"/>
      <c r="I698" s="108"/>
      <c r="J698" s="156"/>
      <c r="K698" s="156"/>
      <c r="L698" s="156"/>
      <c r="M698" s="156"/>
      <c r="S698" s="156"/>
      <c r="T698" s="156"/>
      <c r="U698" s="156"/>
      <c r="V698" s="156"/>
      <c r="W698" s="156"/>
      <c r="X698" s="156"/>
      <c r="AC698" s="158"/>
      <c r="AD698" s="156"/>
      <c r="AE698" s="156"/>
      <c r="AF698" s="156"/>
      <c r="AG698" s="156"/>
      <c r="AH698" s="156"/>
      <c r="AI698" s="156"/>
      <c r="AJ698" s="156"/>
      <c r="AK698" s="156"/>
      <c r="AL698" s="156"/>
      <c r="AQ698" s="156"/>
      <c r="AU698" s="156"/>
      <c r="AW698" s="156"/>
      <c r="AX698" s="156"/>
      <c r="AY698" s="156"/>
      <c r="AZ698" s="156"/>
      <c r="BA698" s="156"/>
      <c r="BB698" s="156"/>
      <c r="BC698" s="158"/>
      <c r="BD698" s="156"/>
      <c r="BE698" s="156"/>
      <c r="BF698" s="156"/>
      <c r="BH698" s="158"/>
      <c r="BS698" s="156"/>
      <c r="BV698" s="156"/>
      <c r="BW698" s="156"/>
      <c r="CH698" s="156"/>
      <c r="CK698" s="156"/>
      <c r="CO698" s="156"/>
      <c r="CP698" s="156"/>
      <c r="CQ698" s="156"/>
      <c r="DB698" s="156"/>
      <c r="DC698" s="156"/>
      <c r="DE698" s="156"/>
      <c r="DI698" s="156"/>
      <c r="DJ698" s="156"/>
      <c r="DK698" s="156"/>
    </row>
    <row r="699" spans="8:115" ht="118.5" customHeight="1" x14ac:dyDescent="0.25">
      <c r="H699" s="108"/>
      <c r="I699" s="108"/>
      <c r="J699" s="156"/>
      <c r="K699" s="156"/>
      <c r="L699" s="156"/>
      <c r="M699" s="156"/>
      <c r="S699" s="156"/>
      <c r="T699" s="156"/>
      <c r="U699" s="156"/>
      <c r="V699" s="156"/>
      <c r="W699" s="156"/>
      <c r="X699" s="156"/>
      <c r="AC699" s="158"/>
      <c r="AD699" s="156"/>
      <c r="AE699" s="156"/>
      <c r="AF699" s="156"/>
      <c r="AG699" s="156"/>
      <c r="AH699" s="156"/>
      <c r="AI699" s="156"/>
      <c r="AJ699" s="156"/>
      <c r="AK699" s="156"/>
      <c r="AL699" s="156"/>
      <c r="AQ699" s="156"/>
      <c r="AU699" s="156"/>
      <c r="AW699" s="156"/>
      <c r="AX699" s="156"/>
      <c r="AY699" s="156"/>
      <c r="AZ699" s="156"/>
      <c r="BA699" s="156"/>
      <c r="BB699" s="156"/>
      <c r="BC699" s="158"/>
      <c r="BD699" s="156"/>
      <c r="BE699" s="156"/>
      <c r="BF699" s="156"/>
      <c r="BH699" s="158"/>
      <c r="BS699" s="156"/>
      <c r="BV699" s="156"/>
      <c r="BW699" s="156"/>
      <c r="CH699" s="156"/>
      <c r="CK699" s="156"/>
      <c r="CO699" s="156"/>
      <c r="CP699" s="156"/>
      <c r="CQ699" s="156"/>
      <c r="DB699" s="156"/>
      <c r="DC699" s="156"/>
      <c r="DE699" s="156"/>
      <c r="DI699" s="156"/>
      <c r="DJ699" s="156"/>
      <c r="DK699" s="156"/>
    </row>
    <row r="700" spans="8:115" ht="118.5" customHeight="1" x14ac:dyDescent="0.25">
      <c r="H700" s="108"/>
      <c r="I700" s="108"/>
      <c r="J700" s="156"/>
      <c r="K700" s="156"/>
      <c r="L700" s="156"/>
      <c r="M700" s="156"/>
      <c r="S700" s="156"/>
      <c r="T700" s="156"/>
      <c r="U700" s="156"/>
      <c r="V700" s="156"/>
      <c r="W700" s="156"/>
      <c r="X700" s="156"/>
      <c r="AC700" s="158"/>
      <c r="AD700" s="156"/>
      <c r="AE700" s="156"/>
      <c r="AF700" s="156"/>
      <c r="AG700" s="156"/>
      <c r="AH700" s="156"/>
      <c r="AI700" s="156"/>
      <c r="AJ700" s="156"/>
      <c r="AK700" s="156"/>
      <c r="AL700" s="156"/>
      <c r="AQ700" s="156"/>
      <c r="AU700" s="156"/>
      <c r="AW700" s="156"/>
      <c r="AX700" s="156"/>
      <c r="AY700" s="156"/>
      <c r="AZ700" s="156"/>
      <c r="BA700" s="156"/>
      <c r="BB700" s="156"/>
      <c r="BC700" s="158"/>
      <c r="BD700" s="156"/>
      <c r="BE700" s="156"/>
      <c r="BF700" s="156"/>
      <c r="BH700" s="158"/>
      <c r="BS700" s="156"/>
      <c r="BV700" s="156"/>
      <c r="BW700" s="156"/>
      <c r="CH700" s="156"/>
      <c r="CK700" s="156"/>
      <c r="CO700" s="156"/>
      <c r="CP700" s="156"/>
      <c r="CQ700" s="156"/>
      <c r="DB700" s="156"/>
      <c r="DC700" s="156"/>
      <c r="DE700" s="156"/>
      <c r="DI700" s="156"/>
      <c r="DJ700" s="156"/>
      <c r="DK700" s="156"/>
    </row>
    <row r="701" spans="8:115" ht="118.5" customHeight="1" x14ac:dyDescent="0.25">
      <c r="H701" s="108"/>
      <c r="I701" s="108"/>
      <c r="J701" s="156"/>
      <c r="K701" s="156"/>
      <c r="L701" s="156"/>
      <c r="M701" s="156"/>
      <c r="S701" s="156"/>
      <c r="T701" s="156"/>
      <c r="U701" s="156"/>
      <c r="V701" s="156"/>
      <c r="W701" s="156"/>
      <c r="X701" s="156"/>
      <c r="AC701" s="158"/>
      <c r="AD701" s="156"/>
      <c r="AE701" s="156"/>
      <c r="AF701" s="156"/>
      <c r="AG701" s="156"/>
      <c r="AH701" s="156"/>
      <c r="AI701" s="156"/>
      <c r="AJ701" s="156"/>
      <c r="AK701" s="156"/>
      <c r="AL701" s="156"/>
      <c r="AQ701" s="156"/>
      <c r="AU701" s="156"/>
      <c r="AW701" s="156"/>
      <c r="AX701" s="156"/>
      <c r="AY701" s="156"/>
      <c r="AZ701" s="156"/>
      <c r="BA701" s="156"/>
      <c r="BB701" s="156"/>
      <c r="BC701" s="158"/>
      <c r="BD701" s="156"/>
      <c r="BE701" s="156"/>
      <c r="BF701" s="156"/>
      <c r="BH701" s="158"/>
      <c r="BS701" s="156"/>
      <c r="BV701" s="156"/>
      <c r="BW701" s="156"/>
      <c r="CH701" s="156"/>
      <c r="CK701" s="156"/>
      <c r="CO701" s="156"/>
      <c r="CP701" s="156"/>
      <c r="CQ701" s="156"/>
      <c r="DB701" s="156"/>
      <c r="DC701" s="156"/>
      <c r="DE701" s="156"/>
      <c r="DI701" s="156"/>
      <c r="DJ701" s="156"/>
      <c r="DK701" s="156"/>
    </row>
    <row r="702" spans="8:115" ht="118.5" customHeight="1" x14ac:dyDescent="0.25">
      <c r="H702" s="108"/>
      <c r="I702" s="108"/>
      <c r="J702" s="156"/>
      <c r="K702" s="156"/>
      <c r="L702" s="156"/>
      <c r="M702" s="156"/>
      <c r="S702" s="156"/>
      <c r="T702" s="156"/>
      <c r="U702" s="156"/>
      <c r="V702" s="156"/>
      <c r="W702" s="156"/>
      <c r="X702" s="156"/>
      <c r="AC702" s="158"/>
      <c r="AD702" s="156"/>
      <c r="AE702" s="156"/>
      <c r="AF702" s="156"/>
      <c r="AG702" s="156"/>
      <c r="AH702" s="156"/>
      <c r="AI702" s="156"/>
      <c r="AJ702" s="156"/>
      <c r="AK702" s="156"/>
      <c r="AL702" s="156"/>
      <c r="AQ702" s="156"/>
      <c r="AU702" s="156"/>
      <c r="AW702" s="156"/>
      <c r="AX702" s="156"/>
      <c r="AY702" s="156"/>
      <c r="AZ702" s="156"/>
      <c r="BA702" s="156"/>
      <c r="BB702" s="156"/>
      <c r="BC702" s="158"/>
      <c r="BD702" s="156"/>
      <c r="BE702" s="156"/>
      <c r="BF702" s="156"/>
      <c r="BH702" s="158"/>
      <c r="BS702" s="156"/>
      <c r="BV702" s="156"/>
      <c r="BW702" s="156"/>
      <c r="CH702" s="156"/>
      <c r="CK702" s="156"/>
      <c r="CO702" s="156"/>
      <c r="CP702" s="156"/>
      <c r="CQ702" s="156"/>
      <c r="DB702" s="156"/>
      <c r="DC702" s="156"/>
      <c r="DE702" s="156"/>
      <c r="DI702" s="156"/>
      <c r="DJ702" s="156"/>
      <c r="DK702" s="156"/>
    </row>
    <row r="703" spans="8:115" ht="118.5" customHeight="1" x14ac:dyDescent="0.25">
      <c r="H703" s="108"/>
      <c r="I703" s="108"/>
      <c r="J703" s="156"/>
      <c r="K703" s="156"/>
      <c r="L703" s="156"/>
      <c r="M703" s="156"/>
      <c r="S703" s="156"/>
      <c r="T703" s="156"/>
      <c r="U703" s="156"/>
      <c r="V703" s="156"/>
      <c r="W703" s="156"/>
      <c r="X703" s="156"/>
      <c r="AC703" s="158"/>
      <c r="AD703" s="156"/>
      <c r="AE703" s="156"/>
      <c r="AF703" s="156"/>
      <c r="AG703" s="156"/>
      <c r="AH703" s="156"/>
      <c r="AI703" s="156"/>
      <c r="AJ703" s="156"/>
      <c r="AK703" s="156"/>
      <c r="AL703" s="156"/>
      <c r="AQ703" s="156"/>
      <c r="AU703" s="156"/>
      <c r="AW703" s="156"/>
      <c r="AX703" s="156"/>
      <c r="AY703" s="156"/>
      <c r="AZ703" s="156"/>
      <c r="BA703" s="156"/>
      <c r="BB703" s="156"/>
      <c r="BC703" s="158"/>
      <c r="BD703" s="156"/>
      <c r="BE703" s="156"/>
      <c r="BF703" s="156"/>
      <c r="BH703" s="158"/>
      <c r="BS703" s="156"/>
      <c r="BV703" s="156"/>
      <c r="BW703" s="156"/>
      <c r="CH703" s="156"/>
      <c r="CK703" s="156"/>
      <c r="CO703" s="156"/>
      <c r="CP703" s="156"/>
      <c r="CQ703" s="156"/>
      <c r="DB703" s="156"/>
      <c r="DC703" s="156"/>
      <c r="DE703" s="156"/>
      <c r="DI703" s="156"/>
      <c r="DJ703" s="156"/>
      <c r="DK703" s="156"/>
    </row>
    <row r="704" spans="8:115" ht="118.5" customHeight="1" x14ac:dyDescent="0.25">
      <c r="H704" s="108"/>
      <c r="I704" s="108"/>
      <c r="J704" s="156"/>
      <c r="K704" s="156"/>
      <c r="L704" s="156"/>
      <c r="M704" s="156"/>
      <c r="S704" s="156"/>
      <c r="T704" s="156"/>
      <c r="U704" s="156"/>
      <c r="V704" s="156"/>
      <c r="W704" s="156"/>
      <c r="X704" s="156"/>
      <c r="AC704" s="158"/>
      <c r="AD704" s="156"/>
      <c r="AE704" s="156"/>
      <c r="AF704" s="156"/>
      <c r="AG704" s="156"/>
      <c r="AH704" s="156"/>
      <c r="AI704" s="156"/>
      <c r="AJ704" s="156"/>
      <c r="AK704" s="156"/>
      <c r="AL704" s="156"/>
      <c r="AQ704" s="156"/>
      <c r="AU704" s="156"/>
      <c r="AW704" s="156"/>
      <c r="AX704" s="156"/>
      <c r="AY704" s="156"/>
      <c r="AZ704" s="156"/>
      <c r="BA704" s="156"/>
      <c r="BB704" s="156"/>
      <c r="BC704" s="158"/>
      <c r="BD704" s="156"/>
      <c r="BE704" s="156"/>
      <c r="BF704" s="156"/>
      <c r="BH704" s="158"/>
      <c r="BS704" s="156"/>
      <c r="BV704" s="156"/>
      <c r="BW704" s="156"/>
      <c r="CH704" s="156"/>
      <c r="CK704" s="156"/>
      <c r="CO704" s="156"/>
      <c r="CP704" s="156"/>
      <c r="CQ704" s="156"/>
      <c r="DB704" s="156"/>
      <c r="DC704" s="156"/>
      <c r="DE704" s="156"/>
      <c r="DI704" s="156"/>
      <c r="DJ704" s="156"/>
      <c r="DK704" s="156"/>
    </row>
    <row r="705" spans="8:115" ht="118.5" customHeight="1" x14ac:dyDescent="0.25">
      <c r="H705" s="108"/>
      <c r="I705" s="108"/>
      <c r="J705" s="156"/>
      <c r="K705" s="156"/>
      <c r="L705" s="156"/>
      <c r="M705" s="156"/>
      <c r="S705" s="156"/>
      <c r="T705" s="156"/>
      <c r="U705" s="156"/>
      <c r="V705" s="156"/>
      <c r="W705" s="156"/>
      <c r="X705" s="156"/>
      <c r="AC705" s="158"/>
      <c r="AD705" s="156"/>
      <c r="AE705" s="156"/>
      <c r="AF705" s="156"/>
      <c r="AG705" s="156"/>
      <c r="AH705" s="156"/>
      <c r="AI705" s="156"/>
      <c r="AJ705" s="156"/>
      <c r="AK705" s="156"/>
      <c r="AL705" s="156"/>
      <c r="AQ705" s="156"/>
      <c r="AU705" s="156"/>
      <c r="AW705" s="156"/>
      <c r="AX705" s="156"/>
      <c r="AY705" s="156"/>
      <c r="AZ705" s="156"/>
      <c r="BA705" s="156"/>
      <c r="BB705" s="156"/>
      <c r="BC705" s="158"/>
      <c r="BD705" s="156"/>
      <c r="BE705" s="156"/>
      <c r="BF705" s="156"/>
      <c r="BH705" s="158"/>
      <c r="BS705" s="156"/>
      <c r="BV705" s="156"/>
      <c r="BW705" s="156"/>
      <c r="CH705" s="156"/>
      <c r="CK705" s="156"/>
      <c r="CO705" s="156"/>
      <c r="CP705" s="156"/>
      <c r="CQ705" s="156"/>
      <c r="DB705" s="156"/>
      <c r="DC705" s="156"/>
      <c r="DE705" s="156"/>
      <c r="DI705" s="156"/>
      <c r="DJ705" s="156"/>
      <c r="DK705" s="156"/>
    </row>
    <row r="706" spans="8:115" ht="118.5" customHeight="1" x14ac:dyDescent="0.25">
      <c r="H706" s="108"/>
      <c r="I706" s="108"/>
      <c r="J706" s="156"/>
      <c r="K706" s="156"/>
      <c r="L706" s="156"/>
      <c r="M706" s="156"/>
      <c r="S706" s="156"/>
      <c r="T706" s="156"/>
      <c r="U706" s="156"/>
      <c r="V706" s="156"/>
      <c r="W706" s="156"/>
      <c r="X706" s="156"/>
      <c r="AC706" s="158"/>
      <c r="AD706" s="156"/>
      <c r="AE706" s="156"/>
      <c r="AF706" s="156"/>
      <c r="AG706" s="156"/>
      <c r="AH706" s="156"/>
      <c r="AI706" s="156"/>
      <c r="AJ706" s="156"/>
      <c r="AK706" s="156"/>
      <c r="AL706" s="156"/>
      <c r="AQ706" s="156"/>
      <c r="AU706" s="156"/>
      <c r="AW706" s="156"/>
      <c r="AX706" s="156"/>
      <c r="AY706" s="156"/>
      <c r="AZ706" s="156"/>
      <c r="BA706" s="156"/>
      <c r="BB706" s="156"/>
      <c r="BC706" s="158"/>
      <c r="BD706" s="156"/>
      <c r="BE706" s="156"/>
      <c r="BF706" s="156"/>
      <c r="BH706" s="158"/>
      <c r="BS706" s="156"/>
      <c r="BV706" s="156"/>
      <c r="BW706" s="156"/>
      <c r="CH706" s="156"/>
      <c r="CK706" s="156"/>
      <c r="CO706" s="156"/>
      <c r="CP706" s="156"/>
      <c r="CQ706" s="156"/>
      <c r="DB706" s="156"/>
      <c r="DC706" s="156"/>
      <c r="DE706" s="156"/>
      <c r="DI706" s="156"/>
      <c r="DJ706" s="156"/>
      <c r="DK706" s="156"/>
    </row>
    <row r="707" spans="8:115" ht="118.5" customHeight="1" x14ac:dyDescent="0.25">
      <c r="H707" s="108"/>
      <c r="I707" s="108"/>
      <c r="J707" s="156"/>
      <c r="K707" s="156"/>
      <c r="L707" s="156"/>
      <c r="M707" s="156"/>
      <c r="S707" s="156"/>
      <c r="T707" s="156"/>
      <c r="U707" s="156"/>
      <c r="V707" s="156"/>
      <c r="W707" s="156"/>
      <c r="X707" s="156"/>
      <c r="AC707" s="158"/>
      <c r="AD707" s="156"/>
      <c r="AE707" s="156"/>
      <c r="AF707" s="156"/>
      <c r="AG707" s="156"/>
      <c r="AH707" s="156"/>
      <c r="AI707" s="156"/>
      <c r="AJ707" s="156"/>
      <c r="AK707" s="156"/>
      <c r="AL707" s="156"/>
      <c r="AQ707" s="156"/>
      <c r="AU707" s="156"/>
      <c r="AW707" s="156"/>
      <c r="AX707" s="156"/>
      <c r="AY707" s="156"/>
      <c r="AZ707" s="156"/>
      <c r="BA707" s="156"/>
      <c r="BB707" s="156"/>
      <c r="BC707" s="158"/>
      <c r="BD707" s="156"/>
      <c r="BE707" s="156"/>
      <c r="BF707" s="156"/>
      <c r="BH707" s="158"/>
      <c r="BS707" s="156"/>
      <c r="BV707" s="156"/>
      <c r="BW707" s="156"/>
      <c r="CH707" s="156"/>
      <c r="CK707" s="156"/>
      <c r="CO707" s="156"/>
      <c r="CP707" s="156"/>
      <c r="CQ707" s="156"/>
      <c r="DB707" s="156"/>
      <c r="DC707" s="156"/>
      <c r="DE707" s="156"/>
      <c r="DI707" s="156"/>
      <c r="DJ707" s="156"/>
      <c r="DK707" s="156"/>
    </row>
    <row r="708" spans="8:115" ht="118.5" customHeight="1" x14ac:dyDescent="0.25">
      <c r="H708" s="108"/>
      <c r="I708" s="108"/>
      <c r="J708" s="156"/>
      <c r="K708" s="156"/>
      <c r="L708" s="156"/>
      <c r="M708" s="156"/>
      <c r="S708" s="156"/>
      <c r="T708" s="156"/>
      <c r="U708" s="156"/>
      <c r="V708" s="156"/>
      <c r="W708" s="156"/>
      <c r="X708" s="156"/>
      <c r="AC708" s="158"/>
      <c r="AD708" s="156"/>
      <c r="AE708" s="156"/>
      <c r="AF708" s="156"/>
      <c r="AG708" s="156"/>
      <c r="AH708" s="156"/>
      <c r="AI708" s="156"/>
      <c r="AJ708" s="156"/>
      <c r="AK708" s="156"/>
      <c r="AL708" s="156"/>
      <c r="AQ708" s="156"/>
      <c r="AU708" s="156"/>
      <c r="AW708" s="156"/>
      <c r="AX708" s="156"/>
      <c r="AY708" s="156"/>
      <c r="AZ708" s="156"/>
      <c r="BA708" s="156"/>
      <c r="BB708" s="156"/>
      <c r="BC708" s="158"/>
      <c r="BD708" s="156"/>
      <c r="BE708" s="156"/>
      <c r="BF708" s="156"/>
      <c r="BH708" s="158"/>
      <c r="BS708" s="156"/>
      <c r="BV708" s="156"/>
      <c r="BW708" s="156"/>
      <c r="CH708" s="156"/>
      <c r="CK708" s="156"/>
      <c r="CO708" s="156"/>
      <c r="CP708" s="156"/>
      <c r="CQ708" s="156"/>
      <c r="DB708" s="156"/>
      <c r="DC708" s="156"/>
      <c r="DE708" s="156"/>
      <c r="DI708" s="156"/>
      <c r="DJ708" s="156"/>
      <c r="DK708" s="156"/>
    </row>
    <row r="709" spans="8:115" ht="118.5" customHeight="1" x14ac:dyDescent="0.25">
      <c r="H709" s="108"/>
      <c r="I709" s="108"/>
      <c r="J709" s="156"/>
      <c r="K709" s="156"/>
      <c r="L709" s="156"/>
      <c r="M709" s="156"/>
      <c r="S709" s="156"/>
      <c r="T709" s="156"/>
      <c r="U709" s="156"/>
      <c r="V709" s="156"/>
      <c r="W709" s="156"/>
      <c r="X709" s="156"/>
      <c r="AC709" s="158"/>
      <c r="AD709" s="156"/>
      <c r="AE709" s="156"/>
      <c r="AF709" s="156"/>
      <c r="AG709" s="156"/>
      <c r="AH709" s="156"/>
      <c r="AI709" s="156"/>
      <c r="AJ709" s="156"/>
      <c r="AK709" s="156"/>
      <c r="AL709" s="156"/>
      <c r="AQ709" s="156"/>
      <c r="AU709" s="156"/>
      <c r="AW709" s="156"/>
      <c r="AX709" s="156"/>
      <c r="AY709" s="156"/>
      <c r="AZ709" s="156"/>
      <c r="BA709" s="156"/>
      <c r="BB709" s="156"/>
      <c r="BC709" s="158"/>
      <c r="BD709" s="156"/>
      <c r="BE709" s="156"/>
      <c r="BF709" s="156"/>
      <c r="BH709" s="158"/>
      <c r="BS709" s="156"/>
      <c r="BV709" s="156"/>
      <c r="BW709" s="156"/>
      <c r="CH709" s="156"/>
      <c r="CK709" s="156"/>
      <c r="CO709" s="156"/>
      <c r="CP709" s="156"/>
      <c r="CQ709" s="156"/>
      <c r="DB709" s="156"/>
      <c r="DC709" s="156"/>
      <c r="DE709" s="156"/>
      <c r="DI709" s="156"/>
      <c r="DJ709" s="156"/>
      <c r="DK709" s="156"/>
    </row>
    <row r="710" spans="8:115" ht="118.5" customHeight="1" x14ac:dyDescent="0.25">
      <c r="H710" s="108"/>
      <c r="I710" s="108"/>
      <c r="J710" s="156"/>
      <c r="K710" s="156"/>
      <c r="L710" s="156"/>
      <c r="M710" s="156"/>
      <c r="S710" s="156"/>
      <c r="T710" s="156"/>
      <c r="U710" s="156"/>
      <c r="V710" s="156"/>
      <c r="W710" s="156"/>
      <c r="X710" s="156"/>
      <c r="AC710" s="158"/>
      <c r="AD710" s="156"/>
      <c r="AE710" s="156"/>
      <c r="AF710" s="156"/>
      <c r="AG710" s="156"/>
      <c r="AH710" s="156"/>
      <c r="AI710" s="156"/>
      <c r="AJ710" s="156"/>
      <c r="AK710" s="156"/>
      <c r="AL710" s="156"/>
      <c r="AQ710" s="156"/>
      <c r="AU710" s="156"/>
      <c r="AW710" s="156"/>
      <c r="AX710" s="156"/>
      <c r="AY710" s="156"/>
      <c r="AZ710" s="156"/>
      <c r="BA710" s="156"/>
      <c r="BB710" s="156"/>
      <c r="BC710" s="158"/>
      <c r="BD710" s="156"/>
      <c r="BE710" s="156"/>
      <c r="BF710" s="156"/>
      <c r="BH710" s="158"/>
      <c r="BS710" s="156"/>
      <c r="BV710" s="156"/>
      <c r="BW710" s="156"/>
      <c r="CH710" s="156"/>
      <c r="CK710" s="156"/>
      <c r="CO710" s="156"/>
      <c r="CP710" s="156"/>
      <c r="CQ710" s="156"/>
      <c r="DB710" s="156"/>
      <c r="DC710" s="156"/>
      <c r="DE710" s="156"/>
      <c r="DI710" s="156"/>
      <c r="DJ710" s="156"/>
      <c r="DK710" s="156"/>
    </row>
    <row r="711" spans="8:115" ht="118.5" customHeight="1" x14ac:dyDescent="0.25">
      <c r="H711" s="108"/>
      <c r="I711" s="108"/>
      <c r="J711" s="156"/>
      <c r="K711" s="156"/>
      <c r="L711" s="156"/>
      <c r="M711" s="156"/>
      <c r="S711" s="156"/>
      <c r="T711" s="156"/>
      <c r="U711" s="156"/>
      <c r="V711" s="156"/>
      <c r="W711" s="156"/>
      <c r="X711" s="156"/>
      <c r="AC711" s="158"/>
      <c r="AD711" s="156"/>
      <c r="AE711" s="156"/>
      <c r="AF711" s="156"/>
      <c r="AG711" s="156"/>
      <c r="AH711" s="156"/>
      <c r="AI711" s="156"/>
      <c r="AJ711" s="156"/>
      <c r="AK711" s="156"/>
      <c r="AL711" s="156"/>
      <c r="AQ711" s="156"/>
      <c r="AU711" s="156"/>
      <c r="AW711" s="156"/>
      <c r="AX711" s="156"/>
      <c r="AY711" s="156"/>
      <c r="AZ711" s="156"/>
      <c r="BA711" s="156"/>
      <c r="BB711" s="156"/>
      <c r="BC711" s="158"/>
      <c r="BD711" s="156"/>
      <c r="BE711" s="156"/>
      <c r="BF711" s="156"/>
      <c r="BH711" s="158"/>
      <c r="BS711" s="156"/>
      <c r="BV711" s="156"/>
      <c r="BW711" s="156"/>
      <c r="CH711" s="156"/>
      <c r="CK711" s="156"/>
      <c r="CO711" s="156"/>
      <c r="CP711" s="156"/>
      <c r="CQ711" s="156"/>
      <c r="DB711" s="156"/>
      <c r="DC711" s="156"/>
      <c r="DE711" s="156"/>
      <c r="DI711" s="156"/>
      <c r="DJ711" s="156"/>
      <c r="DK711" s="156"/>
    </row>
    <row r="712" spans="8:115" ht="118.5" customHeight="1" x14ac:dyDescent="0.25">
      <c r="H712" s="108"/>
      <c r="I712" s="108"/>
      <c r="J712" s="156"/>
      <c r="K712" s="156"/>
      <c r="L712" s="156"/>
      <c r="M712" s="156"/>
      <c r="S712" s="156"/>
      <c r="T712" s="156"/>
      <c r="U712" s="156"/>
      <c r="V712" s="156"/>
      <c r="W712" s="156"/>
      <c r="X712" s="156"/>
      <c r="AC712" s="158"/>
      <c r="AD712" s="156"/>
      <c r="AE712" s="156"/>
      <c r="AF712" s="156"/>
      <c r="AG712" s="156"/>
      <c r="AH712" s="156"/>
      <c r="AI712" s="156"/>
      <c r="AJ712" s="156"/>
      <c r="AK712" s="156"/>
      <c r="AL712" s="156"/>
      <c r="AQ712" s="156"/>
      <c r="AU712" s="156"/>
      <c r="AW712" s="156"/>
      <c r="AX712" s="156"/>
      <c r="AY712" s="156"/>
      <c r="AZ712" s="156"/>
      <c r="BA712" s="156"/>
      <c r="BB712" s="156"/>
      <c r="BC712" s="158"/>
      <c r="BD712" s="156"/>
      <c r="BE712" s="156"/>
      <c r="BF712" s="156"/>
      <c r="BH712" s="158"/>
      <c r="BS712" s="156"/>
      <c r="BV712" s="156"/>
      <c r="BW712" s="156"/>
      <c r="CH712" s="156"/>
      <c r="CK712" s="156"/>
      <c r="CO712" s="156"/>
      <c r="CP712" s="156"/>
      <c r="CQ712" s="156"/>
      <c r="DB712" s="156"/>
      <c r="DC712" s="156"/>
      <c r="DE712" s="156"/>
      <c r="DI712" s="156"/>
      <c r="DJ712" s="156"/>
      <c r="DK712" s="156"/>
    </row>
    <row r="713" spans="8:115" ht="118.5" customHeight="1" x14ac:dyDescent="0.25">
      <c r="H713" s="108"/>
      <c r="I713" s="108"/>
      <c r="J713" s="156"/>
      <c r="K713" s="156"/>
      <c r="L713" s="156"/>
      <c r="M713" s="156"/>
      <c r="S713" s="156"/>
      <c r="T713" s="156"/>
      <c r="U713" s="156"/>
      <c r="V713" s="156"/>
      <c r="W713" s="156"/>
      <c r="X713" s="156"/>
      <c r="AC713" s="158"/>
      <c r="AD713" s="156"/>
      <c r="AE713" s="156"/>
      <c r="AF713" s="156"/>
      <c r="AG713" s="156"/>
      <c r="AH713" s="156"/>
      <c r="AI713" s="156"/>
      <c r="AJ713" s="156"/>
      <c r="AK713" s="156"/>
      <c r="AL713" s="156"/>
      <c r="AQ713" s="156"/>
      <c r="AU713" s="156"/>
      <c r="AW713" s="156"/>
      <c r="AX713" s="156"/>
      <c r="AY713" s="156"/>
      <c r="AZ713" s="156"/>
      <c r="BA713" s="156"/>
      <c r="BB713" s="156"/>
      <c r="BC713" s="158"/>
      <c r="BD713" s="156"/>
      <c r="BE713" s="156"/>
      <c r="BF713" s="156"/>
      <c r="BH713" s="158"/>
      <c r="BS713" s="156"/>
      <c r="BV713" s="156"/>
      <c r="BW713" s="156"/>
      <c r="CH713" s="156"/>
      <c r="CK713" s="156"/>
      <c r="CO713" s="156"/>
      <c r="CP713" s="156"/>
      <c r="CQ713" s="156"/>
      <c r="DB713" s="156"/>
      <c r="DC713" s="156"/>
      <c r="DE713" s="156"/>
      <c r="DI713" s="156"/>
      <c r="DJ713" s="156"/>
      <c r="DK713" s="156"/>
    </row>
    <row r="714" spans="8:115" ht="118.5" customHeight="1" x14ac:dyDescent="0.25">
      <c r="H714" s="108"/>
      <c r="I714" s="108"/>
      <c r="J714" s="156"/>
      <c r="K714" s="156"/>
      <c r="L714" s="156"/>
      <c r="M714" s="156"/>
      <c r="S714" s="156"/>
      <c r="T714" s="156"/>
      <c r="U714" s="156"/>
      <c r="V714" s="156"/>
      <c r="W714" s="156"/>
      <c r="X714" s="156"/>
      <c r="AC714" s="158"/>
      <c r="AD714" s="156"/>
      <c r="AE714" s="156"/>
      <c r="AF714" s="156"/>
      <c r="AG714" s="156"/>
      <c r="AH714" s="156"/>
      <c r="AI714" s="156"/>
      <c r="AJ714" s="156"/>
      <c r="AK714" s="156"/>
      <c r="AL714" s="156"/>
      <c r="AQ714" s="156"/>
      <c r="AU714" s="156"/>
      <c r="AW714" s="156"/>
      <c r="AX714" s="156"/>
      <c r="AY714" s="156"/>
      <c r="AZ714" s="156"/>
      <c r="BA714" s="156"/>
      <c r="BB714" s="156"/>
      <c r="BC714" s="158"/>
      <c r="BD714" s="156"/>
      <c r="BE714" s="156"/>
      <c r="BF714" s="156"/>
      <c r="BH714" s="158"/>
      <c r="BS714" s="156"/>
      <c r="BV714" s="156"/>
      <c r="BW714" s="156"/>
      <c r="CH714" s="156"/>
      <c r="CK714" s="156"/>
      <c r="CO714" s="156"/>
      <c r="CP714" s="156"/>
      <c r="CQ714" s="156"/>
      <c r="DB714" s="156"/>
      <c r="DC714" s="156"/>
      <c r="DE714" s="156"/>
      <c r="DI714" s="156"/>
      <c r="DJ714" s="156"/>
      <c r="DK714" s="156"/>
    </row>
    <row r="715" spans="8:115" ht="118.5" customHeight="1" x14ac:dyDescent="0.25">
      <c r="H715" s="108"/>
      <c r="I715" s="108"/>
      <c r="J715" s="156"/>
      <c r="K715" s="156"/>
      <c r="L715" s="156"/>
      <c r="M715" s="156"/>
      <c r="S715" s="156"/>
      <c r="T715" s="156"/>
      <c r="U715" s="156"/>
      <c r="V715" s="156"/>
      <c r="W715" s="156"/>
      <c r="X715" s="156"/>
      <c r="AC715" s="158"/>
      <c r="AD715" s="156"/>
      <c r="AE715" s="156"/>
      <c r="AF715" s="156"/>
      <c r="AG715" s="156"/>
      <c r="AH715" s="156"/>
      <c r="AI715" s="156"/>
      <c r="AJ715" s="156"/>
      <c r="AK715" s="156"/>
      <c r="AL715" s="156"/>
      <c r="AQ715" s="156"/>
      <c r="AU715" s="156"/>
      <c r="AW715" s="156"/>
      <c r="AX715" s="156"/>
      <c r="AY715" s="156"/>
      <c r="AZ715" s="156"/>
      <c r="BA715" s="156"/>
      <c r="BB715" s="156"/>
      <c r="BC715" s="158"/>
      <c r="BD715" s="156"/>
      <c r="BE715" s="156"/>
      <c r="BF715" s="156"/>
      <c r="BH715" s="158"/>
      <c r="BS715" s="156"/>
      <c r="BV715" s="156"/>
      <c r="BW715" s="156"/>
      <c r="CH715" s="156"/>
      <c r="CK715" s="156"/>
      <c r="CO715" s="156"/>
      <c r="CP715" s="156"/>
      <c r="CQ715" s="156"/>
      <c r="DB715" s="156"/>
      <c r="DC715" s="156"/>
      <c r="DE715" s="156"/>
      <c r="DI715" s="156"/>
      <c r="DJ715" s="156"/>
      <c r="DK715" s="156"/>
    </row>
    <row r="716" spans="8:115" ht="118.5" customHeight="1" x14ac:dyDescent="0.25">
      <c r="H716" s="108"/>
      <c r="I716" s="108"/>
      <c r="J716" s="156"/>
      <c r="K716" s="156"/>
      <c r="L716" s="156"/>
      <c r="M716" s="156"/>
      <c r="S716" s="156"/>
      <c r="T716" s="156"/>
      <c r="U716" s="156"/>
      <c r="V716" s="156"/>
      <c r="W716" s="156"/>
      <c r="X716" s="156"/>
      <c r="AC716" s="158"/>
      <c r="AD716" s="156"/>
      <c r="AE716" s="156"/>
      <c r="AF716" s="156"/>
      <c r="AG716" s="156"/>
      <c r="AH716" s="156"/>
      <c r="AI716" s="156"/>
      <c r="AJ716" s="156"/>
      <c r="AK716" s="156"/>
      <c r="AL716" s="156"/>
      <c r="AQ716" s="156"/>
      <c r="AU716" s="156"/>
      <c r="AW716" s="156"/>
      <c r="AX716" s="156"/>
      <c r="AY716" s="156"/>
      <c r="AZ716" s="156"/>
      <c r="BA716" s="156"/>
      <c r="BB716" s="156"/>
      <c r="BC716" s="158"/>
      <c r="BD716" s="156"/>
      <c r="BE716" s="156"/>
      <c r="BF716" s="156"/>
      <c r="BH716" s="158"/>
      <c r="BS716" s="156"/>
      <c r="BV716" s="156"/>
      <c r="BW716" s="156"/>
      <c r="CH716" s="156"/>
      <c r="CK716" s="156"/>
      <c r="CO716" s="156"/>
      <c r="CP716" s="156"/>
      <c r="CQ716" s="156"/>
      <c r="DB716" s="156"/>
      <c r="DC716" s="156"/>
      <c r="DE716" s="156"/>
      <c r="DI716" s="156"/>
      <c r="DJ716" s="156"/>
      <c r="DK716" s="156"/>
    </row>
    <row r="717" spans="8:115" ht="118.5" customHeight="1" x14ac:dyDescent="0.25">
      <c r="H717" s="108"/>
      <c r="I717" s="108"/>
      <c r="J717" s="156"/>
      <c r="K717" s="156"/>
      <c r="L717" s="156"/>
      <c r="M717" s="156"/>
      <c r="S717" s="156"/>
      <c r="T717" s="156"/>
      <c r="U717" s="156"/>
      <c r="V717" s="156"/>
      <c r="W717" s="156"/>
      <c r="X717" s="156"/>
      <c r="AC717" s="158"/>
      <c r="AD717" s="156"/>
      <c r="AE717" s="156"/>
      <c r="AF717" s="156"/>
      <c r="AG717" s="156"/>
      <c r="AH717" s="156"/>
      <c r="AI717" s="156"/>
      <c r="AJ717" s="156"/>
      <c r="AK717" s="156"/>
      <c r="AL717" s="156"/>
      <c r="AQ717" s="156"/>
      <c r="AU717" s="156"/>
      <c r="AW717" s="156"/>
      <c r="AX717" s="156"/>
      <c r="AY717" s="156"/>
      <c r="AZ717" s="156"/>
      <c r="BA717" s="156"/>
      <c r="BB717" s="156"/>
      <c r="BC717" s="158"/>
      <c r="BD717" s="156"/>
      <c r="BE717" s="156"/>
      <c r="BF717" s="156"/>
      <c r="BH717" s="158"/>
      <c r="BS717" s="156"/>
      <c r="BV717" s="156"/>
      <c r="BW717" s="156"/>
      <c r="CH717" s="156"/>
      <c r="CK717" s="156"/>
      <c r="CO717" s="156"/>
      <c r="CP717" s="156"/>
      <c r="CQ717" s="156"/>
      <c r="DB717" s="156"/>
      <c r="DC717" s="156"/>
      <c r="DE717" s="156"/>
      <c r="DI717" s="156"/>
      <c r="DJ717" s="156"/>
      <c r="DK717" s="156"/>
    </row>
    <row r="718" spans="8:115" ht="118.5" customHeight="1" x14ac:dyDescent="0.25">
      <c r="H718" s="108"/>
      <c r="I718" s="108"/>
      <c r="J718" s="156"/>
      <c r="K718" s="156"/>
      <c r="L718" s="156"/>
      <c r="M718" s="156"/>
      <c r="S718" s="156"/>
      <c r="T718" s="156"/>
      <c r="U718" s="156"/>
      <c r="V718" s="156"/>
      <c r="W718" s="156"/>
      <c r="X718" s="156"/>
      <c r="AC718" s="158"/>
      <c r="AD718" s="156"/>
      <c r="AE718" s="156"/>
      <c r="AF718" s="156"/>
      <c r="AG718" s="156"/>
      <c r="AH718" s="156"/>
      <c r="AI718" s="156"/>
      <c r="AJ718" s="156"/>
      <c r="AK718" s="156"/>
      <c r="AL718" s="156"/>
      <c r="AQ718" s="156"/>
      <c r="AU718" s="156"/>
      <c r="AW718" s="156"/>
      <c r="AX718" s="156"/>
      <c r="AY718" s="156"/>
      <c r="AZ718" s="156"/>
      <c r="BA718" s="156"/>
      <c r="BB718" s="156"/>
      <c r="BC718" s="158"/>
      <c r="BD718" s="156"/>
      <c r="BE718" s="156"/>
      <c r="BF718" s="156"/>
      <c r="BH718" s="158"/>
      <c r="BS718" s="156"/>
      <c r="BV718" s="156"/>
      <c r="BW718" s="156"/>
      <c r="CH718" s="156"/>
      <c r="CK718" s="156"/>
      <c r="CO718" s="156"/>
      <c r="CP718" s="156"/>
      <c r="CQ718" s="156"/>
      <c r="DB718" s="156"/>
      <c r="DC718" s="156"/>
      <c r="DE718" s="156"/>
      <c r="DI718" s="156"/>
      <c r="DJ718" s="156"/>
      <c r="DK718" s="156"/>
    </row>
    <row r="719" spans="8:115" ht="118.5" customHeight="1" x14ac:dyDescent="0.25">
      <c r="H719" s="108"/>
      <c r="I719" s="108"/>
      <c r="J719" s="156"/>
      <c r="K719" s="156"/>
      <c r="L719" s="156"/>
      <c r="M719" s="156"/>
      <c r="S719" s="156"/>
      <c r="T719" s="156"/>
      <c r="U719" s="156"/>
      <c r="V719" s="156"/>
      <c r="W719" s="156"/>
      <c r="X719" s="156"/>
      <c r="AC719" s="158"/>
      <c r="AD719" s="156"/>
      <c r="AE719" s="156"/>
      <c r="AF719" s="156"/>
      <c r="AG719" s="156"/>
      <c r="AH719" s="156"/>
      <c r="AI719" s="156"/>
      <c r="AJ719" s="156"/>
      <c r="AK719" s="156"/>
      <c r="AL719" s="156"/>
      <c r="AQ719" s="156"/>
      <c r="AU719" s="156"/>
      <c r="AW719" s="156"/>
      <c r="AX719" s="156"/>
      <c r="AY719" s="156"/>
      <c r="AZ719" s="156"/>
      <c r="BA719" s="156"/>
      <c r="BB719" s="156"/>
      <c r="BC719" s="158"/>
      <c r="BD719" s="156"/>
      <c r="BE719" s="156"/>
      <c r="BF719" s="156"/>
      <c r="BH719" s="158"/>
      <c r="BS719" s="156"/>
      <c r="BV719" s="156"/>
      <c r="BW719" s="156"/>
      <c r="CH719" s="156"/>
      <c r="CK719" s="156"/>
      <c r="CO719" s="156"/>
      <c r="CP719" s="156"/>
      <c r="CQ719" s="156"/>
      <c r="DB719" s="156"/>
      <c r="DC719" s="156"/>
      <c r="DE719" s="156"/>
      <c r="DI719" s="156"/>
      <c r="DJ719" s="156"/>
      <c r="DK719" s="156"/>
    </row>
    <row r="720" spans="8:115" ht="118.5" customHeight="1" x14ac:dyDescent="0.25">
      <c r="H720" s="108"/>
      <c r="I720" s="108"/>
      <c r="J720" s="156"/>
      <c r="K720" s="156"/>
      <c r="L720" s="156"/>
      <c r="M720" s="156"/>
      <c r="S720" s="156"/>
      <c r="T720" s="156"/>
      <c r="U720" s="156"/>
      <c r="V720" s="156"/>
      <c r="W720" s="156"/>
      <c r="X720" s="156"/>
      <c r="AC720" s="158"/>
      <c r="AD720" s="156"/>
      <c r="AE720" s="156"/>
      <c r="AF720" s="156"/>
      <c r="AG720" s="156"/>
      <c r="AH720" s="156"/>
      <c r="AI720" s="156"/>
      <c r="AJ720" s="156"/>
      <c r="AK720" s="156"/>
      <c r="AL720" s="156"/>
      <c r="AQ720" s="156"/>
      <c r="AU720" s="156"/>
      <c r="AW720" s="156"/>
      <c r="AX720" s="156"/>
      <c r="AY720" s="156"/>
      <c r="AZ720" s="156"/>
      <c r="BA720" s="156"/>
      <c r="BB720" s="156"/>
      <c r="BC720" s="158"/>
      <c r="BD720" s="156"/>
      <c r="BE720" s="156"/>
      <c r="BF720" s="156"/>
      <c r="BH720" s="158"/>
      <c r="BS720" s="156"/>
      <c r="BV720" s="156"/>
      <c r="BW720" s="156"/>
      <c r="CH720" s="156"/>
      <c r="CK720" s="156"/>
      <c r="CO720" s="156"/>
      <c r="CP720" s="156"/>
      <c r="CQ720" s="156"/>
      <c r="DB720" s="156"/>
      <c r="DC720" s="156"/>
      <c r="DE720" s="156"/>
      <c r="DI720" s="156"/>
      <c r="DJ720" s="156"/>
      <c r="DK720" s="156"/>
    </row>
    <row r="721" spans="8:115" ht="118.5" customHeight="1" x14ac:dyDescent="0.25">
      <c r="H721" s="108"/>
      <c r="I721" s="108"/>
      <c r="J721" s="156"/>
      <c r="K721" s="156"/>
      <c r="L721" s="156"/>
      <c r="M721" s="156"/>
      <c r="S721" s="156"/>
      <c r="T721" s="156"/>
      <c r="U721" s="156"/>
      <c r="V721" s="156"/>
      <c r="W721" s="156"/>
      <c r="X721" s="156"/>
      <c r="AC721" s="158"/>
      <c r="AD721" s="156"/>
      <c r="AE721" s="156"/>
      <c r="AF721" s="156"/>
      <c r="AG721" s="156"/>
      <c r="AH721" s="156"/>
      <c r="AI721" s="156"/>
      <c r="AJ721" s="156"/>
      <c r="AK721" s="156"/>
      <c r="AL721" s="156"/>
      <c r="AQ721" s="156"/>
      <c r="AU721" s="156"/>
      <c r="AW721" s="156"/>
      <c r="AX721" s="156"/>
      <c r="AY721" s="156"/>
      <c r="AZ721" s="156"/>
      <c r="BA721" s="156"/>
      <c r="BB721" s="156"/>
      <c r="BC721" s="158"/>
      <c r="BD721" s="156"/>
      <c r="BE721" s="156"/>
      <c r="BF721" s="156"/>
      <c r="BH721" s="158"/>
      <c r="BS721" s="156"/>
      <c r="BV721" s="156"/>
      <c r="BW721" s="156"/>
      <c r="CH721" s="156"/>
      <c r="CK721" s="156"/>
      <c r="CO721" s="156"/>
      <c r="CP721" s="156"/>
      <c r="CQ721" s="156"/>
      <c r="DB721" s="156"/>
      <c r="DC721" s="156"/>
      <c r="DE721" s="156"/>
      <c r="DI721" s="156"/>
      <c r="DJ721" s="156"/>
      <c r="DK721" s="156"/>
    </row>
    <row r="722" spans="8:115" ht="118.5" customHeight="1" x14ac:dyDescent="0.25">
      <c r="H722" s="108"/>
      <c r="I722" s="108"/>
      <c r="J722" s="156"/>
      <c r="K722" s="156"/>
      <c r="L722" s="156"/>
      <c r="M722" s="156"/>
      <c r="S722" s="156"/>
      <c r="T722" s="156"/>
      <c r="U722" s="156"/>
      <c r="V722" s="156"/>
      <c r="W722" s="156"/>
      <c r="X722" s="156"/>
      <c r="AC722" s="158"/>
      <c r="AD722" s="156"/>
      <c r="AE722" s="156"/>
      <c r="AF722" s="156"/>
      <c r="AG722" s="156"/>
      <c r="AH722" s="156"/>
      <c r="AI722" s="156"/>
      <c r="AJ722" s="156"/>
      <c r="AK722" s="156"/>
      <c r="AL722" s="156"/>
      <c r="AQ722" s="156"/>
      <c r="AU722" s="156"/>
      <c r="AW722" s="156"/>
      <c r="AX722" s="156"/>
      <c r="AY722" s="156"/>
      <c r="AZ722" s="156"/>
      <c r="BA722" s="156"/>
      <c r="BB722" s="156"/>
      <c r="BC722" s="158"/>
      <c r="BD722" s="156"/>
      <c r="BE722" s="156"/>
      <c r="BF722" s="156"/>
      <c r="BH722" s="158"/>
      <c r="BS722" s="156"/>
      <c r="BV722" s="156"/>
      <c r="BW722" s="156"/>
      <c r="CH722" s="156"/>
      <c r="CK722" s="156"/>
      <c r="CO722" s="156"/>
      <c r="CP722" s="156"/>
      <c r="CQ722" s="156"/>
      <c r="DB722" s="156"/>
      <c r="DC722" s="156"/>
      <c r="DE722" s="156"/>
      <c r="DI722" s="156"/>
      <c r="DJ722" s="156"/>
      <c r="DK722" s="156"/>
    </row>
    <row r="723" spans="8:115" ht="118.5" customHeight="1" x14ac:dyDescent="0.25">
      <c r="H723" s="108"/>
      <c r="I723" s="108"/>
      <c r="J723" s="156"/>
      <c r="K723" s="156"/>
      <c r="L723" s="156"/>
      <c r="M723" s="156"/>
      <c r="S723" s="156"/>
      <c r="T723" s="156"/>
      <c r="U723" s="156"/>
      <c r="V723" s="156"/>
      <c r="W723" s="156"/>
      <c r="X723" s="156"/>
      <c r="AC723" s="158"/>
      <c r="AD723" s="156"/>
      <c r="AE723" s="156"/>
      <c r="AF723" s="156"/>
      <c r="AG723" s="156"/>
      <c r="AH723" s="156"/>
      <c r="AI723" s="156"/>
      <c r="AJ723" s="156"/>
      <c r="AK723" s="156"/>
      <c r="AL723" s="156"/>
      <c r="AQ723" s="156"/>
      <c r="AU723" s="156"/>
      <c r="AW723" s="156"/>
      <c r="AX723" s="156"/>
      <c r="AY723" s="156"/>
      <c r="AZ723" s="156"/>
      <c r="BA723" s="156"/>
      <c r="BB723" s="156"/>
      <c r="BC723" s="158"/>
      <c r="BD723" s="156"/>
      <c r="BE723" s="156"/>
      <c r="BF723" s="156"/>
      <c r="BH723" s="158"/>
      <c r="BS723" s="156"/>
      <c r="BV723" s="156"/>
      <c r="BW723" s="156"/>
      <c r="CH723" s="156"/>
      <c r="CK723" s="156"/>
      <c r="CO723" s="156"/>
      <c r="CP723" s="156"/>
      <c r="CQ723" s="156"/>
      <c r="DB723" s="156"/>
      <c r="DC723" s="156"/>
      <c r="DE723" s="156"/>
      <c r="DI723" s="156"/>
      <c r="DJ723" s="156"/>
      <c r="DK723" s="156"/>
    </row>
    <row r="724" spans="8:115" ht="118.5" customHeight="1" x14ac:dyDescent="0.25">
      <c r="H724" s="108"/>
      <c r="I724" s="108"/>
      <c r="J724" s="156"/>
      <c r="K724" s="156"/>
      <c r="L724" s="156"/>
      <c r="M724" s="156"/>
      <c r="S724" s="156"/>
      <c r="T724" s="156"/>
      <c r="U724" s="156"/>
      <c r="V724" s="156"/>
      <c r="W724" s="156"/>
      <c r="X724" s="156"/>
      <c r="AC724" s="158"/>
      <c r="AD724" s="156"/>
      <c r="AE724" s="156"/>
      <c r="AF724" s="156"/>
      <c r="AG724" s="156"/>
      <c r="AH724" s="156"/>
      <c r="AI724" s="156"/>
      <c r="AJ724" s="156"/>
      <c r="AK724" s="156"/>
      <c r="AL724" s="156"/>
      <c r="AQ724" s="156"/>
      <c r="AU724" s="156"/>
      <c r="AW724" s="156"/>
      <c r="AX724" s="156"/>
      <c r="AY724" s="156"/>
      <c r="AZ724" s="156"/>
      <c r="BA724" s="156"/>
      <c r="BB724" s="156"/>
      <c r="BC724" s="158"/>
      <c r="BD724" s="156"/>
      <c r="BE724" s="156"/>
      <c r="BF724" s="156"/>
      <c r="BH724" s="158"/>
      <c r="BS724" s="156"/>
      <c r="BV724" s="156"/>
      <c r="BW724" s="156"/>
      <c r="CH724" s="156"/>
      <c r="CK724" s="156"/>
      <c r="CO724" s="156"/>
      <c r="CP724" s="156"/>
      <c r="CQ724" s="156"/>
      <c r="DB724" s="156"/>
      <c r="DC724" s="156"/>
      <c r="DE724" s="156"/>
      <c r="DI724" s="156"/>
      <c r="DJ724" s="156"/>
      <c r="DK724" s="156"/>
    </row>
    <row r="725" spans="8:115" ht="118.5" customHeight="1" x14ac:dyDescent="0.25">
      <c r="H725" s="108"/>
      <c r="I725" s="108"/>
      <c r="J725" s="156"/>
      <c r="K725" s="156"/>
      <c r="L725" s="156"/>
      <c r="M725" s="156"/>
      <c r="S725" s="156"/>
      <c r="T725" s="156"/>
      <c r="U725" s="156"/>
      <c r="V725" s="156"/>
      <c r="W725" s="156"/>
      <c r="X725" s="156"/>
      <c r="AC725" s="158"/>
      <c r="AD725" s="156"/>
      <c r="AE725" s="156"/>
      <c r="AF725" s="156"/>
      <c r="AG725" s="156"/>
      <c r="AH725" s="156"/>
      <c r="AI725" s="156"/>
      <c r="AJ725" s="156"/>
      <c r="AK725" s="156"/>
      <c r="AL725" s="156"/>
      <c r="AQ725" s="156"/>
      <c r="AU725" s="156"/>
      <c r="AW725" s="156"/>
      <c r="AX725" s="156"/>
      <c r="AY725" s="156"/>
      <c r="AZ725" s="156"/>
      <c r="BA725" s="156"/>
      <c r="BB725" s="156"/>
      <c r="BC725" s="158"/>
      <c r="BD725" s="156"/>
      <c r="BE725" s="156"/>
      <c r="BF725" s="156"/>
      <c r="BH725" s="158"/>
      <c r="BS725" s="156"/>
      <c r="BV725" s="156"/>
      <c r="BW725" s="156"/>
      <c r="CH725" s="156"/>
      <c r="CK725" s="156"/>
      <c r="CO725" s="156"/>
      <c r="CP725" s="156"/>
      <c r="CQ725" s="156"/>
      <c r="DB725" s="156"/>
      <c r="DC725" s="156"/>
      <c r="DE725" s="156"/>
      <c r="DI725" s="156"/>
      <c r="DJ725" s="156"/>
      <c r="DK725" s="156"/>
    </row>
    <row r="726" spans="8:115" ht="118.5" customHeight="1" x14ac:dyDescent="0.25">
      <c r="H726" s="108"/>
      <c r="I726" s="108"/>
      <c r="J726" s="156"/>
      <c r="K726" s="156"/>
      <c r="L726" s="156"/>
      <c r="M726" s="156"/>
      <c r="S726" s="156"/>
      <c r="T726" s="156"/>
      <c r="U726" s="156"/>
      <c r="V726" s="156"/>
      <c r="W726" s="156"/>
      <c r="X726" s="156"/>
      <c r="AC726" s="158"/>
      <c r="AD726" s="156"/>
      <c r="AE726" s="156"/>
      <c r="AF726" s="156"/>
      <c r="AG726" s="156"/>
      <c r="AH726" s="156"/>
      <c r="AI726" s="156"/>
      <c r="AJ726" s="156"/>
      <c r="AK726" s="156"/>
      <c r="AL726" s="156"/>
      <c r="AQ726" s="156"/>
      <c r="AU726" s="156"/>
      <c r="AW726" s="156"/>
      <c r="AX726" s="156"/>
      <c r="AY726" s="156"/>
      <c r="AZ726" s="156"/>
      <c r="BA726" s="156"/>
      <c r="BB726" s="156"/>
      <c r="BC726" s="158"/>
      <c r="BD726" s="156"/>
      <c r="BE726" s="156"/>
      <c r="BF726" s="156"/>
      <c r="BH726" s="158"/>
      <c r="BS726" s="156"/>
      <c r="BV726" s="156"/>
      <c r="BW726" s="156"/>
      <c r="CH726" s="156"/>
      <c r="CK726" s="156"/>
      <c r="CO726" s="156"/>
      <c r="CP726" s="156"/>
      <c r="CQ726" s="156"/>
      <c r="DB726" s="156"/>
      <c r="DC726" s="156"/>
      <c r="DE726" s="156"/>
      <c r="DI726" s="156"/>
      <c r="DJ726" s="156"/>
      <c r="DK726" s="156"/>
    </row>
    <row r="727" spans="8:115" ht="118.5" customHeight="1" x14ac:dyDescent="0.25">
      <c r="H727" s="108"/>
      <c r="I727" s="108"/>
      <c r="J727" s="156"/>
      <c r="K727" s="156"/>
      <c r="L727" s="156"/>
      <c r="M727" s="156"/>
      <c r="S727" s="156"/>
      <c r="T727" s="156"/>
      <c r="U727" s="156"/>
      <c r="V727" s="156"/>
      <c r="W727" s="156"/>
      <c r="X727" s="156"/>
      <c r="AC727" s="158"/>
      <c r="AD727" s="156"/>
      <c r="AE727" s="156"/>
      <c r="AF727" s="156"/>
      <c r="AG727" s="156"/>
      <c r="AH727" s="156"/>
      <c r="AI727" s="156"/>
      <c r="AJ727" s="156"/>
      <c r="AK727" s="156"/>
      <c r="AL727" s="156"/>
      <c r="AQ727" s="156"/>
      <c r="AU727" s="156"/>
      <c r="AW727" s="156"/>
      <c r="AX727" s="156"/>
      <c r="AY727" s="156"/>
      <c r="AZ727" s="156"/>
      <c r="BA727" s="156"/>
      <c r="BB727" s="156"/>
      <c r="BC727" s="158"/>
      <c r="BD727" s="156"/>
      <c r="BE727" s="156"/>
      <c r="BF727" s="156"/>
      <c r="BH727" s="158"/>
      <c r="BS727" s="156"/>
      <c r="BV727" s="156"/>
      <c r="BW727" s="156"/>
      <c r="CH727" s="156"/>
      <c r="CK727" s="156"/>
      <c r="CO727" s="156"/>
      <c r="CP727" s="156"/>
      <c r="CQ727" s="156"/>
      <c r="DB727" s="156"/>
      <c r="DC727" s="156"/>
      <c r="DE727" s="156"/>
      <c r="DI727" s="156"/>
      <c r="DJ727" s="156"/>
      <c r="DK727" s="156"/>
    </row>
    <row r="728" spans="8:115" ht="118.5" customHeight="1" x14ac:dyDescent="0.25">
      <c r="H728" s="108"/>
      <c r="I728" s="108"/>
      <c r="J728" s="156"/>
      <c r="K728" s="156"/>
      <c r="L728" s="156"/>
      <c r="M728" s="156"/>
      <c r="S728" s="156"/>
      <c r="T728" s="156"/>
      <c r="U728" s="156"/>
      <c r="V728" s="156"/>
      <c r="W728" s="156"/>
      <c r="X728" s="156"/>
      <c r="AC728" s="158"/>
      <c r="AD728" s="156"/>
      <c r="AE728" s="156"/>
      <c r="AF728" s="156"/>
      <c r="AG728" s="156"/>
      <c r="AH728" s="156"/>
      <c r="AI728" s="156"/>
      <c r="AJ728" s="156"/>
      <c r="AK728" s="156"/>
      <c r="AL728" s="156"/>
      <c r="AQ728" s="156"/>
      <c r="AU728" s="156"/>
      <c r="AW728" s="156"/>
      <c r="AX728" s="156"/>
      <c r="AY728" s="156"/>
      <c r="AZ728" s="156"/>
      <c r="BA728" s="156"/>
      <c r="BB728" s="156"/>
      <c r="BC728" s="158"/>
      <c r="BD728" s="156"/>
      <c r="BE728" s="156"/>
      <c r="BF728" s="156"/>
      <c r="BH728" s="158"/>
      <c r="BS728" s="156"/>
      <c r="BV728" s="156"/>
      <c r="BW728" s="156"/>
      <c r="CH728" s="156"/>
      <c r="CK728" s="156"/>
      <c r="CO728" s="156"/>
      <c r="CP728" s="156"/>
      <c r="CQ728" s="156"/>
      <c r="DB728" s="156"/>
      <c r="DC728" s="156"/>
      <c r="DE728" s="156"/>
      <c r="DI728" s="156"/>
      <c r="DJ728" s="156"/>
      <c r="DK728" s="156"/>
    </row>
    <row r="729" spans="8:115" ht="118.5" customHeight="1" x14ac:dyDescent="0.25">
      <c r="H729" s="108"/>
      <c r="I729" s="108"/>
      <c r="J729" s="156"/>
      <c r="K729" s="156"/>
      <c r="L729" s="156"/>
      <c r="M729" s="156"/>
      <c r="S729" s="156"/>
      <c r="T729" s="156"/>
      <c r="U729" s="156"/>
      <c r="V729" s="156"/>
      <c r="W729" s="156"/>
      <c r="X729" s="156"/>
      <c r="AC729" s="158"/>
      <c r="AD729" s="156"/>
      <c r="AE729" s="156"/>
      <c r="AF729" s="156"/>
      <c r="AG729" s="156"/>
      <c r="AH729" s="156"/>
      <c r="AI729" s="156"/>
      <c r="AJ729" s="156"/>
      <c r="AK729" s="156"/>
      <c r="AL729" s="156"/>
      <c r="AQ729" s="156"/>
      <c r="AU729" s="156"/>
      <c r="AW729" s="156"/>
      <c r="AX729" s="156"/>
      <c r="AY729" s="156"/>
      <c r="AZ729" s="156"/>
      <c r="BA729" s="156"/>
      <c r="BB729" s="156"/>
      <c r="BC729" s="158"/>
      <c r="BD729" s="156"/>
      <c r="BE729" s="156"/>
      <c r="BF729" s="156"/>
      <c r="BH729" s="158"/>
      <c r="BS729" s="156"/>
      <c r="BV729" s="156"/>
      <c r="BW729" s="156"/>
      <c r="CH729" s="156"/>
      <c r="CK729" s="156"/>
      <c r="CO729" s="156"/>
      <c r="CP729" s="156"/>
      <c r="CQ729" s="156"/>
      <c r="DB729" s="156"/>
      <c r="DC729" s="156"/>
      <c r="DE729" s="156"/>
      <c r="DI729" s="156"/>
      <c r="DJ729" s="156"/>
      <c r="DK729" s="156"/>
    </row>
    <row r="730" spans="8:115" ht="118.5" customHeight="1" x14ac:dyDescent="0.25">
      <c r="H730" s="108"/>
      <c r="I730" s="108"/>
      <c r="J730" s="156"/>
      <c r="K730" s="156"/>
      <c r="L730" s="156"/>
      <c r="M730" s="156"/>
      <c r="S730" s="156"/>
      <c r="T730" s="156"/>
      <c r="U730" s="156"/>
      <c r="V730" s="156"/>
      <c r="W730" s="156"/>
      <c r="X730" s="156"/>
      <c r="AC730" s="158"/>
      <c r="AD730" s="156"/>
      <c r="AE730" s="156"/>
      <c r="AF730" s="156"/>
      <c r="AG730" s="156"/>
      <c r="AH730" s="156"/>
      <c r="AI730" s="156"/>
      <c r="AJ730" s="156"/>
      <c r="AK730" s="156"/>
      <c r="AL730" s="156"/>
      <c r="AQ730" s="156"/>
      <c r="AU730" s="156"/>
      <c r="AW730" s="156"/>
      <c r="AX730" s="156"/>
      <c r="AY730" s="156"/>
      <c r="AZ730" s="156"/>
      <c r="BA730" s="156"/>
      <c r="BB730" s="156"/>
      <c r="BC730" s="158"/>
      <c r="BD730" s="156"/>
      <c r="BE730" s="156"/>
      <c r="BF730" s="156"/>
      <c r="BH730" s="158"/>
      <c r="BS730" s="156"/>
      <c r="BV730" s="156"/>
      <c r="BW730" s="156"/>
      <c r="CH730" s="156"/>
      <c r="CK730" s="156"/>
      <c r="CO730" s="156"/>
      <c r="CP730" s="156"/>
      <c r="CQ730" s="156"/>
      <c r="DB730" s="156"/>
      <c r="DC730" s="156"/>
      <c r="DE730" s="156"/>
      <c r="DI730" s="156"/>
      <c r="DJ730" s="156"/>
      <c r="DK730" s="156"/>
    </row>
    <row r="731" spans="8:115" ht="118.5" customHeight="1" x14ac:dyDescent="0.25">
      <c r="H731" s="108"/>
      <c r="I731" s="108"/>
      <c r="J731" s="156"/>
      <c r="K731" s="156"/>
      <c r="L731" s="156"/>
      <c r="M731" s="156"/>
      <c r="S731" s="156"/>
      <c r="T731" s="156"/>
      <c r="U731" s="156"/>
      <c r="V731" s="156"/>
      <c r="W731" s="156"/>
      <c r="X731" s="156"/>
      <c r="AC731" s="158"/>
      <c r="AD731" s="156"/>
      <c r="AE731" s="156"/>
      <c r="AF731" s="156"/>
      <c r="AG731" s="156"/>
      <c r="AH731" s="156"/>
      <c r="AI731" s="156"/>
      <c r="AJ731" s="156"/>
      <c r="AK731" s="156"/>
      <c r="AL731" s="156"/>
      <c r="AQ731" s="156"/>
      <c r="AU731" s="156"/>
      <c r="AW731" s="156"/>
      <c r="AX731" s="156"/>
      <c r="AY731" s="156"/>
      <c r="AZ731" s="156"/>
      <c r="BA731" s="156"/>
      <c r="BB731" s="156"/>
      <c r="BC731" s="158"/>
      <c r="BD731" s="156"/>
      <c r="BE731" s="156"/>
      <c r="BF731" s="156"/>
      <c r="BH731" s="158"/>
      <c r="BS731" s="156"/>
      <c r="BV731" s="156"/>
      <c r="BW731" s="156"/>
      <c r="CH731" s="156"/>
      <c r="CK731" s="156"/>
      <c r="CO731" s="156"/>
      <c r="CP731" s="156"/>
      <c r="CQ731" s="156"/>
      <c r="DB731" s="156"/>
      <c r="DC731" s="156"/>
      <c r="DE731" s="156"/>
      <c r="DI731" s="156"/>
      <c r="DJ731" s="156"/>
      <c r="DK731" s="156"/>
    </row>
    <row r="732" spans="8:115" ht="118.5" customHeight="1" x14ac:dyDescent="0.25">
      <c r="H732" s="108"/>
      <c r="I732" s="108"/>
      <c r="J732" s="156"/>
      <c r="K732" s="156"/>
      <c r="L732" s="156"/>
      <c r="M732" s="156"/>
      <c r="S732" s="156"/>
      <c r="T732" s="156"/>
      <c r="U732" s="156"/>
      <c r="V732" s="156"/>
      <c r="W732" s="156"/>
      <c r="X732" s="156"/>
      <c r="AC732" s="158"/>
      <c r="AD732" s="156"/>
      <c r="AE732" s="156"/>
      <c r="AF732" s="156"/>
      <c r="AG732" s="156"/>
      <c r="AH732" s="156"/>
      <c r="AI732" s="156"/>
      <c r="AJ732" s="156"/>
      <c r="AK732" s="156"/>
      <c r="AL732" s="156"/>
      <c r="AQ732" s="156"/>
      <c r="AU732" s="156"/>
      <c r="AW732" s="156"/>
      <c r="AX732" s="156"/>
      <c r="AY732" s="156"/>
      <c r="AZ732" s="156"/>
      <c r="BA732" s="156"/>
      <c r="BB732" s="156"/>
      <c r="BC732" s="158"/>
      <c r="BD732" s="156"/>
      <c r="BE732" s="156"/>
      <c r="BF732" s="156"/>
      <c r="BH732" s="158"/>
      <c r="BS732" s="156"/>
      <c r="BV732" s="156"/>
      <c r="BW732" s="156"/>
      <c r="CH732" s="156"/>
      <c r="CK732" s="156"/>
      <c r="CO732" s="156"/>
      <c r="CP732" s="156"/>
      <c r="CQ732" s="156"/>
      <c r="DB732" s="156"/>
      <c r="DC732" s="156"/>
      <c r="DE732" s="156"/>
      <c r="DI732" s="156"/>
      <c r="DJ732" s="156"/>
      <c r="DK732" s="156"/>
    </row>
    <row r="733" spans="8:115" ht="118.5" customHeight="1" x14ac:dyDescent="0.25">
      <c r="H733" s="108"/>
      <c r="I733" s="108"/>
      <c r="J733" s="156"/>
      <c r="K733" s="156"/>
      <c r="L733" s="156"/>
      <c r="M733" s="156"/>
      <c r="S733" s="156"/>
      <c r="T733" s="156"/>
      <c r="U733" s="156"/>
      <c r="V733" s="156"/>
      <c r="W733" s="156"/>
      <c r="X733" s="156"/>
      <c r="AC733" s="158"/>
      <c r="AD733" s="156"/>
      <c r="AE733" s="156"/>
      <c r="AF733" s="156"/>
      <c r="AG733" s="156"/>
      <c r="AH733" s="156"/>
      <c r="AI733" s="156"/>
      <c r="AJ733" s="156"/>
      <c r="AK733" s="156"/>
      <c r="AL733" s="156"/>
      <c r="AQ733" s="156"/>
      <c r="AU733" s="156"/>
      <c r="AW733" s="156"/>
      <c r="AX733" s="156"/>
      <c r="AY733" s="156"/>
      <c r="AZ733" s="156"/>
      <c r="BA733" s="156"/>
      <c r="BB733" s="156"/>
      <c r="BC733" s="158"/>
      <c r="BD733" s="156"/>
      <c r="BE733" s="156"/>
      <c r="BF733" s="156"/>
      <c r="BH733" s="158"/>
      <c r="BS733" s="156"/>
      <c r="BV733" s="156"/>
      <c r="BW733" s="156"/>
      <c r="CH733" s="156"/>
      <c r="CK733" s="156"/>
      <c r="CO733" s="156"/>
      <c r="CP733" s="156"/>
      <c r="CQ733" s="156"/>
      <c r="DB733" s="156"/>
      <c r="DC733" s="156"/>
      <c r="DE733" s="156"/>
      <c r="DI733" s="156"/>
      <c r="DJ733" s="156"/>
      <c r="DK733" s="156"/>
    </row>
    <row r="734" spans="8:115" ht="118.5" customHeight="1" x14ac:dyDescent="0.25">
      <c r="H734" s="108"/>
      <c r="I734" s="108"/>
      <c r="J734" s="156"/>
      <c r="K734" s="156"/>
      <c r="L734" s="156"/>
      <c r="M734" s="156"/>
      <c r="S734" s="156"/>
      <c r="T734" s="156"/>
      <c r="U734" s="156"/>
      <c r="V734" s="156"/>
      <c r="W734" s="156"/>
      <c r="X734" s="156"/>
      <c r="AC734" s="158"/>
      <c r="AD734" s="156"/>
      <c r="AE734" s="156"/>
      <c r="AF734" s="156"/>
      <c r="AG734" s="156"/>
      <c r="AH734" s="156"/>
      <c r="AI734" s="156"/>
      <c r="AJ734" s="156"/>
      <c r="AK734" s="156"/>
      <c r="AL734" s="156"/>
      <c r="AQ734" s="156"/>
      <c r="AU734" s="156"/>
      <c r="AW734" s="156"/>
      <c r="AX734" s="156"/>
      <c r="AY734" s="156"/>
      <c r="AZ734" s="156"/>
      <c r="BA734" s="156"/>
      <c r="BB734" s="156"/>
      <c r="BC734" s="158"/>
      <c r="BD734" s="156"/>
      <c r="BE734" s="156"/>
      <c r="BF734" s="156"/>
      <c r="BH734" s="158"/>
      <c r="BS734" s="156"/>
      <c r="BV734" s="156"/>
      <c r="BW734" s="156"/>
      <c r="CH734" s="156"/>
      <c r="CK734" s="156"/>
      <c r="CO734" s="156"/>
      <c r="CP734" s="156"/>
      <c r="CQ734" s="156"/>
      <c r="DB734" s="156"/>
      <c r="DC734" s="156"/>
      <c r="DE734" s="156"/>
      <c r="DI734" s="156"/>
      <c r="DJ734" s="156"/>
      <c r="DK734" s="156"/>
    </row>
    <row r="735" spans="8:115" ht="118.5" customHeight="1" x14ac:dyDescent="0.25">
      <c r="H735" s="108"/>
      <c r="I735" s="108"/>
      <c r="J735" s="156"/>
      <c r="K735" s="156"/>
      <c r="L735" s="156"/>
      <c r="M735" s="156"/>
      <c r="S735" s="156"/>
      <c r="T735" s="156"/>
      <c r="U735" s="156"/>
      <c r="V735" s="156"/>
      <c r="W735" s="156"/>
      <c r="X735" s="156"/>
      <c r="AC735" s="158"/>
      <c r="AD735" s="156"/>
      <c r="AE735" s="156"/>
      <c r="AF735" s="156"/>
      <c r="AG735" s="156"/>
      <c r="AH735" s="156"/>
      <c r="AI735" s="156"/>
      <c r="AJ735" s="156"/>
      <c r="AK735" s="156"/>
      <c r="AL735" s="156"/>
      <c r="AQ735" s="156"/>
      <c r="AU735" s="156"/>
      <c r="AW735" s="156"/>
      <c r="AX735" s="156"/>
      <c r="AY735" s="156"/>
      <c r="AZ735" s="156"/>
      <c r="BA735" s="156"/>
      <c r="BB735" s="156"/>
      <c r="BC735" s="158"/>
      <c r="BD735" s="156"/>
      <c r="BE735" s="156"/>
      <c r="BF735" s="156"/>
      <c r="BH735" s="158"/>
      <c r="BS735" s="156"/>
      <c r="BV735" s="156"/>
      <c r="BW735" s="156"/>
      <c r="CH735" s="156"/>
      <c r="CK735" s="156"/>
      <c r="CO735" s="156"/>
      <c r="CP735" s="156"/>
      <c r="CQ735" s="156"/>
      <c r="DB735" s="156"/>
      <c r="DC735" s="156"/>
      <c r="DE735" s="156"/>
      <c r="DI735" s="156"/>
      <c r="DJ735" s="156"/>
      <c r="DK735" s="156"/>
    </row>
    <row r="736" spans="8:115" ht="118.5" customHeight="1" x14ac:dyDescent="0.25">
      <c r="H736" s="108"/>
      <c r="I736" s="108"/>
      <c r="J736" s="156"/>
      <c r="K736" s="156"/>
      <c r="L736" s="156"/>
      <c r="M736" s="156"/>
      <c r="S736" s="156"/>
      <c r="T736" s="156"/>
      <c r="U736" s="156"/>
      <c r="V736" s="156"/>
      <c r="W736" s="156"/>
      <c r="X736" s="156"/>
      <c r="AC736" s="158"/>
      <c r="AD736" s="156"/>
      <c r="AE736" s="156"/>
      <c r="AF736" s="156"/>
      <c r="AG736" s="156"/>
      <c r="AH736" s="156"/>
      <c r="AI736" s="156"/>
      <c r="AJ736" s="156"/>
      <c r="AK736" s="156"/>
      <c r="AL736" s="156"/>
      <c r="AQ736" s="156"/>
      <c r="AU736" s="156"/>
      <c r="AW736" s="156"/>
      <c r="AX736" s="156"/>
      <c r="AY736" s="156"/>
      <c r="AZ736" s="156"/>
      <c r="BA736" s="156"/>
      <c r="BB736" s="156"/>
      <c r="BC736" s="158"/>
      <c r="BD736" s="156"/>
      <c r="BE736" s="156"/>
      <c r="BF736" s="156"/>
      <c r="BH736" s="158"/>
      <c r="BS736" s="156"/>
      <c r="BV736" s="156"/>
      <c r="BW736" s="156"/>
      <c r="CH736" s="156"/>
      <c r="CK736" s="156"/>
      <c r="CO736" s="156"/>
      <c r="CP736" s="156"/>
      <c r="CQ736" s="156"/>
      <c r="DB736" s="156"/>
      <c r="DC736" s="156"/>
      <c r="DE736" s="156"/>
      <c r="DI736" s="156"/>
      <c r="DJ736" s="156"/>
      <c r="DK736" s="156"/>
    </row>
    <row r="737" spans="8:115" ht="118.5" customHeight="1" x14ac:dyDescent="0.25">
      <c r="H737" s="108"/>
      <c r="I737" s="108"/>
      <c r="J737" s="156"/>
      <c r="K737" s="156"/>
      <c r="L737" s="156"/>
      <c r="M737" s="156"/>
      <c r="S737" s="156"/>
      <c r="T737" s="156"/>
      <c r="U737" s="156"/>
      <c r="V737" s="156"/>
      <c r="W737" s="156"/>
      <c r="X737" s="156"/>
      <c r="AC737" s="158"/>
      <c r="AD737" s="156"/>
      <c r="AE737" s="156"/>
      <c r="AF737" s="156"/>
      <c r="AG737" s="156"/>
      <c r="AH737" s="156"/>
      <c r="AI737" s="156"/>
      <c r="AJ737" s="156"/>
      <c r="AK737" s="156"/>
      <c r="AL737" s="156"/>
      <c r="AQ737" s="156"/>
      <c r="AU737" s="156"/>
      <c r="AW737" s="156"/>
      <c r="AX737" s="156"/>
      <c r="AY737" s="156"/>
      <c r="AZ737" s="156"/>
      <c r="BA737" s="156"/>
      <c r="BB737" s="156"/>
      <c r="BC737" s="158"/>
      <c r="BD737" s="156"/>
      <c r="BE737" s="156"/>
      <c r="BF737" s="156"/>
      <c r="BH737" s="158"/>
      <c r="BS737" s="156"/>
      <c r="BV737" s="156"/>
      <c r="BW737" s="156"/>
      <c r="CH737" s="156"/>
      <c r="CK737" s="156"/>
      <c r="CO737" s="156"/>
      <c r="CP737" s="156"/>
      <c r="CQ737" s="156"/>
      <c r="DB737" s="156"/>
      <c r="DC737" s="156"/>
      <c r="DE737" s="156"/>
      <c r="DI737" s="156"/>
      <c r="DJ737" s="156"/>
      <c r="DK737" s="156"/>
    </row>
    <row r="738" spans="8:115" ht="118.5" customHeight="1" x14ac:dyDescent="0.25">
      <c r="H738" s="108"/>
      <c r="I738" s="108"/>
      <c r="J738" s="156"/>
      <c r="K738" s="156"/>
      <c r="L738" s="156"/>
      <c r="M738" s="156"/>
      <c r="S738" s="156"/>
      <c r="T738" s="156"/>
      <c r="U738" s="156"/>
      <c r="V738" s="156"/>
      <c r="W738" s="156"/>
      <c r="X738" s="156"/>
      <c r="AC738" s="158"/>
      <c r="AD738" s="156"/>
      <c r="AE738" s="156"/>
      <c r="AF738" s="156"/>
      <c r="AG738" s="156"/>
      <c r="AH738" s="156"/>
      <c r="AI738" s="156"/>
      <c r="AJ738" s="156"/>
      <c r="AK738" s="156"/>
      <c r="AL738" s="156"/>
      <c r="AQ738" s="156"/>
      <c r="AU738" s="156"/>
      <c r="AW738" s="156"/>
      <c r="AX738" s="156"/>
      <c r="AY738" s="156"/>
      <c r="AZ738" s="156"/>
      <c r="BA738" s="156"/>
      <c r="BB738" s="156"/>
      <c r="BC738" s="158"/>
      <c r="BD738" s="156"/>
      <c r="BE738" s="156"/>
      <c r="BF738" s="156"/>
      <c r="BH738" s="158"/>
      <c r="BS738" s="156"/>
      <c r="BV738" s="156"/>
      <c r="BW738" s="156"/>
      <c r="CH738" s="156"/>
      <c r="CK738" s="156"/>
      <c r="CO738" s="156"/>
      <c r="CP738" s="156"/>
      <c r="CQ738" s="156"/>
      <c r="DB738" s="156"/>
      <c r="DC738" s="156"/>
      <c r="DE738" s="156"/>
      <c r="DI738" s="156"/>
      <c r="DJ738" s="156"/>
      <c r="DK738" s="156"/>
    </row>
    <row r="739" spans="8:115" ht="118.5" customHeight="1" x14ac:dyDescent="0.25">
      <c r="H739" s="108"/>
      <c r="I739" s="108"/>
      <c r="J739" s="156"/>
      <c r="K739" s="156"/>
      <c r="L739" s="156"/>
      <c r="M739" s="156"/>
      <c r="S739" s="156"/>
      <c r="T739" s="156"/>
      <c r="U739" s="156"/>
      <c r="V739" s="156"/>
      <c r="W739" s="156"/>
      <c r="X739" s="156"/>
      <c r="AC739" s="158"/>
      <c r="AD739" s="156"/>
      <c r="AE739" s="156"/>
      <c r="AF739" s="156"/>
      <c r="AG739" s="156"/>
      <c r="AH739" s="156"/>
      <c r="AI739" s="156"/>
      <c r="AJ739" s="156"/>
      <c r="AK739" s="156"/>
      <c r="AL739" s="156"/>
      <c r="AQ739" s="156"/>
      <c r="AU739" s="156"/>
      <c r="AW739" s="156"/>
      <c r="AX739" s="156"/>
      <c r="AY739" s="156"/>
      <c r="AZ739" s="156"/>
      <c r="BA739" s="156"/>
      <c r="BB739" s="156"/>
      <c r="BC739" s="158"/>
      <c r="BD739" s="156"/>
      <c r="BE739" s="156"/>
      <c r="BF739" s="156"/>
      <c r="BH739" s="158"/>
      <c r="BS739" s="156"/>
      <c r="BV739" s="156"/>
      <c r="BW739" s="156"/>
      <c r="CH739" s="156"/>
      <c r="CK739" s="156"/>
      <c r="CO739" s="156"/>
      <c r="CP739" s="156"/>
      <c r="CQ739" s="156"/>
      <c r="DB739" s="156"/>
      <c r="DC739" s="156"/>
      <c r="DE739" s="156"/>
      <c r="DI739" s="156"/>
      <c r="DJ739" s="156"/>
      <c r="DK739" s="156"/>
    </row>
    <row r="740" spans="8:115" ht="118.5" customHeight="1" x14ac:dyDescent="0.25">
      <c r="H740" s="108"/>
      <c r="I740" s="108"/>
      <c r="J740" s="156"/>
      <c r="K740" s="156"/>
      <c r="L740" s="156"/>
      <c r="M740" s="156"/>
      <c r="S740" s="156"/>
      <c r="T740" s="156"/>
      <c r="U740" s="156"/>
      <c r="V740" s="156"/>
      <c r="W740" s="156"/>
      <c r="X740" s="156"/>
      <c r="AC740" s="158"/>
      <c r="AD740" s="156"/>
      <c r="AE740" s="156"/>
      <c r="AF740" s="156"/>
      <c r="AG740" s="156"/>
      <c r="AH740" s="156"/>
      <c r="AI740" s="156"/>
      <c r="AJ740" s="156"/>
      <c r="AK740" s="156"/>
      <c r="AL740" s="156"/>
      <c r="AQ740" s="156"/>
      <c r="AU740" s="156"/>
      <c r="AW740" s="156"/>
      <c r="AX740" s="156"/>
      <c r="AY740" s="156"/>
      <c r="AZ740" s="156"/>
      <c r="BA740" s="156"/>
      <c r="BB740" s="156"/>
      <c r="BC740" s="158"/>
      <c r="BD740" s="156"/>
      <c r="BE740" s="156"/>
      <c r="BF740" s="156"/>
      <c r="BH740" s="158"/>
      <c r="BS740" s="156"/>
      <c r="BV740" s="156"/>
      <c r="BW740" s="156"/>
      <c r="CH740" s="156"/>
      <c r="CK740" s="156"/>
      <c r="CO740" s="156"/>
      <c r="CP740" s="156"/>
      <c r="CQ740" s="156"/>
      <c r="DB740" s="156"/>
      <c r="DC740" s="156"/>
      <c r="DE740" s="156"/>
      <c r="DI740" s="156"/>
      <c r="DJ740" s="156"/>
      <c r="DK740" s="156"/>
    </row>
    <row r="741" spans="8:115" ht="118.5" customHeight="1" x14ac:dyDescent="0.25">
      <c r="H741" s="108"/>
      <c r="I741" s="108"/>
      <c r="J741" s="156"/>
      <c r="K741" s="156"/>
      <c r="L741" s="156"/>
      <c r="M741" s="156"/>
      <c r="S741" s="156"/>
      <c r="T741" s="156"/>
      <c r="U741" s="156"/>
      <c r="V741" s="156"/>
      <c r="W741" s="156"/>
      <c r="X741" s="156"/>
      <c r="AC741" s="158"/>
      <c r="AD741" s="156"/>
      <c r="AE741" s="156"/>
      <c r="AF741" s="156"/>
      <c r="AG741" s="156"/>
      <c r="AH741" s="156"/>
      <c r="AI741" s="156"/>
      <c r="AJ741" s="156"/>
      <c r="AK741" s="156"/>
      <c r="AL741" s="156"/>
      <c r="AQ741" s="156"/>
      <c r="AU741" s="156"/>
      <c r="AW741" s="156"/>
      <c r="AX741" s="156"/>
      <c r="AY741" s="156"/>
      <c r="AZ741" s="156"/>
      <c r="BA741" s="156"/>
      <c r="BB741" s="156"/>
      <c r="BC741" s="158"/>
      <c r="BD741" s="156"/>
      <c r="BE741" s="156"/>
      <c r="BF741" s="156"/>
      <c r="BH741" s="158"/>
      <c r="BS741" s="156"/>
      <c r="BV741" s="156"/>
      <c r="BW741" s="156"/>
      <c r="CH741" s="156"/>
      <c r="CK741" s="156"/>
      <c r="CO741" s="156"/>
      <c r="CP741" s="156"/>
      <c r="CQ741" s="156"/>
      <c r="DB741" s="156"/>
      <c r="DC741" s="156"/>
      <c r="DE741" s="156"/>
      <c r="DI741" s="156"/>
      <c r="DJ741" s="156"/>
      <c r="DK741" s="156"/>
    </row>
    <row r="742" spans="8:115" ht="118.5" customHeight="1" x14ac:dyDescent="0.25">
      <c r="H742" s="108"/>
      <c r="I742" s="108"/>
      <c r="J742" s="156"/>
      <c r="K742" s="156"/>
      <c r="L742" s="156"/>
      <c r="M742" s="156"/>
      <c r="S742" s="156"/>
      <c r="T742" s="156"/>
      <c r="U742" s="156"/>
      <c r="V742" s="156"/>
      <c r="W742" s="156"/>
      <c r="X742" s="156"/>
      <c r="AC742" s="158"/>
      <c r="AD742" s="156"/>
      <c r="AE742" s="156"/>
      <c r="AF742" s="156"/>
      <c r="AG742" s="156"/>
      <c r="AH742" s="156"/>
      <c r="AI742" s="156"/>
      <c r="AJ742" s="156"/>
      <c r="AK742" s="156"/>
      <c r="AL742" s="156"/>
      <c r="AQ742" s="156"/>
      <c r="AU742" s="156"/>
      <c r="AW742" s="156"/>
      <c r="AX742" s="156"/>
      <c r="AY742" s="156"/>
      <c r="AZ742" s="156"/>
      <c r="BA742" s="156"/>
      <c r="BB742" s="156"/>
      <c r="BC742" s="158"/>
      <c r="BD742" s="156"/>
      <c r="BE742" s="156"/>
      <c r="BF742" s="156"/>
      <c r="BH742" s="158"/>
      <c r="BS742" s="156"/>
      <c r="BV742" s="156"/>
      <c r="BW742" s="156"/>
      <c r="CH742" s="156"/>
      <c r="CK742" s="156"/>
      <c r="CO742" s="156"/>
      <c r="CP742" s="156"/>
      <c r="CQ742" s="156"/>
      <c r="DB742" s="156"/>
      <c r="DC742" s="156"/>
      <c r="DE742" s="156"/>
      <c r="DI742" s="156"/>
      <c r="DJ742" s="156"/>
      <c r="DK742" s="156"/>
    </row>
    <row r="743" spans="8:115" ht="118.5" customHeight="1" x14ac:dyDescent="0.25">
      <c r="H743" s="108"/>
      <c r="I743" s="108"/>
      <c r="J743" s="156"/>
      <c r="K743" s="156"/>
      <c r="L743" s="156"/>
      <c r="M743" s="156"/>
      <c r="S743" s="156"/>
      <c r="T743" s="156"/>
      <c r="U743" s="156"/>
      <c r="V743" s="156"/>
      <c r="W743" s="156"/>
      <c r="X743" s="156"/>
      <c r="AC743" s="158"/>
      <c r="AD743" s="156"/>
      <c r="AE743" s="156"/>
      <c r="AF743" s="156"/>
      <c r="AG743" s="156"/>
      <c r="AH743" s="156"/>
      <c r="AI743" s="156"/>
      <c r="AJ743" s="156"/>
      <c r="AK743" s="156"/>
      <c r="AL743" s="156"/>
      <c r="AQ743" s="156"/>
      <c r="AU743" s="156"/>
      <c r="AW743" s="156"/>
      <c r="AX743" s="156"/>
      <c r="AY743" s="156"/>
      <c r="AZ743" s="156"/>
      <c r="BA743" s="156"/>
      <c r="BB743" s="156"/>
      <c r="BC743" s="158"/>
      <c r="BD743" s="156"/>
      <c r="BE743" s="156"/>
      <c r="BF743" s="156"/>
      <c r="BH743" s="158"/>
      <c r="BS743" s="156"/>
      <c r="BV743" s="156"/>
      <c r="BW743" s="156"/>
      <c r="CH743" s="156"/>
      <c r="CK743" s="156"/>
      <c r="CO743" s="156"/>
      <c r="CP743" s="156"/>
      <c r="CQ743" s="156"/>
      <c r="DB743" s="156"/>
      <c r="DC743" s="156"/>
      <c r="DE743" s="156"/>
      <c r="DI743" s="156"/>
      <c r="DJ743" s="156"/>
      <c r="DK743" s="156"/>
    </row>
    <row r="744" spans="8:115" ht="118.5" customHeight="1" x14ac:dyDescent="0.25">
      <c r="H744" s="108"/>
      <c r="I744" s="108"/>
      <c r="J744" s="156"/>
      <c r="K744" s="156"/>
      <c r="L744" s="156"/>
      <c r="M744" s="156"/>
      <c r="S744" s="156"/>
      <c r="T744" s="156"/>
      <c r="U744" s="156"/>
      <c r="V744" s="156"/>
      <c r="W744" s="156"/>
      <c r="X744" s="156"/>
      <c r="AC744" s="158"/>
      <c r="AD744" s="156"/>
      <c r="AE744" s="156"/>
      <c r="AF744" s="156"/>
      <c r="AG744" s="156"/>
      <c r="AH744" s="156"/>
      <c r="AI744" s="156"/>
      <c r="AJ744" s="156"/>
      <c r="AK744" s="156"/>
      <c r="AL744" s="156"/>
      <c r="AQ744" s="156"/>
      <c r="AU744" s="156"/>
      <c r="AW744" s="156"/>
      <c r="AX744" s="156"/>
      <c r="AY744" s="156"/>
      <c r="AZ744" s="156"/>
      <c r="BA744" s="156"/>
      <c r="BB744" s="156"/>
      <c r="BC744" s="158"/>
      <c r="BD744" s="156"/>
      <c r="BE744" s="156"/>
      <c r="BF744" s="156"/>
      <c r="BH744" s="158"/>
      <c r="BS744" s="156"/>
      <c r="BV744" s="156"/>
      <c r="BW744" s="156"/>
      <c r="CH744" s="156"/>
      <c r="CK744" s="156"/>
      <c r="CO744" s="156"/>
      <c r="CP744" s="156"/>
      <c r="CQ744" s="156"/>
      <c r="DB744" s="156"/>
      <c r="DC744" s="156"/>
      <c r="DE744" s="156"/>
      <c r="DI744" s="156"/>
      <c r="DJ744" s="156"/>
      <c r="DK744" s="156"/>
    </row>
    <row r="745" spans="8:115" ht="118.5" customHeight="1" x14ac:dyDescent="0.25">
      <c r="H745" s="108"/>
      <c r="I745" s="108"/>
      <c r="J745" s="156"/>
      <c r="K745" s="156"/>
      <c r="L745" s="156"/>
      <c r="M745" s="156"/>
      <c r="S745" s="156"/>
      <c r="T745" s="156"/>
      <c r="U745" s="156"/>
      <c r="V745" s="156"/>
      <c r="W745" s="156"/>
      <c r="X745" s="156"/>
      <c r="AC745" s="158"/>
      <c r="AD745" s="156"/>
      <c r="AE745" s="156"/>
      <c r="AF745" s="156"/>
      <c r="AG745" s="156"/>
      <c r="AH745" s="156"/>
      <c r="AI745" s="156"/>
      <c r="AJ745" s="156"/>
      <c r="AK745" s="156"/>
      <c r="AL745" s="156"/>
      <c r="AQ745" s="156"/>
      <c r="AU745" s="156"/>
      <c r="AW745" s="156"/>
      <c r="AX745" s="156"/>
      <c r="AY745" s="156"/>
      <c r="AZ745" s="156"/>
      <c r="BA745" s="156"/>
      <c r="BB745" s="156"/>
      <c r="BC745" s="158"/>
      <c r="BD745" s="156"/>
      <c r="BE745" s="156"/>
      <c r="BF745" s="156"/>
      <c r="BH745" s="158"/>
      <c r="BS745" s="156"/>
      <c r="BV745" s="156"/>
      <c r="BW745" s="156"/>
      <c r="CH745" s="156"/>
      <c r="CK745" s="156"/>
      <c r="CO745" s="156"/>
      <c r="CP745" s="156"/>
      <c r="CQ745" s="156"/>
      <c r="DB745" s="156"/>
      <c r="DC745" s="156"/>
      <c r="DE745" s="156"/>
      <c r="DI745" s="156"/>
      <c r="DJ745" s="156"/>
      <c r="DK745" s="156"/>
    </row>
    <row r="746" spans="8:115" ht="118.5" customHeight="1" x14ac:dyDescent="0.25">
      <c r="H746" s="108"/>
      <c r="I746" s="108"/>
      <c r="J746" s="156"/>
      <c r="K746" s="156"/>
      <c r="L746" s="156"/>
      <c r="M746" s="156"/>
      <c r="S746" s="156"/>
      <c r="T746" s="156"/>
      <c r="U746" s="156"/>
      <c r="V746" s="156"/>
      <c r="W746" s="156"/>
      <c r="X746" s="156"/>
      <c r="AC746" s="158"/>
      <c r="AD746" s="156"/>
      <c r="AE746" s="156"/>
      <c r="AF746" s="156"/>
      <c r="AG746" s="156"/>
      <c r="AH746" s="156"/>
      <c r="AI746" s="156"/>
      <c r="AJ746" s="156"/>
      <c r="AK746" s="156"/>
      <c r="AL746" s="156"/>
      <c r="AQ746" s="156"/>
      <c r="AU746" s="156"/>
      <c r="AW746" s="156"/>
      <c r="AX746" s="156"/>
      <c r="AY746" s="156"/>
      <c r="AZ746" s="156"/>
      <c r="BA746" s="156"/>
      <c r="BB746" s="156"/>
      <c r="BC746" s="158"/>
      <c r="BD746" s="156"/>
      <c r="BE746" s="156"/>
      <c r="BF746" s="156"/>
      <c r="BH746" s="158"/>
      <c r="BS746" s="156"/>
      <c r="BV746" s="156"/>
      <c r="BW746" s="156"/>
      <c r="CH746" s="156"/>
      <c r="CK746" s="156"/>
      <c r="CO746" s="156"/>
      <c r="CP746" s="156"/>
      <c r="CQ746" s="156"/>
      <c r="DB746" s="156"/>
      <c r="DC746" s="156"/>
      <c r="DE746" s="156"/>
      <c r="DI746" s="156"/>
      <c r="DJ746" s="156"/>
      <c r="DK746" s="156"/>
    </row>
    <row r="747" spans="8:115" ht="118.5" customHeight="1" x14ac:dyDescent="0.25">
      <c r="H747" s="108"/>
      <c r="I747" s="108"/>
      <c r="J747" s="156"/>
      <c r="K747" s="156"/>
      <c r="L747" s="156"/>
      <c r="M747" s="156"/>
      <c r="S747" s="156"/>
      <c r="T747" s="156"/>
      <c r="U747" s="156"/>
      <c r="V747" s="156"/>
      <c r="W747" s="156"/>
      <c r="X747" s="156"/>
      <c r="AC747" s="158"/>
      <c r="AD747" s="156"/>
      <c r="AE747" s="156"/>
      <c r="AF747" s="156"/>
      <c r="AG747" s="156"/>
      <c r="AH747" s="156"/>
      <c r="AI747" s="156"/>
      <c r="AJ747" s="156"/>
      <c r="AK747" s="156"/>
      <c r="AL747" s="156"/>
      <c r="AQ747" s="156"/>
      <c r="AU747" s="156"/>
      <c r="AW747" s="156"/>
      <c r="AX747" s="156"/>
      <c r="AY747" s="156"/>
      <c r="AZ747" s="156"/>
      <c r="BA747" s="156"/>
      <c r="BB747" s="156"/>
      <c r="BC747" s="158"/>
      <c r="BD747" s="156"/>
      <c r="BE747" s="156"/>
      <c r="BF747" s="156"/>
      <c r="BH747" s="158"/>
      <c r="BS747" s="156"/>
      <c r="BV747" s="156"/>
      <c r="BW747" s="156"/>
      <c r="CH747" s="156"/>
      <c r="CK747" s="156"/>
      <c r="CO747" s="156"/>
      <c r="CP747" s="156"/>
      <c r="CQ747" s="156"/>
      <c r="DB747" s="156"/>
      <c r="DC747" s="156"/>
      <c r="DE747" s="156"/>
      <c r="DI747" s="156"/>
      <c r="DJ747" s="156"/>
      <c r="DK747" s="156"/>
    </row>
    <row r="748" spans="8:115" ht="118.5" customHeight="1" x14ac:dyDescent="0.25">
      <c r="H748" s="108"/>
      <c r="I748" s="108"/>
      <c r="J748" s="156"/>
      <c r="K748" s="156"/>
      <c r="L748" s="156"/>
      <c r="M748" s="156"/>
      <c r="S748" s="156"/>
      <c r="T748" s="156"/>
      <c r="U748" s="156"/>
      <c r="V748" s="156"/>
      <c r="W748" s="156"/>
      <c r="X748" s="156"/>
      <c r="AC748" s="158"/>
      <c r="AD748" s="156"/>
      <c r="AE748" s="156"/>
      <c r="AF748" s="156"/>
      <c r="AG748" s="156"/>
      <c r="AH748" s="156"/>
      <c r="AI748" s="156"/>
      <c r="AJ748" s="156"/>
      <c r="AK748" s="156"/>
      <c r="AL748" s="156"/>
      <c r="AQ748" s="156"/>
      <c r="AU748" s="156"/>
      <c r="AW748" s="156"/>
      <c r="AX748" s="156"/>
      <c r="AY748" s="156"/>
      <c r="AZ748" s="156"/>
      <c r="BA748" s="156"/>
      <c r="BB748" s="156"/>
      <c r="BC748" s="158"/>
      <c r="BD748" s="156"/>
      <c r="BE748" s="156"/>
      <c r="BF748" s="156"/>
      <c r="BH748" s="158"/>
      <c r="BS748" s="156"/>
      <c r="BV748" s="156"/>
      <c r="BW748" s="156"/>
      <c r="CH748" s="156"/>
      <c r="CK748" s="156"/>
      <c r="CO748" s="156"/>
      <c r="CP748" s="156"/>
      <c r="CQ748" s="156"/>
      <c r="DB748" s="156"/>
      <c r="DC748" s="156"/>
      <c r="DE748" s="156"/>
      <c r="DI748" s="156"/>
      <c r="DJ748" s="156"/>
      <c r="DK748" s="156"/>
    </row>
    <row r="749" spans="8:115" ht="118.5" customHeight="1" x14ac:dyDescent="0.25">
      <c r="H749" s="108"/>
      <c r="I749" s="108"/>
      <c r="J749" s="156"/>
      <c r="K749" s="156"/>
      <c r="L749" s="156"/>
      <c r="M749" s="156"/>
      <c r="S749" s="156"/>
      <c r="T749" s="156"/>
      <c r="U749" s="156"/>
      <c r="V749" s="156"/>
      <c r="W749" s="156"/>
      <c r="X749" s="156"/>
      <c r="AC749" s="158"/>
      <c r="AD749" s="156"/>
      <c r="AE749" s="156"/>
      <c r="AF749" s="156"/>
      <c r="AG749" s="156"/>
      <c r="AH749" s="156"/>
      <c r="AI749" s="156"/>
      <c r="AJ749" s="156"/>
      <c r="AK749" s="156"/>
      <c r="AL749" s="156"/>
      <c r="AQ749" s="156"/>
      <c r="AU749" s="156"/>
      <c r="AW749" s="156"/>
      <c r="AX749" s="156"/>
      <c r="AY749" s="156"/>
      <c r="AZ749" s="156"/>
      <c r="BA749" s="156"/>
      <c r="BB749" s="156"/>
      <c r="BC749" s="158"/>
      <c r="BD749" s="156"/>
      <c r="BE749" s="156"/>
      <c r="BF749" s="156"/>
      <c r="BH749" s="158"/>
      <c r="BS749" s="156"/>
      <c r="BV749" s="156"/>
      <c r="BW749" s="156"/>
      <c r="CH749" s="156"/>
      <c r="CK749" s="156"/>
      <c r="CO749" s="156"/>
      <c r="CP749" s="156"/>
      <c r="CQ749" s="156"/>
      <c r="DB749" s="156"/>
      <c r="DC749" s="156"/>
      <c r="DE749" s="156"/>
      <c r="DI749" s="156"/>
      <c r="DJ749" s="156"/>
      <c r="DK749" s="156"/>
    </row>
    <row r="750" spans="8:115" ht="118.5" customHeight="1" x14ac:dyDescent="0.25">
      <c r="H750" s="108"/>
      <c r="I750" s="108"/>
      <c r="J750" s="156"/>
      <c r="K750" s="156"/>
      <c r="L750" s="156"/>
      <c r="M750" s="156"/>
      <c r="S750" s="156"/>
      <c r="T750" s="156"/>
      <c r="U750" s="156"/>
      <c r="V750" s="156"/>
      <c r="W750" s="156"/>
      <c r="X750" s="156"/>
      <c r="AC750" s="158"/>
      <c r="AD750" s="156"/>
      <c r="AE750" s="156"/>
      <c r="AF750" s="156"/>
      <c r="AG750" s="156"/>
      <c r="AH750" s="156"/>
      <c r="AI750" s="156"/>
      <c r="AJ750" s="156"/>
      <c r="AK750" s="156"/>
      <c r="AL750" s="156"/>
      <c r="AQ750" s="156"/>
      <c r="AU750" s="156"/>
      <c r="AW750" s="156"/>
      <c r="AX750" s="156"/>
      <c r="AY750" s="156"/>
      <c r="AZ750" s="156"/>
      <c r="BA750" s="156"/>
      <c r="BB750" s="156"/>
      <c r="BC750" s="158"/>
      <c r="BD750" s="156"/>
      <c r="BE750" s="156"/>
      <c r="BF750" s="156"/>
      <c r="BH750" s="158"/>
      <c r="BS750" s="156"/>
      <c r="BV750" s="156"/>
      <c r="BW750" s="156"/>
      <c r="CH750" s="156"/>
      <c r="CK750" s="156"/>
      <c r="CO750" s="156"/>
      <c r="CP750" s="156"/>
      <c r="CQ750" s="156"/>
      <c r="DB750" s="156"/>
      <c r="DC750" s="156"/>
      <c r="DE750" s="156"/>
      <c r="DI750" s="156"/>
      <c r="DJ750" s="156"/>
      <c r="DK750" s="156"/>
    </row>
    <row r="751" spans="8:115" ht="118.5" customHeight="1" x14ac:dyDescent="0.25">
      <c r="H751" s="108"/>
      <c r="I751" s="108"/>
      <c r="J751" s="156"/>
      <c r="K751" s="156"/>
      <c r="L751" s="156"/>
      <c r="M751" s="156"/>
      <c r="S751" s="156"/>
      <c r="T751" s="156"/>
      <c r="U751" s="156"/>
      <c r="V751" s="156"/>
      <c r="W751" s="156"/>
      <c r="X751" s="156"/>
      <c r="AC751" s="158"/>
      <c r="AD751" s="156"/>
      <c r="AE751" s="156"/>
      <c r="AF751" s="156"/>
      <c r="AG751" s="156"/>
      <c r="AH751" s="156"/>
      <c r="AI751" s="156"/>
      <c r="AJ751" s="156"/>
      <c r="AK751" s="156"/>
      <c r="AL751" s="156"/>
      <c r="AQ751" s="156"/>
      <c r="AU751" s="156"/>
      <c r="AW751" s="156"/>
      <c r="AX751" s="156"/>
      <c r="AY751" s="156"/>
      <c r="AZ751" s="156"/>
      <c r="BA751" s="156"/>
      <c r="BB751" s="156"/>
      <c r="BC751" s="158"/>
      <c r="BD751" s="156"/>
      <c r="BE751" s="156"/>
      <c r="BF751" s="156"/>
      <c r="BH751" s="158"/>
      <c r="BS751" s="156"/>
      <c r="BV751" s="156"/>
      <c r="BW751" s="156"/>
      <c r="CH751" s="156"/>
      <c r="CK751" s="156"/>
      <c r="CO751" s="156"/>
      <c r="CP751" s="156"/>
      <c r="CQ751" s="156"/>
      <c r="DB751" s="156"/>
      <c r="DC751" s="156"/>
      <c r="DE751" s="156"/>
      <c r="DI751" s="156"/>
      <c r="DJ751" s="156"/>
      <c r="DK751" s="156"/>
    </row>
    <row r="752" spans="8:115" ht="118.5" customHeight="1" x14ac:dyDescent="0.25">
      <c r="H752" s="108"/>
      <c r="I752" s="108"/>
      <c r="J752" s="156"/>
      <c r="K752" s="156"/>
      <c r="L752" s="156"/>
      <c r="M752" s="156"/>
      <c r="S752" s="156"/>
      <c r="T752" s="156"/>
      <c r="U752" s="156"/>
      <c r="V752" s="156"/>
      <c r="W752" s="156"/>
      <c r="X752" s="156"/>
      <c r="AC752" s="158"/>
      <c r="AD752" s="156"/>
      <c r="AE752" s="156"/>
      <c r="AF752" s="156"/>
      <c r="AG752" s="156"/>
      <c r="AH752" s="156"/>
      <c r="AI752" s="156"/>
      <c r="AJ752" s="156"/>
      <c r="AK752" s="156"/>
      <c r="AL752" s="156"/>
      <c r="AQ752" s="156"/>
      <c r="AU752" s="156"/>
      <c r="AW752" s="156"/>
      <c r="AX752" s="156"/>
      <c r="AY752" s="156"/>
      <c r="AZ752" s="156"/>
      <c r="BA752" s="156"/>
      <c r="BB752" s="156"/>
      <c r="BC752" s="158"/>
      <c r="BD752" s="156"/>
      <c r="BE752" s="156"/>
      <c r="BF752" s="156"/>
      <c r="BH752" s="158"/>
      <c r="BS752" s="156"/>
      <c r="BV752" s="156"/>
      <c r="BW752" s="156"/>
      <c r="CH752" s="156"/>
      <c r="CK752" s="156"/>
      <c r="CO752" s="156"/>
      <c r="CP752" s="156"/>
      <c r="CQ752" s="156"/>
      <c r="DB752" s="156"/>
      <c r="DC752" s="156"/>
      <c r="DE752" s="156"/>
      <c r="DI752" s="156"/>
      <c r="DJ752" s="156"/>
      <c r="DK752" s="156"/>
    </row>
    <row r="753" spans="8:115" ht="118.5" customHeight="1" x14ac:dyDescent="0.25">
      <c r="H753" s="108"/>
      <c r="I753" s="108"/>
      <c r="J753" s="156"/>
      <c r="K753" s="156"/>
      <c r="L753" s="156"/>
      <c r="M753" s="156"/>
      <c r="S753" s="156"/>
      <c r="T753" s="156"/>
      <c r="U753" s="156"/>
      <c r="V753" s="156"/>
      <c r="W753" s="156"/>
      <c r="X753" s="156"/>
      <c r="AC753" s="158"/>
      <c r="AD753" s="156"/>
      <c r="AE753" s="156"/>
      <c r="AF753" s="156"/>
      <c r="AG753" s="156"/>
      <c r="AH753" s="156"/>
      <c r="AI753" s="156"/>
      <c r="AJ753" s="156"/>
      <c r="AK753" s="156"/>
      <c r="AL753" s="156"/>
      <c r="AQ753" s="156"/>
      <c r="AU753" s="156"/>
      <c r="AW753" s="156"/>
      <c r="AX753" s="156"/>
      <c r="AY753" s="156"/>
      <c r="AZ753" s="156"/>
      <c r="BA753" s="156"/>
      <c r="BB753" s="156"/>
      <c r="BC753" s="158"/>
      <c r="BD753" s="156"/>
      <c r="BE753" s="156"/>
      <c r="BF753" s="156"/>
      <c r="BH753" s="158"/>
      <c r="BS753" s="156"/>
      <c r="BV753" s="156"/>
      <c r="BW753" s="156"/>
      <c r="CH753" s="156"/>
      <c r="CK753" s="156"/>
      <c r="CO753" s="156"/>
      <c r="CP753" s="156"/>
      <c r="CQ753" s="156"/>
      <c r="DB753" s="156"/>
      <c r="DC753" s="156"/>
      <c r="DE753" s="156"/>
      <c r="DI753" s="156"/>
      <c r="DJ753" s="156"/>
      <c r="DK753" s="156"/>
    </row>
    <row r="754" spans="8:115" ht="118.5" customHeight="1" x14ac:dyDescent="0.25">
      <c r="H754" s="108"/>
      <c r="I754" s="108"/>
      <c r="J754" s="156"/>
      <c r="K754" s="156"/>
      <c r="L754" s="156"/>
      <c r="M754" s="156"/>
      <c r="S754" s="156"/>
      <c r="T754" s="156"/>
      <c r="U754" s="156"/>
      <c r="V754" s="156"/>
      <c r="W754" s="156"/>
      <c r="X754" s="156"/>
      <c r="AC754" s="158"/>
      <c r="AD754" s="156"/>
      <c r="AE754" s="156"/>
      <c r="AF754" s="156"/>
      <c r="AG754" s="156"/>
      <c r="AH754" s="156"/>
      <c r="AI754" s="156"/>
      <c r="AJ754" s="156"/>
      <c r="AK754" s="156"/>
      <c r="AL754" s="156"/>
      <c r="AQ754" s="156"/>
      <c r="AU754" s="156"/>
      <c r="AW754" s="156"/>
      <c r="AX754" s="156"/>
      <c r="AY754" s="156"/>
      <c r="AZ754" s="156"/>
      <c r="BA754" s="156"/>
      <c r="BB754" s="156"/>
      <c r="BC754" s="158"/>
      <c r="BD754" s="156"/>
      <c r="BE754" s="156"/>
      <c r="BF754" s="156"/>
      <c r="BH754" s="158"/>
      <c r="BS754" s="156"/>
      <c r="BV754" s="156"/>
      <c r="BW754" s="156"/>
      <c r="CH754" s="156"/>
      <c r="CK754" s="156"/>
      <c r="CO754" s="156"/>
      <c r="CP754" s="156"/>
      <c r="CQ754" s="156"/>
      <c r="DB754" s="156"/>
      <c r="DC754" s="156"/>
      <c r="DE754" s="156"/>
      <c r="DI754" s="156"/>
      <c r="DJ754" s="156"/>
      <c r="DK754" s="156"/>
    </row>
    <row r="755" spans="8:115" ht="118.5" customHeight="1" x14ac:dyDescent="0.25">
      <c r="H755" s="108"/>
      <c r="I755" s="108"/>
      <c r="J755" s="156"/>
      <c r="K755" s="156"/>
      <c r="L755" s="156"/>
      <c r="M755" s="156"/>
      <c r="S755" s="156"/>
      <c r="T755" s="156"/>
      <c r="U755" s="156"/>
      <c r="V755" s="156"/>
      <c r="W755" s="156"/>
      <c r="X755" s="156"/>
      <c r="AC755" s="158"/>
      <c r="AD755" s="156"/>
      <c r="AE755" s="156"/>
      <c r="AF755" s="156"/>
      <c r="AG755" s="156"/>
      <c r="AH755" s="156"/>
      <c r="AI755" s="156"/>
      <c r="AJ755" s="156"/>
      <c r="AK755" s="156"/>
      <c r="AL755" s="156"/>
      <c r="AQ755" s="156"/>
      <c r="AU755" s="156"/>
      <c r="AW755" s="156"/>
      <c r="AX755" s="156"/>
      <c r="AY755" s="156"/>
      <c r="AZ755" s="156"/>
      <c r="BA755" s="156"/>
      <c r="BB755" s="156"/>
      <c r="BC755" s="158"/>
      <c r="BD755" s="156"/>
      <c r="BE755" s="156"/>
      <c r="BF755" s="156"/>
      <c r="BH755" s="158"/>
      <c r="BS755" s="156"/>
      <c r="BV755" s="156"/>
      <c r="BW755" s="156"/>
      <c r="CH755" s="156"/>
      <c r="CK755" s="156"/>
      <c r="CO755" s="156"/>
      <c r="CP755" s="156"/>
      <c r="CQ755" s="156"/>
      <c r="DB755" s="156"/>
      <c r="DC755" s="156"/>
      <c r="DE755" s="156"/>
      <c r="DI755" s="156"/>
      <c r="DJ755" s="156"/>
      <c r="DK755" s="156"/>
    </row>
    <row r="756" spans="8:115" ht="118.5" customHeight="1" x14ac:dyDescent="0.25">
      <c r="H756" s="108"/>
      <c r="I756" s="108"/>
      <c r="J756" s="156"/>
      <c r="K756" s="156"/>
      <c r="L756" s="156"/>
      <c r="M756" s="156"/>
      <c r="S756" s="156"/>
      <c r="T756" s="156"/>
      <c r="U756" s="156"/>
      <c r="V756" s="156"/>
      <c r="W756" s="156"/>
      <c r="X756" s="156"/>
      <c r="AC756" s="158"/>
      <c r="AD756" s="156"/>
      <c r="AE756" s="156"/>
      <c r="AF756" s="156"/>
      <c r="AG756" s="156"/>
      <c r="AH756" s="156"/>
      <c r="AI756" s="156"/>
      <c r="AJ756" s="156"/>
      <c r="AK756" s="156"/>
      <c r="AL756" s="156"/>
      <c r="AQ756" s="156"/>
      <c r="AU756" s="156"/>
      <c r="AW756" s="156"/>
      <c r="AX756" s="156"/>
      <c r="AY756" s="156"/>
      <c r="AZ756" s="156"/>
      <c r="BA756" s="156"/>
      <c r="BB756" s="156"/>
      <c r="BC756" s="158"/>
      <c r="BD756" s="156"/>
      <c r="BE756" s="156"/>
      <c r="BF756" s="156"/>
      <c r="BH756" s="158"/>
      <c r="BS756" s="156"/>
      <c r="BV756" s="156"/>
      <c r="BW756" s="156"/>
      <c r="CH756" s="156"/>
      <c r="CK756" s="156"/>
      <c r="CO756" s="156"/>
      <c r="CP756" s="156"/>
      <c r="CQ756" s="156"/>
      <c r="DB756" s="156"/>
      <c r="DC756" s="156"/>
      <c r="DE756" s="156"/>
      <c r="DI756" s="156"/>
      <c r="DJ756" s="156"/>
      <c r="DK756" s="156"/>
    </row>
    <row r="757" spans="8:115" ht="118.5" customHeight="1" x14ac:dyDescent="0.25">
      <c r="H757" s="108"/>
      <c r="I757" s="108"/>
      <c r="J757" s="156"/>
      <c r="K757" s="156"/>
      <c r="L757" s="156"/>
      <c r="M757" s="156"/>
      <c r="S757" s="156"/>
      <c r="T757" s="156"/>
      <c r="U757" s="156"/>
      <c r="V757" s="156"/>
      <c r="W757" s="156"/>
      <c r="X757" s="156"/>
      <c r="AC757" s="158"/>
      <c r="AD757" s="156"/>
      <c r="AE757" s="156"/>
      <c r="AF757" s="156"/>
      <c r="AG757" s="156"/>
      <c r="AH757" s="156"/>
      <c r="AI757" s="156"/>
      <c r="AJ757" s="156"/>
      <c r="AK757" s="156"/>
      <c r="AL757" s="156"/>
      <c r="AQ757" s="156"/>
      <c r="AU757" s="156"/>
      <c r="AW757" s="156"/>
      <c r="AX757" s="156"/>
      <c r="AY757" s="156"/>
      <c r="AZ757" s="156"/>
      <c r="BA757" s="156"/>
      <c r="BB757" s="156"/>
      <c r="BC757" s="158"/>
      <c r="BD757" s="156"/>
      <c r="BE757" s="156"/>
      <c r="BF757" s="156"/>
      <c r="BH757" s="158"/>
      <c r="BS757" s="156"/>
      <c r="BV757" s="156"/>
      <c r="BW757" s="156"/>
      <c r="CH757" s="156"/>
      <c r="CK757" s="156"/>
      <c r="CO757" s="156"/>
      <c r="CP757" s="156"/>
      <c r="CQ757" s="156"/>
      <c r="DB757" s="156"/>
      <c r="DC757" s="156"/>
      <c r="DE757" s="156"/>
      <c r="DI757" s="156"/>
      <c r="DJ757" s="156"/>
      <c r="DK757" s="156"/>
    </row>
    <row r="758" spans="8:115" ht="118.5" customHeight="1" x14ac:dyDescent="0.25">
      <c r="H758" s="108"/>
      <c r="I758" s="108"/>
      <c r="J758" s="156"/>
      <c r="K758" s="156"/>
      <c r="L758" s="156"/>
      <c r="M758" s="156"/>
      <c r="S758" s="156"/>
      <c r="T758" s="156"/>
      <c r="U758" s="156"/>
      <c r="V758" s="156"/>
      <c r="W758" s="156"/>
      <c r="X758" s="156"/>
      <c r="AC758" s="158"/>
      <c r="AD758" s="156"/>
      <c r="AE758" s="156"/>
      <c r="AF758" s="156"/>
      <c r="AG758" s="156"/>
      <c r="AH758" s="156"/>
      <c r="AI758" s="156"/>
      <c r="AJ758" s="156"/>
      <c r="AK758" s="156"/>
      <c r="AL758" s="156"/>
      <c r="AQ758" s="156"/>
      <c r="AU758" s="156"/>
      <c r="AW758" s="156"/>
      <c r="AX758" s="156"/>
      <c r="AY758" s="156"/>
      <c r="AZ758" s="156"/>
      <c r="BA758" s="156"/>
      <c r="BB758" s="156"/>
      <c r="BC758" s="158"/>
      <c r="BD758" s="156"/>
      <c r="BE758" s="156"/>
      <c r="BF758" s="156"/>
      <c r="BH758" s="158"/>
      <c r="BS758" s="156"/>
      <c r="BV758" s="156"/>
      <c r="BW758" s="156"/>
      <c r="CH758" s="156"/>
      <c r="CK758" s="156"/>
      <c r="CO758" s="156"/>
      <c r="CP758" s="156"/>
      <c r="CQ758" s="156"/>
      <c r="DB758" s="156"/>
      <c r="DC758" s="156"/>
      <c r="DE758" s="156"/>
      <c r="DI758" s="156"/>
      <c r="DJ758" s="156"/>
      <c r="DK758" s="156"/>
    </row>
    <row r="759" spans="8:115" ht="118.5" customHeight="1" x14ac:dyDescent="0.25">
      <c r="H759" s="108"/>
      <c r="I759" s="108"/>
      <c r="J759" s="156"/>
      <c r="K759" s="156"/>
      <c r="L759" s="156"/>
      <c r="M759" s="156"/>
      <c r="S759" s="156"/>
      <c r="T759" s="156"/>
      <c r="U759" s="156"/>
      <c r="V759" s="156"/>
      <c r="W759" s="156"/>
      <c r="X759" s="156"/>
      <c r="AC759" s="158"/>
      <c r="AD759" s="156"/>
      <c r="AE759" s="156"/>
      <c r="AF759" s="156"/>
      <c r="AG759" s="156"/>
      <c r="AH759" s="156"/>
      <c r="AI759" s="156"/>
      <c r="AJ759" s="156"/>
      <c r="AK759" s="156"/>
      <c r="AL759" s="156"/>
      <c r="AQ759" s="156"/>
      <c r="AU759" s="156"/>
      <c r="AW759" s="156"/>
      <c r="AX759" s="156"/>
      <c r="AY759" s="156"/>
      <c r="AZ759" s="156"/>
      <c r="BA759" s="156"/>
      <c r="BB759" s="156"/>
      <c r="BC759" s="158"/>
      <c r="BD759" s="156"/>
      <c r="BE759" s="156"/>
      <c r="BF759" s="156"/>
      <c r="BH759" s="158"/>
      <c r="BS759" s="156"/>
      <c r="BV759" s="156"/>
      <c r="BW759" s="156"/>
      <c r="CH759" s="156"/>
      <c r="CK759" s="156"/>
      <c r="CO759" s="156"/>
      <c r="CP759" s="156"/>
      <c r="CQ759" s="156"/>
      <c r="DB759" s="156"/>
      <c r="DC759" s="156"/>
      <c r="DE759" s="156"/>
      <c r="DI759" s="156"/>
      <c r="DJ759" s="156"/>
      <c r="DK759" s="156"/>
    </row>
    <row r="760" spans="8:115" ht="118.5" customHeight="1" x14ac:dyDescent="0.25">
      <c r="H760" s="108"/>
      <c r="I760" s="108"/>
      <c r="J760" s="156"/>
      <c r="K760" s="156"/>
      <c r="L760" s="156"/>
      <c r="M760" s="156"/>
      <c r="S760" s="156"/>
      <c r="T760" s="156"/>
      <c r="U760" s="156"/>
      <c r="V760" s="156"/>
      <c r="W760" s="156"/>
      <c r="X760" s="156"/>
      <c r="AC760" s="158"/>
      <c r="AD760" s="156"/>
      <c r="AE760" s="156"/>
      <c r="AF760" s="156"/>
      <c r="AG760" s="156"/>
      <c r="AH760" s="156"/>
      <c r="AI760" s="156"/>
      <c r="AJ760" s="156"/>
      <c r="AK760" s="156"/>
      <c r="AL760" s="156"/>
      <c r="AQ760" s="156"/>
      <c r="AU760" s="156"/>
      <c r="AW760" s="156"/>
      <c r="AX760" s="156"/>
      <c r="AY760" s="156"/>
      <c r="AZ760" s="156"/>
      <c r="BA760" s="156"/>
      <c r="BB760" s="156"/>
      <c r="BC760" s="158"/>
      <c r="BD760" s="156"/>
      <c r="BE760" s="156"/>
      <c r="BF760" s="156"/>
      <c r="BH760" s="158"/>
      <c r="BS760" s="156"/>
      <c r="BV760" s="156"/>
      <c r="BW760" s="156"/>
      <c r="CH760" s="156"/>
      <c r="CK760" s="156"/>
      <c r="CO760" s="156"/>
      <c r="CP760" s="156"/>
      <c r="CQ760" s="156"/>
      <c r="DB760" s="156"/>
      <c r="DC760" s="156"/>
      <c r="DE760" s="156"/>
      <c r="DI760" s="156"/>
      <c r="DJ760" s="156"/>
      <c r="DK760" s="156"/>
    </row>
    <row r="761" spans="8:115" ht="118.5" customHeight="1" x14ac:dyDescent="0.25">
      <c r="H761" s="108"/>
      <c r="I761" s="108"/>
      <c r="J761" s="156"/>
      <c r="K761" s="156"/>
      <c r="L761" s="156"/>
      <c r="M761" s="156"/>
      <c r="S761" s="156"/>
      <c r="T761" s="156"/>
      <c r="U761" s="156"/>
      <c r="V761" s="156"/>
      <c r="W761" s="156"/>
      <c r="X761" s="156"/>
      <c r="AC761" s="158"/>
      <c r="AD761" s="156"/>
      <c r="AE761" s="156"/>
      <c r="AF761" s="156"/>
      <c r="AG761" s="156"/>
      <c r="AH761" s="156"/>
      <c r="AI761" s="156"/>
      <c r="AJ761" s="156"/>
      <c r="AK761" s="156"/>
      <c r="AL761" s="156"/>
      <c r="AQ761" s="156"/>
      <c r="AU761" s="156"/>
      <c r="AW761" s="156"/>
      <c r="AX761" s="156"/>
      <c r="AY761" s="156"/>
      <c r="AZ761" s="156"/>
      <c r="BA761" s="156"/>
      <c r="BB761" s="156"/>
      <c r="BC761" s="158"/>
      <c r="BD761" s="156"/>
      <c r="BE761" s="156"/>
      <c r="BF761" s="156"/>
      <c r="BH761" s="158"/>
      <c r="BS761" s="156"/>
      <c r="BV761" s="156"/>
      <c r="BW761" s="156"/>
      <c r="CH761" s="156"/>
      <c r="CK761" s="156"/>
      <c r="CO761" s="156"/>
      <c r="CP761" s="156"/>
      <c r="CQ761" s="156"/>
      <c r="DB761" s="156"/>
      <c r="DC761" s="156"/>
      <c r="DE761" s="156"/>
      <c r="DI761" s="156"/>
      <c r="DJ761" s="156"/>
      <c r="DK761" s="156"/>
    </row>
    <row r="762" spans="8:115" ht="118.5" customHeight="1" x14ac:dyDescent="0.25">
      <c r="H762" s="108"/>
      <c r="I762" s="108"/>
      <c r="J762" s="156"/>
      <c r="K762" s="156"/>
      <c r="L762" s="156"/>
      <c r="M762" s="156"/>
      <c r="S762" s="156"/>
      <c r="T762" s="156"/>
      <c r="U762" s="156"/>
      <c r="V762" s="156"/>
      <c r="W762" s="156"/>
      <c r="X762" s="156"/>
      <c r="AC762" s="158"/>
      <c r="AD762" s="156"/>
      <c r="AE762" s="156"/>
      <c r="AF762" s="156"/>
      <c r="AG762" s="156"/>
      <c r="AH762" s="156"/>
      <c r="AI762" s="156"/>
      <c r="AJ762" s="156"/>
      <c r="AK762" s="156"/>
      <c r="AL762" s="156"/>
      <c r="AQ762" s="156"/>
      <c r="AU762" s="156"/>
      <c r="AW762" s="156"/>
      <c r="AX762" s="156"/>
      <c r="AY762" s="156"/>
      <c r="AZ762" s="156"/>
      <c r="BA762" s="156"/>
      <c r="BB762" s="156"/>
      <c r="BC762" s="158"/>
      <c r="BD762" s="156"/>
      <c r="BE762" s="156"/>
      <c r="BF762" s="156"/>
      <c r="BH762" s="158"/>
      <c r="BS762" s="156"/>
      <c r="BV762" s="156"/>
      <c r="BW762" s="156"/>
      <c r="CH762" s="156"/>
      <c r="CK762" s="156"/>
      <c r="CO762" s="156"/>
      <c r="CP762" s="156"/>
      <c r="CQ762" s="156"/>
      <c r="DB762" s="156"/>
      <c r="DC762" s="156"/>
      <c r="DE762" s="156"/>
      <c r="DI762" s="156"/>
      <c r="DJ762" s="156"/>
      <c r="DK762" s="156"/>
    </row>
    <row r="763" spans="8:115" ht="118.5" customHeight="1" x14ac:dyDescent="0.25">
      <c r="H763" s="108"/>
      <c r="I763" s="108"/>
      <c r="J763" s="156"/>
      <c r="K763" s="156"/>
      <c r="L763" s="156"/>
      <c r="M763" s="156"/>
      <c r="S763" s="156"/>
      <c r="T763" s="156"/>
      <c r="U763" s="156"/>
      <c r="V763" s="156"/>
      <c r="W763" s="156"/>
      <c r="X763" s="156"/>
      <c r="AC763" s="158"/>
      <c r="AD763" s="156"/>
      <c r="AE763" s="156"/>
      <c r="AF763" s="156"/>
      <c r="AG763" s="156"/>
      <c r="AH763" s="156"/>
      <c r="AI763" s="156"/>
      <c r="AJ763" s="156"/>
      <c r="AK763" s="156"/>
      <c r="AL763" s="156"/>
      <c r="AQ763" s="156"/>
      <c r="AU763" s="156"/>
      <c r="AW763" s="156"/>
      <c r="AX763" s="156"/>
      <c r="AY763" s="156"/>
      <c r="AZ763" s="156"/>
      <c r="BA763" s="156"/>
      <c r="BB763" s="156"/>
      <c r="BC763" s="158"/>
      <c r="BD763" s="156"/>
      <c r="BE763" s="156"/>
      <c r="BF763" s="156"/>
      <c r="BH763" s="158"/>
      <c r="BS763" s="156"/>
      <c r="BV763" s="156"/>
      <c r="BW763" s="156"/>
      <c r="CH763" s="156"/>
      <c r="CK763" s="156"/>
      <c r="CO763" s="156"/>
      <c r="CP763" s="156"/>
      <c r="CQ763" s="156"/>
      <c r="DB763" s="156"/>
      <c r="DC763" s="156"/>
      <c r="DE763" s="156"/>
      <c r="DI763" s="156"/>
      <c r="DJ763" s="156"/>
      <c r="DK763" s="156"/>
    </row>
    <row r="764" spans="8:115" ht="118.5" customHeight="1" x14ac:dyDescent="0.25">
      <c r="H764" s="108"/>
      <c r="I764" s="108"/>
      <c r="J764" s="156"/>
      <c r="K764" s="156"/>
      <c r="L764" s="156"/>
      <c r="M764" s="156"/>
      <c r="S764" s="156"/>
      <c r="T764" s="156"/>
      <c r="U764" s="156"/>
      <c r="V764" s="156"/>
      <c r="W764" s="156"/>
      <c r="X764" s="156"/>
      <c r="AC764" s="158"/>
      <c r="AD764" s="156"/>
      <c r="AE764" s="156"/>
      <c r="AF764" s="156"/>
      <c r="AG764" s="156"/>
      <c r="AH764" s="156"/>
      <c r="AI764" s="156"/>
      <c r="AJ764" s="156"/>
      <c r="AK764" s="156"/>
      <c r="AL764" s="156"/>
      <c r="AQ764" s="156"/>
      <c r="AU764" s="156"/>
      <c r="AW764" s="156"/>
      <c r="AX764" s="156"/>
      <c r="AY764" s="156"/>
      <c r="AZ764" s="156"/>
      <c r="BA764" s="156"/>
      <c r="BB764" s="156"/>
      <c r="BC764" s="158"/>
      <c r="BD764" s="156"/>
      <c r="BE764" s="156"/>
      <c r="BF764" s="156"/>
      <c r="BH764" s="158"/>
      <c r="BS764" s="156"/>
      <c r="BV764" s="156"/>
      <c r="BW764" s="156"/>
      <c r="CH764" s="156"/>
      <c r="CK764" s="156"/>
      <c r="CO764" s="156"/>
      <c r="CP764" s="156"/>
      <c r="CQ764" s="156"/>
      <c r="DB764" s="156"/>
      <c r="DC764" s="156"/>
      <c r="DE764" s="156"/>
      <c r="DI764" s="156"/>
      <c r="DJ764" s="156"/>
      <c r="DK764" s="156"/>
    </row>
    <row r="765" spans="8:115" ht="118.5" customHeight="1" x14ac:dyDescent="0.25">
      <c r="H765" s="108"/>
      <c r="I765" s="108"/>
      <c r="J765" s="156"/>
      <c r="K765" s="156"/>
      <c r="L765" s="156"/>
      <c r="M765" s="156"/>
      <c r="S765" s="156"/>
      <c r="T765" s="156"/>
      <c r="U765" s="156"/>
      <c r="V765" s="156"/>
      <c r="W765" s="156"/>
      <c r="X765" s="156"/>
      <c r="AC765" s="158"/>
      <c r="AD765" s="156"/>
      <c r="AE765" s="156"/>
      <c r="AF765" s="156"/>
      <c r="AG765" s="156"/>
      <c r="AH765" s="156"/>
      <c r="AI765" s="156"/>
      <c r="AJ765" s="156"/>
      <c r="AK765" s="156"/>
      <c r="AL765" s="156"/>
      <c r="AQ765" s="156"/>
      <c r="AU765" s="156"/>
      <c r="AW765" s="156"/>
      <c r="AX765" s="156"/>
      <c r="AY765" s="156"/>
      <c r="AZ765" s="156"/>
      <c r="BA765" s="156"/>
      <c r="BB765" s="156"/>
      <c r="BC765" s="158"/>
      <c r="BD765" s="156"/>
      <c r="BE765" s="156"/>
      <c r="BF765" s="156"/>
      <c r="BH765" s="158"/>
      <c r="BS765" s="156"/>
      <c r="BV765" s="156"/>
      <c r="BW765" s="156"/>
      <c r="CH765" s="156"/>
      <c r="CK765" s="156"/>
      <c r="CO765" s="156"/>
      <c r="CP765" s="156"/>
      <c r="CQ765" s="156"/>
      <c r="DB765" s="156"/>
      <c r="DC765" s="156"/>
      <c r="DE765" s="156"/>
      <c r="DI765" s="156"/>
      <c r="DJ765" s="156"/>
      <c r="DK765" s="156"/>
    </row>
    <row r="766" spans="8:115" ht="118.5" customHeight="1" x14ac:dyDescent="0.25">
      <c r="H766" s="108"/>
      <c r="I766" s="108"/>
      <c r="J766" s="156"/>
      <c r="K766" s="156"/>
      <c r="L766" s="156"/>
      <c r="M766" s="156"/>
      <c r="S766" s="156"/>
      <c r="T766" s="156"/>
      <c r="U766" s="156"/>
      <c r="V766" s="156"/>
      <c r="W766" s="156"/>
      <c r="X766" s="156"/>
      <c r="AC766" s="158"/>
      <c r="AD766" s="156"/>
      <c r="AE766" s="156"/>
      <c r="AF766" s="156"/>
      <c r="AG766" s="156"/>
      <c r="AH766" s="156"/>
      <c r="AI766" s="156"/>
      <c r="AJ766" s="156"/>
      <c r="AK766" s="156"/>
      <c r="AL766" s="156"/>
      <c r="AQ766" s="156"/>
      <c r="AU766" s="156"/>
      <c r="AW766" s="156"/>
      <c r="AX766" s="156"/>
      <c r="AY766" s="156"/>
      <c r="AZ766" s="156"/>
      <c r="BA766" s="156"/>
      <c r="BB766" s="156"/>
      <c r="BC766" s="158"/>
      <c r="BD766" s="156"/>
      <c r="BE766" s="156"/>
      <c r="BF766" s="156"/>
      <c r="BH766" s="158"/>
      <c r="BS766" s="156"/>
      <c r="BV766" s="156"/>
      <c r="BW766" s="156"/>
      <c r="CH766" s="156"/>
      <c r="CK766" s="156"/>
      <c r="CO766" s="156"/>
      <c r="CP766" s="156"/>
      <c r="CQ766" s="156"/>
      <c r="DB766" s="156"/>
      <c r="DC766" s="156"/>
      <c r="DE766" s="156"/>
      <c r="DI766" s="156"/>
      <c r="DJ766" s="156"/>
      <c r="DK766" s="156"/>
    </row>
    <row r="767" spans="8:115" ht="118.5" customHeight="1" x14ac:dyDescent="0.25">
      <c r="H767" s="108"/>
      <c r="I767" s="108"/>
      <c r="J767" s="156"/>
      <c r="K767" s="156"/>
      <c r="L767" s="156"/>
      <c r="M767" s="156"/>
      <c r="S767" s="156"/>
      <c r="T767" s="156"/>
      <c r="U767" s="156"/>
      <c r="V767" s="156"/>
      <c r="W767" s="156"/>
      <c r="X767" s="156"/>
      <c r="AC767" s="158"/>
      <c r="AD767" s="156"/>
      <c r="AE767" s="156"/>
      <c r="AF767" s="156"/>
      <c r="AG767" s="156"/>
      <c r="AH767" s="156"/>
      <c r="AI767" s="156"/>
      <c r="AJ767" s="156"/>
      <c r="AK767" s="156"/>
      <c r="AL767" s="156"/>
      <c r="AQ767" s="156"/>
      <c r="AU767" s="156"/>
      <c r="AW767" s="156"/>
      <c r="AX767" s="156"/>
      <c r="AY767" s="156"/>
      <c r="AZ767" s="156"/>
      <c r="BA767" s="156"/>
      <c r="BB767" s="156"/>
      <c r="BC767" s="158"/>
      <c r="BD767" s="156"/>
      <c r="BE767" s="156"/>
      <c r="BF767" s="156"/>
      <c r="BH767" s="158"/>
      <c r="BS767" s="156"/>
      <c r="BV767" s="156"/>
      <c r="BW767" s="156"/>
      <c r="CH767" s="156"/>
      <c r="CK767" s="156"/>
      <c r="CO767" s="156"/>
      <c r="CP767" s="156"/>
      <c r="CQ767" s="156"/>
      <c r="DB767" s="156"/>
      <c r="DC767" s="156"/>
      <c r="DE767" s="156"/>
      <c r="DI767" s="156"/>
      <c r="DJ767" s="156"/>
      <c r="DK767" s="156"/>
    </row>
    <row r="768" spans="8:115" ht="118.5" customHeight="1" x14ac:dyDescent="0.25">
      <c r="H768" s="108"/>
      <c r="I768" s="108"/>
      <c r="J768" s="156"/>
      <c r="K768" s="156"/>
      <c r="L768" s="156"/>
      <c r="M768" s="156"/>
      <c r="S768" s="156"/>
      <c r="T768" s="156"/>
      <c r="U768" s="156"/>
      <c r="V768" s="156"/>
      <c r="W768" s="156"/>
      <c r="X768" s="156"/>
      <c r="AC768" s="158"/>
      <c r="AD768" s="156"/>
      <c r="AE768" s="156"/>
      <c r="AF768" s="156"/>
      <c r="AG768" s="156"/>
      <c r="AH768" s="156"/>
      <c r="AI768" s="156"/>
      <c r="AJ768" s="156"/>
      <c r="AK768" s="156"/>
      <c r="AL768" s="156"/>
      <c r="AQ768" s="156"/>
      <c r="AU768" s="156"/>
      <c r="AW768" s="156"/>
      <c r="AX768" s="156"/>
      <c r="AY768" s="156"/>
      <c r="AZ768" s="156"/>
      <c r="BA768" s="156"/>
      <c r="BB768" s="156"/>
      <c r="BC768" s="158"/>
      <c r="BD768" s="156"/>
      <c r="BE768" s="156"/>
      <c r="BF768" s="156"/>
      <c r="BH768" s="158"/>
      <c r="BS768" s="156"/>
      <c r="BV768" s="156"/>
      <c r="BW768" s="156"/>
      <c r="CH768" s="156"/>
      <c r="CK768" s="156"/>
      <c r="CO768" s="156"/>
      <c r="CP768" s="156"/>
      <c r="CQ768" s="156"/>
      <c r="DB768" s="156"/>
      <c r="DC768" s="156"/>
      <c r="DE768" s="156"/>
      <c r="DI768" s="156"/>
      <c r="DJ768" s="156"/>
      <c r="DK768" s="156"/>
    </row>
    <row r="769" spans="8:115" ht="118.5" customHeight="1" x14ac:dyDescent="0.25">
      <c r="H769" s="108"/>
      <c r="I769" s="108"/>
      <c r="J769" s="156"/>
      <c r="K769" s="156"/>
      <c r="L769" s="156"/>
      <c r="M769" s="156"/>
      <c r="S769" s="156"/>
      <c r="T769" s="156"/>
      <c r="U769" s="156"/>
      <c r="V769" s="156"/>
      <c r="W769" s="156"/>
      <c r="X769" s="156"/>
      <c r="AC769" s="158"/>
      <c r="AD769" s="156"/>
      <c r="AE769" s="156"/>
      <c r="AF769" s="156"/>
      <c r="AG769" s="156"/>
      <c r="AH769" s="156"/>
      <c r="AI769" s="156"/>
      <c r="AJ769" s="156"/>
      <c r="AK769" s="156"/>
      <c r="AL769" s="156"/>
      <c r="AQ769" s="156"/>
      <c r="AU769" s="156"/>
      <c r="AW769" s="156"/>
      <c r="AX769" s="156"/>
      <c r="AY769" s="156"/>
      <c r="AZ769" s="156"/>
      <c r="BA769" s="156"/>
      <c r="BB769" s="156"/>
      <c r="BC769" s="158"/>
      <c r="BD769" s="156"/>
      <c r="BE769" s="156"/>
      <c r="BF769" s="156"/>
      <c r="BH769" s="158"/>
      <c r="BS769" s="156"/>
      <c r="BV769" s="156"/>
      <c r="BW769" s="156"/>
      <c r="CH769" s="156"/>
      <c r="CK769" s="156"/>
      <c r="CO769" s="156"/>
      <c r="CP769" s="156"/>
      <c r="CQ769" s="156"/>
      <c r="DB769" s="156"/>
      <c r="DC769" s="156"/>
      <c r="DE769" s="156"/>
      <c r="DI769" s="156"/>
      <c r="DJ769" s="156"/>
      <c r="DK769" s="156"/>
    </row>
    <row r="770" spans="8:115" ht="118.5" customHeight="1" x14ac:dyDescent="0.25">
      <c r="H770" s="108"/>
      <c r="I770" s="108"/>
      <c r="J770" s="156"/>
      <c r="K770" s="156"/>
      <c r="L770" s="156"/>
      <c r="M770" s="156"/>
      <c r="S770" s="156"/>
      <c r="T770" s="156"/>
      <c r="U770" s="156"/>
      <c r="V770" s="156"/>
      <c r="W770" s="156"/>
      <c r="X770" s="156"/>
      <c r="AC770" s="158"/>
      <c r="AD770" s="156"/>
      <c r="AE770" s="156"/>
      <c r="AF770" s="156"/>
      <c r="AG770" s="156"/>
      <c r="AH770" s="156"/>
      <c r="AI770" s="156"/>
      <c r="AJ770" s="156"/>
      <c r="AK770" s="156"/>
      <c r="AL770" s="156"/>
      <c r="AQ770" s="156"/>
      <c r="AU770" s="156"/>
      <c r="AW770" s="156"/>
      <c r="AX770" s="156"/>
      <c r="AY770" s="156"/>
      <c r="AZ770" s="156"/>
      <c r="BA770" s="156"/>
      <c r="BB770" s="156"/>
      <c r="BC770" s="158"/>
      <c r="BD770" s="156"/>
      <c r="BE770" s="156"/>
      <c r="BF770" s="156"/>
      <c r="BH770" s="158"/>
      <c r="BS770" s="156"/>
      <c r="BV770" s="156"/>
      <c r="BW770" s="156"/>
      <c r="CH770" s="156"/>
      <c r="CK770" s="156"/>
      <c r="CO770" s="156"/>
      <c r="CP770" s="156"/>
      <c r="CQ770" s="156"/>
      <c r="DB770" s="156"/>
      <c r="DC770" s="156"/>
      <c r="DE770" s="156"/>
      <c r="DI770" s="156"/>
      <c r="DJ770" s="156"/>
      <c r="DK770" s="156"/>
    </row>
    <row r="771" spans="8:115" ht="118.5" customHeight="1" x14ac:dyDescent="0.25">
      <c r="H771" s="108"/>
      <c r="I771" s="108"/>
      <c r="J771" s="156"/>
      <c r="K771" s="156"/>
      <c r="L771" s="156"/>
      <c r="M771" s="156"/>
      <c r="S771" s="156"/>
      <c r="T771" s="156"/>
      <c r="U771" s="156"/>
      <c r="V771" s="156"/>
      <c r="W771" s="156"/>
      <c r="X771" s="156"/>
      <c r="AC771" s="158"/>
      <c r="AD771" s="156"/>
      <c r="AE771" s="156"/>
      <c r="AF771" s="156"/>
      <c r="AG771" s="156"/>
      <c r="AH771" s="156"/>
      <c r="AI771" s="156"/>
      <c r="AJ771" s="156"/>
      <c r="AK771" s="156"/>
      <c r="AL771" s="156"/>
      <c r="AQ771" s="156"/>
      <c r="AU771" s="156"/>
      <c r="AW771" s="156"/>
      <c r="AX771" s="156"/>
      <c r="AY771" s="156"/>
      <c r="AZ771" s="156"/>
      <c r="BA771" s="156"/>
      <c r="BB771" s="156"/>
      <c r="BC771" s="158"/>
      <c r="BD771" s="156"/>
      <c r="BE771" s="156"/>
      <c r="BF771" s="156"/>
      <c r="BH771" s="158"/>
      <c r="BS771" s="156"/>
      <c r="BV771" s="156"/>
      <c r="BW771" s="156"/>
      <c r="CH771" s="156"/>
      <c r="CK771" s="156"/>
      <c r="CO771" s="156"/>
      <c r="CP771" s="156"/>
      <c r="CQ771" s="156"/>
      <c r="DB771" s="156"/>
      <c r="DC771" s="156"/>
      <c r="DE771" s="156"/>
      <c r="DI771" s="156"/>
      <c r="DJ771" s="156"/>
      <c r="DK771" s="156"/>
    </row>
    <row r="772" spans="8:115" ht="118.5" customHeight="1" x14ac:dyDescent="0.25">
      <c r="H772" s="108"/>
      <c r="I772" s="108"/>
      <c r="J772" s="156"/>
      <c r="K772" s="156"/>
      <c r="L772" s="156"/>
      <c r="M772" s="156"/>
      <c r="S772" s="156"/>
      <c r="T772" s="156"/>
      <c r="U772" s="156"/>
      <c r="V772" s="156"/>
      <c r="W772" s="156"/>
      <c r="X772" s="156"/>
      <c r="AC772" s="158"/>
      <c r="AD772" s="156"/>
      <c r="AE772" s="156"/>
      <c r="AF772" s="156"/>
      <c r="AG772" s="156"/>
      <c r="AH772" s="156"/>
      <c r="AI772" s="156"/>
      <c r="AJ772" s="156"/>
      <c r="AK772" s="156"/>
      <c r="AL772" s="156"/>
      <c r="AQ772" s="156"/>
      <c r="AU772" s="156"/>
      <c r="AW772" s="156"/>
      <c r="AX772" s="156"/>
      <c r="AY772" s="156"/>
      <c r="AZ772" s="156"/>
      <c r="BA772" s="156"/>
      <c r="BB772" s="156"/>
      <c r="BC772" s="158"/>
      <c r="BD772" s="156"/>
      <c r="BE772" s="156"/>
      <c r="BF772" s="156"/>
      <c r="BH772" s="158"/>
      <c r="BS772" s="156"/>
      <c r="BV772" s="156"/>
      <c r="BW772" s="156"/>
      <c r="CH772" s="156"/>
      <c r="CK772" s="156"/>
      <c r="CO772" s="156"/>
      <c r="CP772" s="156"/>
      <c r="CQ772" s="156"/>
      <c r="DB772" s="156"/>
      <c r="DC772" s="156"/>
      <c r="DE772" s="156"/>
      <c r="DI772" s="156"/>
      <c r="DJ772" s="156"/>
      <c r="DK772" s="156"/>
    </row>
    <row r="773" spans="8:115" ht="118.5" customHeight="1" x14ac:dyDescent="0.25">
      <c r="H773" s="108"/>
      <c r="I773" s="108"/>
      <c r="J773" s="156"/>
      <c r="K773" s="156"/>
      <c r="L773" s="156"/>
      <c r="M773" s="156"/>
      <c r="S773" s="156"/>
      <c r="T773" s="156"/>
      <c r="U773" s="156"/>
      <c r="V773" s="156"/>
      <c r="W773" s="156"/>
      <c r="X773" s="156"/>
      <c r="AC773" s="158"/>
      <c r="AD773" s="156"/>
      <c r="AE773" s="156"/>
      <c r="AF773" s="156"/>
      <c r="AG773" s="156"/>
      <c r="AH773" s="156"/>
      <c r="AI773" s="156"/>
      <c r="AJ773" s="156"/>
      <c r="AK773" s="156"/>
      <c r="AL773" s="156"/>
      <c r="AQ773" s="156"/>
      <c r="AU773" s="156"/>
      <c r="AW773" s="156"/>
      <c r="AX773" s="156"/>
      <c r="AY773" s="156"/>
      <c r="AZ773" s="156"/>
      <c r="BA773" s="156"/>
      <c r="BB773" s="156"/>
      <c r="BC773" s="158"/>
      <c r="BD773" s="156"/>
      <c r="BE773" s="156"/>
      <c r="BF773" s="156"/>
      <c r="BH773" s="158"/>
      <c r="BS773" s="156"/>
      <c r="BV773" s="156"/>
      <c r="BW773" s="156"/>
      <c r="CH773" s="156"/>
      <c r="CK773" s="156"/>
      <c r="CO773" s="156"/>
      <c r="CP773" s="156"/>
      <c r="CQ773" s="156"/>
      <c r="DB773" s="156"/>
      <c r="DC773" s="156"/>
      <c r="DE773" s="156"/>
      <c r="DI773" s="156"/>
      <c r="DJ773" s="156"/>
      <c r="DK773" s="156"/>
    </row>
    <row r="774" spans="8:115" ht="118.5" customHeight="1" x14ac:dyDescent="0.25">
      <c r="H774" s="108"/>
      <c r="I774" s="108"/>
      <c r="J774" s="156"/>
      <c r="K774" s="156"/>
      <c r="L774" s="156"/>
      <c r="M774" s="156"/>
      <c r="S774" s="156"/>
      <c r="T774" s="156"/>
      <c r="U774" s="156"/>
      <c r="V774" s="156"/>
      <c r="W774" s="156"/>
      <c r="X774" s="156"/>
      <c r="AC774" s="158"/>
      <c r="AD774" s="156"/>
      <c r="AE774" s="156"/>
      <c r="AF774" s="156"/>
      <c r="AG774" s="156"/>
      <c r="AH774" s="156"/>
      <c r="AI774" s="156"/>
      <c r="AJ774" s="156"/>
      <c r="AK774" s="156"/>
      <c r="AL774" s="156"/>
      <c r="AQ774" s="156"/>
      <c r="AU774" s="156"/>
      <c r="AW774" s="156"/>
      <c r="AX774" s="156"/>
      <c r="AY774" s="156"/>
      <c r="AZ774" s="156"/>
      <c r="BA774" s="156"/>
      <c r="BB774" s="156"/>
      <c r="BC774" s="158"/>
      <c r="BD774" s="156"/>
      <c r="BE774" s="156"/>
      <c r="BF774" s="156"/>
      <c r="BH774" s="158"/>
      <c r="BS774" s="156"/>
      <c r="BV774" s="156"/>
      <c r="BW774" s="156"/>
      <c r="CH774" s="156"/>
      <c r="CK774" s="156"/>
      <c r="CO774" s="156"/>
      <c r="CP774" s="156"/>
      <c r="CQ774" s="156"/>
      <c r="DB774" s="156"/>
      <c r="DC774" s="156"/>
      <c r="DE774" s="156"/>
      <c r="DI774" s="156"/>
      <c r="DJ774" s="156"/>
      <c r="DK774" s="156"/>
    </row>
    <row r="775" spans="8:115" ht="118.5" customHeight="1" x14ac:dyDescent="0.25">
      <c r="H775" s="108"/>
      <c r="I775" s="108"/>
      <c r="J775" s="156"/>
      <c r="K775" s="156"/>
      <c r="L775" s="156"/>
      <c r="M775" s="156"/>
      <c r="S775" s="156"/>
      <c r="T775" s="156"/>
      <c r="U775" s="156"/>
      <c r="V775" s="156"/>
      <c r="W775" s="156"/>
      <c r="X775" s="156"/>
      <c r="AC775" s="158"/>
      <c r="AD775" s="156"/>
      <c r="AE775" s="156"/>
      <c r="AF775" s="156"/>
      <c r="AG775" s="156"/>
      <c r="AH775" s="156"/>
      <c r="AI775" s="156"/>
      <c r="AJ775" s="156"/>
      <c r="AK775" s="156"/>
      <c r="AL775" s="156"/>
      <c r="AQ775" s="156"/>
      <c r="AU775" s="156"/>
      <c r="AW775" s="156"/>
      <c r="AX775" s="156"/>
      <c r="AY775" s="156"/>
      <c r="AZ775" s="156"/>
      <c r="BA775" s="156"/>
      <c r="BB775" s="156"/>
      <c r="BC775" s="158"/>
      <c r="BD775" s="156"/>
      <c r="BE775" s="156"/>
      <c r="BF775" s="156"/>
      <c r="BH775" s="158"/>
      <c r="BS775" s="156"/>
      <c r="BV775" s="156"/>
      <c r="BW775" s="156"/>
      <c r="CH775" s="156"/>
      <c r="CK775" s="156"/>
      <c r="CO775" s="156"/>
      <c r="CP775" s="156"/>
      <c r="CQ775" s="156"/>
      <c r="DB775" s="156"/>
      <c r="DC775" s="156"/>
      <c r="DE775" s="156"/>
      <c r="DI775" s="156"/>
      <c r="DJ775" s="156"/>
      <c r="DK775" s="156"/>
    </row>
    <row r="776" spans="8:115" ht="118.5" customHeight="1" x14ac:dyDescent="0.25">
      <c r="H776" s="108"/>
      <c r="I776" s="108"/>
      <c r="J776" s="156"/>
      <c r="K776" s="156"/>
      <c r="L776" s="156"/>
      <c r="M776" s="156"/>
      <c r="S776" s="156"/>
      <c r="T776" s="156"/>
      <c r="U776" s="156"/>
      <c r="V776" s="156"/>
      <c r="W776" s="156"/>
      <c r="X776" s="156"/>
      <c r="AC776" s="158"/>
      <c r="AD776" s="156"/>
      <c r="AE776" s="156"/>
      <c r="AF776" s="156"/>
      <c r="AG776" s="156"/>
      <c r="AH776" s="156"/>
      <c r="AI776" s="156"/>
      <c r="AJ776" s="156"/>
      <c r="AK776" s="156"/>
      <c r="AL776" s="156"/>
      <c r="AQ776" s="156"/>
      <c r="AU776" s="156"/>
      <c r="AW776" s="156"/>
      <c r="AX776" s="156"/>
      <c r="AY776" s="156"/>
      <c r="AZ776" s="156"/>
      <c r="BA776" s="156"/>
      <c r="BB776" s="156"/>
      <c r="BC776" s="158"/>
      <c r="BD776" s="156"/>
      <c r="BE776" s="156"/>
      <c r="BF776" s="156"/>
      <c r="BH776" s="158"/>
      <c r="BS776" s="156"/>
      <c r="BV776" s="156"/>
      <c r="BW776" s="156"/>
      <c r="CH776" s="156"/>
      <c r="CK776" s="156"/>
      <c r="CO776" s="156"/>
      <c r="CP776" s="156"/>
      <c r="CQ776" s="156"/>
      <c r="DB776" s="156"/>
      <c r="DC776" s="156"/>
      <c r="DE776" s="156"/>
      <c r="DI776" s="156"/>
      <c r="DJ776" s="156"/>
      <c r="DK776" s="156"/>
    </row>
    <row r="777" spans="8:115" ht="118.5" customHeight="1" x14ac:dyDescent="0.25">
      <c r="H777" s="108"/>
      <c r="I777" s="108"/>
      <c r="J777" s="156"/>
      <c r="K777" s="156"/>
      <c r="L777" s="156"/>
      <c r="M777" s="156"/>
      <c r="S777" s="156"/>
      <c r="T777" s="156"/>
      <c r="U777" s="156"/>
      <c r="V777" s="156"/>
      <c r="W777" s="156"/>
      <c r="X777" s="156"/>
      <c r="AC777" s="158"/>
      <c r="AD777" s="156"/>
      <c r="AE777" s="156"/>
      <c r="AF777" s="156"/>
      <c r="AG777" s="156"/>
      <c r="AH777" s="156"/>
      <c r="AI777" s="156"/>
      <c r="AJ777" s="156"/>
      <c r="AK777" s="156"/>
      <c r="AL777" s="156"/>
      <c r="AQ777" s="156"/>
      <c r="AU777" s="156"/>
      <c r="AW777" s="156"/>
      <c r="AX777" s="156"/>
      <c r="AY777" s="156"/>
      <c r="AZ777" s="156"/>
      <c r="BA777" s="156"/>
      <c r="BB777" s="156"/>
      <c r="BC777" s="158"/>
      <c r="BD777" s="156"/>
      <c r="BE777" s="156"/>
      <c r="BF777" s="156"/>
      <c r="BH777" s="158"/>
      <c r="BS777" s="156"/>
      <c r="BV777" s="156"/>
      <c r="BW777" s="156"/>
      <c r="CH777" s="156"/>
      <c r="CK777" s="156"/>
      <c r="CO777" s="156"/>
      <c r="CP777" s="156"/>
      <c r="CQ777" s="156"/>
      <c r="DB777" s="156"/>
      <c r="DC777" s="156"/>
      <c r="DE777" s="156"/>
      <c r="DI777" s="156"/>
      <c r="DJ777" s="156"/>
      <c r="DK777" s="156"/>
    </row>
    <row r="778" spans="8:115" ht="118.5" customHeight="1" x14ac:dyDescent="0.25">
      <c r="H778" s="108"/>
      <c r="I778" s="108"/>
      <c r="J778" s="156"/>
      <c r="K778" s="156"/>
      <c r="L778" s="156"/>
      <c r="M778" s="156"/>
      <c r="S778" s="156"/>
      <c r="T778" s="156"/>
      <c r="U778" s="156"/>
      <c r="V778" s="156"/>
      <c r="W778" s="156"/>
      <c r="X778" s="156"/>
      <c r="AC778" s="158"/>
      <c r="AD778" s="156"/>
      <c r="AE778" s="156"/>
      <c r="AF778" s="156"/>
      <c r="AG778" s="156"/>
      <c r="AH778" s="156"/>
      <c r="AI778" s="156"/>
      <c r="AJ778" s="156"/>
      <c r="AK778" s="156"/>
      <c r="AL778" s="156"/>
      <c r="AQ778" s="156"/>
      <c r="AU778" s="156"/>
      <c r="AW778" s="156"/>
      <c r="AX778" s="156"/>
      <c r="AY778" s="156"/>
      <c r="AZ778" s="156"/>
      <c r="BA778" s="156"/>
      <c r="BB778" s="156"/>
      <c r="BC778" s="158"/>
      <c r="BD778" s="156"/>
      <c r="BE778" s="156"/>
      <c r="BF778" s="156"/>
      <c r="BH778" s="158"/>
      <c r="BS778" s="156"/>
      <c r="BV778" s="156"/>
      <c r="BW778" s="156"/>
      <c r="CH778" s="156"/>
      <c r="CK778" s="156"/>
      <c r="CO778" s="156"/>
      <c r="CP778" s="156"/>
      <c r="CQ778" s="156"/>
      <c r="DB778" s="156"/>
      <c r="DC778" s="156"/>
      <c r="DE778" s="156"/>
      <c r="DI778" s="156"/>
      <c r="DJ778" s="156"/>
      <c r="DK778" s="156"/>
    </row>
    <row r="779" spans="8:115" ht="118.5" customHeight="1" x14ac:dyDescent="0.25">
      <c r="H779" s="108"/>
      <c r="I779" s="108"/>
      <c r="J779" s="156"/>
      <c r="K779" s="156"/>
      <c r="L779" s="156"/>
      <c r="M779" s="156"/>
      <c r="S779" s="156"/>
      <c r="T779" s="156"/>
      <c r="U779" s="156"/>
      <c r="V779" s="156"/>
      <c r="W779" s="156"/>
      <c r="X779" s="156"/>
      <c r="AC779" s="158"/>
      <c r="AD779" s="156"/>
      <c r="AE779" s="156"/>
      <c r="AF779" s="156"/>
      <c r="AG779" s="156"/>
      <c r="AH779" s="156"/>
      <c r="AI779" s="156"/>
      <c r="AJ779" s="156"/>
      <c r="AK779" s="156"/>
      <c r="AL779" s="156"/>
      <c r="AQ779" s="156"/>
      <c r="AU779" s="156"/>
      <c r="AW779" s="156"/>
      <c r="AX779" s="156"/>
      <c r="AY779" s="156"/>
      <c r="AZ779" s="156"/>
      <c r="BA779" s="156"/>
      <c r="BB779" s="156"/>
      <c r="BC779" s="158"/>
      <c r="BD779" s="156"/>
      <c r="BE779" s="156"/>
      <c r="BF779" s="156"/>
      <c r="BH779" s="158"/>
      <c r="BS779" s="156"/>
      <c r="BV779" s="156"/>
      <c r="BW779" s="156"/>
      <c r="CH779" s="156"/>
      <c r="CK779" s="156"/>
      <c r="CO779" s="156"/>
      <c r="CP779" s="156"/>
      <c r="CQ779" s="156"/>
      <c r="DB779" s="156"/>
      <c r="DC779" s="156"/>
      <c r="DE779" s="156"/>
      <c r="DI779" s="156"/>
      <c r="DJ779" s="156"/>
      <c r="DK779" s="156"/>
    </row>
    <row r="780" spans="8:115" ht="118.5" customHeight="1" x14ac:dyDescent="0.25">
      <c r="H780" s="108"/>
      <c r="I780" s="108"/>
      <c r="J780" s="156"/>
      <c r="K780" s="156"/>
      <c r="L780" s="156"/>
      <c r="M780" s="156"/>
      <c r="S780" s="156"/>
      <c r="T780" s="156"/>
      <c r="U780" s="156"/>
      <c r="V780" s="156"/>
      <c r="W780" s="156"/>
      <c r="X780" s="156"/>
      <c r="AC780" s="158"/>
      <c r="AD780" s="156"/>
      <c r="AE780" s="156"/>
      <c r="AF780" s="156"/>
      <c r="AG780" s="156"/>
      <c r="AH780" s="156"/>
      <c r="AI780" s="156"/>
      <c r="AJ780" s="156"/>
      <c r="AK780" s="156"/>
      <c r="AL780" s="156"/>
      <c r="AQ780" s="156"/>
      <c r="AU780" s="156"/>
      <c r="AW780" s="156"/>
      <c r="AX780" s="156"/>
      <c r="AY780" s="156"/>
      <c r="AZ780" s="156"/>
      <c r="BA780" s="156"/>
      <c r="BB780" s="156"/>
      <c r="BC780" s="158"/>
      <c r="BD780" s="156"/>
      <c r="BE780" s="156"/>
      <c r="BF780" s="156"/>
      <c r="BH780" s="158"/>
      <c r="BS780" s="156"/>
      <c r="BV780" s="156"/>
      <c r="BW780" s="156"/>
      <c r="CH780" s="156"/>
      <c r="CK780" s="156"/>
      <c r="CO780" s="156"/>
      <c r="CP780" s="156"/>
      <c r="CQ780" s="156"/>
      <c r="DB780" s="156"/>
      <c r="DC780" s="156"/>
      <c r="DE780" s="156"/>
      <c r="DI780" s="156"/>
      <c r="DJ780" s="156"/>
      <c r="DK780" s="156"/>
    </row>
    <row r="781" spans="8:115" ht="118.5" customHeight="1" x14ac:dyDescent="0.25">
      <c r="H781" s="108"/>
      <c r="I781" s="108"/>
      <c r="J781" s="156"/>
      <c r="K781" s="156"/>
      <c r="L781" s="156"/>
      <c r="M781" s="156"/>
      <c r="S781" s="156"/>
      <c r="T781" s="156"/>
      <c r="U781" s="156"/>
      <c r="V781" s="156"/>
      <c r="W781" s="156"/>
      <c r="X781" s="156"/>
      <c r="AC781" s="158"/>
      <c r="AD781" s="156"/>
      <c r="AE781" s="156"/>
      <c r="AF781" s="156"/>
      <c r="AG781" s="156"/>
      <c r="AH781" s="156"/>
      <c r="AI781" s="156"/>
      <c r="AJ781" s="156"/>
      <c r="AK781" s="156"/>
      <c r="AL781" s="156"/>
      <c r="AQ781" s="156"/>
      <c r="AU781" s="156"/>
      <c r="AW781" s="156"/>
      <c r="AX781" s="156"/>
      <c r="AY781" s="156"/>
      <c r="AZ781" s="156"/>
      <c r="BA781" s="156"/>
      <c r="BB781" s="156"/>
      <c r="BC781" s="158"/>
      <c r="BD781" s="156"/>
      <c r="BE781" s="156"/>
      <c r="BF781" s="156"/>
      <c r="BH781" s="158"/>
      <c r="BS781" s="156"/>
      <c r="BV781" s="156"/>
      <c r="BW781" s="156"/>
      <c r="CH781" s="156"/>
      <c r="CK781" s="156"/>
      <c r="CO781" s="156"/>
      <c r="CP781" s="156"/>
      <c r="CQ781" s="156"/>
      <c r="DB781" s="156"/>
      <c r="DC781" s="156"/>
      <c r="DE781" s="156"/>
      <c r="DI781" s="156"/>
      <c r="DJ781" s="156"/>
      <c r="DK781" s="156"/>
    </row>
    <row r="782" spans="8:115" ht="118.5" customHeight="1" x14ac:dyDescent="0.25">
      <c r="H782" s="108"/>
      <c r="I782" s="108"/>
      <c r="J782" s="156"/>
      <c r="K782" s="156"/>
      <c r="L782" s="156"/>
      <c r="M782" s="156"/>
      <c r="S782" s="156"/>
      <c r="T782" s="156"/>
      <c r="U782" s="156"/>
      <c r="V782" s="156"/>
      <c r="W782" s="156"/>
      <c r="X782" s="156"/>
      <c r="AC782" s="158"/>
      <c r="AD782" s="156"/>
      <c r="AE782" s="156"/>
      <c r="AF782" s="156"/>
      <c r="AG782" s="156"/>
      <c r="AH782" s="156"/>
      <c r="AI782" s="156"/>
      <c r="AJ782" s="156"/>
      <c r="AK782" s="156"/>
      <c r="AL782" s="156"/>
      <c r="AQ782" s="156"/>
      <c r="AU782" s="156"/>
      <c r="AW782" s="156"/>
      <c r="AX782" s="156"/>
      <c r="AY782" s="156"/>
      <c r="AZ782" s="156"/>
      <c r="BA782" s="156"/>
      <c r="BB782" s="156"/>
      <c r="BC782" s="158"/>
      <c r="BD782" s="156"/>
      <c r="BE782" s="156"/>
      <c r="BF782" s="156"/>
      <c r="BH782" s="158"/>
      <c r="BS782" s="156"/>
      <c r="BV782" s="156"/>
      <c r="BW782" s="156"/>
      <c r="CH782" s="156"/>
      <c r="CK782" s="156"/>
      <c r="CO782" s="156"/>
      <c r="CP782" s="156"/>
      <c r="CQ782" s="156"/>
      <c r="DB782" s="156"/>
      <c r="DC782" s="156"/>
      <c r="DE782" s="156"/>
      <c r="DI782" s="156"/>
      <c r="DJ782" s="156"/>
      <c r="DK782" s="156"/>
    </row>
    <row r="783" spans="8:115" ht="118.5" customHeight="1" x14ac:dyDescent="0.25">
      <c r="H783" s="108"/>
      <c r="I783" s="108"/>
      <c r="J783" s="156"/>
      <c r="K783" s="156"/>
      <c r="L783" s="156"/>
      <c r="M783" s="156"/>
      <c r="S783" s="156"/>
      <c r="T783" s="156"/>
      <c r="U783" s="156"/>
      <c r="V783" s="156"/>
      <c r="W783" s="156"/>
      <c r="X783" s="156"/>
      <c r="AC783" s="158"/>
      <c r="AD783" s="156"/>
      <c r="AE783" s="156"/>
      <c r="AF783" s="156"/>
      <c r="AG783" s="156"/>
      <c r="AH783" s="156"/>
      <c r="AI783" s="156"/>
      <c r="AJ783" s="156"/>
      <c r="AK783" s="156"/>
      <c r="AL783" s="156"/>
      <c r="AQ783" s="156"/>
      <c r="AU783" s="156"/>
      <c r="AW783" s="156"/>
      <c r="AX783" s="156"/>
      <c r="AY783" s="156"/>
      <c r="AZ783" s="156"/>
      <c r="BA783" s="156"/>
      <c r="BB783" s="156"/>
      <c r="BC783" s="158"/>
      <c r="BD783" s="156"/>
      <c r="BE783" s="156"/>
      <c r="BF783" s="156"/>
      <c r="BH783" s="158"/>
      <c r="BS783" s="156"/>
      <c r="BV783" s="156"/>
      <c r="BW783" s="156"/>
      <c r="CH783" s="156"/>
      <c r="CK783" s="156"/>
      <c r="CO783" s="156"/>
      <c r="CP783" s="156"/>
      <c r="CQ783" s="156"/>
      <c r="DB783" s="156"/>
      <c r="DC783" s="156"/>
      <c r="DE783" s="156"/>
      <c r="DI783" s="156"/>
      <c r="DJ783" s="156"/>
      <c r="DK783" s="156"/>
    </row>
    <row r="784" spans="8:115" ht="118.5" customHeight="1" x14ac:dyDescent="0.25">
      <c r="H784" s="108"/>
      <c r="I784" s="108"/>
      <c r="J784" s="156"/>
      <c r="K784" s="156"/>
      <c r="L784" s="156"/>
      <c r="M784" s="156"/>
      <c r="S784" s="156"/>
      <c r="T784" s="156"/>
      <c r="U784" s="156"/>
      <c r="V784" s="156"/>
      <c r="W784" s="156"/>
      <c r="X784" s="156"/>
      <c r="AC784" s="158"/>
      <c r="AD784" s="156"/>
      <c r="AE784" s="156"/>
      <c r="AF784" s="156"/>
      <c r="AG784" s="156"/>
      <c r="AH784" s="156"/>
      <c r="AI784" s="156"/>
      <c r="AJ784" s="156"/>
      <c r="AK784" s="156"/>
      <c r="AL784" s="156"/>
      <c r="AQ784" s="156"/>
      <c r="AU784" s="156"/>
      <c r="AW784" s="156"/>
      <c r="AX784" s="156"/>
      <c r="AY784" s="156"/>
      <c r="AZ784" s="156"/>
      <c r="BA784" s="156"/>
      <c r="BB784" s="156"/>
      <c r="BC784" s="158"/>
      <c r="BD784" s="156"/>
      <c r="BE784" s="156"/>
      <c r="BF784" s="156"/>
      <c r="BH784" s="158"/>
      <c r="BS784" s="156"/>
      <c r="BV784" s="156"/>
      <c r="BW784" s="156"/>
      <c r="CH784" s="156"/>
      <c r="CK784" s="156"/>
      <c r="CO784" s="156"/>
      <c r="CP784" s="156"/>
      <c r="CQ784" s="156"/>
      <c r="DB784" s="156"/>
      <c r="DC784" s="156"/>
      <c r="DE784" s="156"/>
      <c r="DI784" s="156"/>
      <c r="DJ784" s="156"/>
      <c r="DK784" s="156"/>
    </row>
    <row r="785" spans="8:115" ht="118.5" customHeight="1" x14ac:dyDescent="0.25">
      <c r="H785" s="108"/>
      <c r="I785" s="108"/>
      <c r="J785" s="156"/>
      <c r="K785" s="156"/>
      <c r="L785" s="156"/>
      <c r="M785" s="156"/>
      <c r="S785" s="156"/>
      <c r="T785" s="156"/>
      <c r="U785" s="156"/>
      <c r="V785" s="156"/>
      <c r="W785" s="156"/>
      <c r="X785" s="156"/>
      <c r="AC785" s="158"/>
      <c r="AD785" s="156"/>
      <c r="AE785" s="156"/>
      <c r="AF785" s="156"/>
      <c r="AG785" s="156"/>
      <c r="AH785" s="156"/>
      <c r="AI785" s="156"/>
      <c r="AJ785" s="156"/>
      <c r="AK785" s="156"/>
      <c r="AL785" s="156"/>
      <c r="AQ785" s="156"/>
      <c r="AU785" s="156"/>
      <c r="AW785" s="156"/>
      <c r="AX785" s="156"/>
      <c r="AY785" s="156"/>
      <c r="AZ785" s="156"/>
      <c r="BA785" s="156"/>
      <c r="BB785" s="156"/>
      <c r="BC785" s="158"/>
      <c r="BD785" s="156"/>
      <c r="BE785" s="156"/>
      <c r="BF785" s="156"/>
      <c r="BH785" s="158"/>
      <c r="BS785" s="156"/>
      <c r="BV785" s="156"/>
      <c r="BW785" s="156"/>
      <c r="CH785" s="156"/>
      <c r="CK785" s="156"/>
      <c r="CO785" s="156"/>
      <c r="CP785" s="156"/>
      <c r="CQ785" s="156"/>
      <c r="DB785" s="156"/>
      <c r="DC785" s="156"/>
      <c r="DE785" s="156"/>
      <c r="DI785" s="156"/>
      <c r="DJ785" s="156"/>
      <c r="DK785" s="156"/>
    </row>
    <row r="786" spans="8:115" ht="118.5" customHeight="1" x14ac:dyDescent="0.25">
      <c r="H786" s="108"/>
      <c r="I786" s="108"/>
      <c r="J786" s="156"/>
      <c r="K786" s="156"/>
      <c r="L786" s="156"/>
      <c r="M786" s="156"/>
      <c r="S786" s="156"/>
      <c r="T786" s="156"/>
      <c r="U786" s="156"/>
      <c r="V786" s="156"/>
      <c r="W786" s="156"/>
      <c r="X786" s="156"/>
      <c r="AC786" s="158"/>
      <c r="AD786" s="156"/>
      <c r="AE786" s="156"/>
      <c r="AF786" s="156"/>
      <c r="AG786" s="156"/>
      <c r="AH786" s="156"/>
      <c r="AI786" s="156"/>
      <c r="AJ786" s="156"/>
      <c r="AK786" s="156"/>
      <c r="AL786" s="156"/>
      <c r="AQ786" s="156"/>
      <c r="AU786" s="156"/>
      <c r="AW786" s="156"/>
      <c r="AX786" s="156"/>
      <c r="AY786" s="156"/>
      <c r="AZ786" s="156"/>
      <c r="BA786" s="156"/>
      <c r="BB786" s="156"/>
      <c r="BC786" s="158"/>
      <c r="BD786" s="156"/>
      <c r="BE786" s="156"/>
      <c r="BF786" s="156"/>
      <c r="BH786" s="158"/>
      <c r="BS786" s="156"/>
      <c r="BV786" s="156"/>
      <c r="BW786" s="156"/>
      <c r="CH786" s="156"/>
      <c r="CK786" s="156"/>
      <c r="CO786" s="156"/>
      <c r="CP786" s="156"/>
      <c r="CQ786" s="156"/>
      <c r="DB786" s="156"/>
      <c r="DC786" s="156"/>
      <c r="DE786" s="156"/>
      <c r="DI786" s="156"/>
      <c r="DJ786" s="156"/>
      <c r="DK786" s="156"/>
    </row>
    <row r="787" spans="8:115" ht="118.5" customHeight="1" x14ac:dyDescent="0.25">
      <c r="H787" s="108"/>
      <c r="I787" s="108"/>
      <c r="J787" s="156"/>
      <c r="K787" s="156"/>
      <c r="L787" s="156"/>
      <c r="M787" s="156"/>
      <c r="S787" s="156"/>
      <c r="T787" s="156"/>
      <c r="U787" s="156"/>
      <c r="V787" s="156"/>
      <c r="W787" s="156"/>
      <c r="X787" s="156"/>
      <c r="AC787" s="158"/>
      <c r="AD787" s="156"/>
      <c r="AE787" s="156"/>
      <c r="AF787" s="156"/>
      <c r="AG787" s="156"/>
      <c r="AH787" s="156"/>
      <c r="AI787" s="156"/>
      <c r="AJ787" s="156"/>
      <c r="AK787" s="156"/>
      <c r="AL787" s="156"/>
      <c r="AQ787" s="156"/>
      <c r="AU787" s="156"/>
      <c r="AW787" s="156"/>
      <c r="AX787" s="156"/>
      <c r="AY787" s="156"/>
      <c r="AZ787" s="156"/>
      <c r="BA787" s="156"/>
      <c r="BB787" s="156"/>
      <c r="BC787" s="158"/>
      <c r="BD787" s="156"/>
      <c r="BE787" s="156"/>
      <c r="BF787" s="156"/>
      <c r="BH787" s="158"/>
      <c r="BS787" s="156"/>
      <c r="BV787" s="156"/>
      <c r="BW787" s="156"/>
      <c r="CH787" s="156"/>
      <c r="CK787" s="156"/>
      <c r="CO787" s="156"/>
      <c r="CP787" s="156"/>
      <c r="CQ787" s="156"/>
      <c r="DB787" s="156"/>
      <c r="DC787" s="156"/>
      <c r="DE787" s="156"/>
      <c r="DI787" s="156"/>
      <c r="DJ787" s="156"/>
      <c r="DK787" s="156"/>
    </row>
    <row r="788" spans="8:115" ht="118.5" customHeight="1" x14ac:dyDescent="0.25">
      <c r="H788" s="108"/>
      <c r="I788" s="108"/>
      <c r="J788" s="156"/>
      <c r="K788" s="156"/>
      <c r="L788" s="156"/>
      <c r="M788" s="156"/>
      <c r="S788" s="156"/>
      <c r="T788" s="156"/>
      <c r="U788" s="156"/>
      <c r="V788" s="156"/>
      <c r="W788" s="156"/>
      <c r="X788" s="156"/>
      <c r="AC788" s="158"/>
      <c r="AD788" s="156"/>
      <c r="AE788" s="156"/>
      <c r="AF788" s="156"/>
      <c r="AG788" s="156"/>
      <c r="AH788" s="156"/>
      <c r="AI788" s="156"/>
      <c r="AJ788" s="156"/>
      <c r="AK788" s="156"/>
      <c r="AL788" s="156"/>
      <c r="AQ788" s="156"/>
      <c r="AU788" s="156"/>
      <c r="AW788" s="156"/>
      <c r="AX788" s="156"/>
      <c r="AY788" s="156"/>
      <c r="AZ788" s="156"/>
      <c r="BA788" s="156"/>
      <c r="BB788" s="156"/>
      <c r="BC788" s="158"/>
      <c r="BD788" s="156"/>
      <c r="BE788" s="156"/>
      <c r="BF788" s="156"/>
      <c r="BH788" s="158"/>
      <c r="BS788" s="156"/>
      <c r="BV788" s="156"/>
      <c r="BW788" s="156"/>
      <c r="CH788" s="156"/>
      <c r="CK788" s="156"/>
      <c r="CO788" s="156"/>
      <c r="CP788" s="156"/>
      <c r="CQ788" s="156"/>
      <c r="DB788" s="156"/>
      <c r="DC788" s="156"/>
      <c r="DE788" s="156"/>
      <c r="DI788" s="156"/>
      <c r="DJ788" s="156"/>
      <c r="DK788" s="156"/>
    </row>
    <row r="789" spans="8:115" ht="118.5" customHeight="1" x14ac:dyDescent="0.25">
      <c r="H789" s="108"/>
      <c r="I789" s="108"/>
      <c r="J789" s="156"/>
      <c r="K789" s="156"/>
      <c r="L789" s="156"/>
      <c r="M789" s="156"/>
      <c r="S789" s="156"/>
      <c r="T789" s="156"/>
      <c r="U789" s="156"/>
      <c r="V789" s="156"/>
      <c r="W789" s="156"/>
      <c r="X789" s="156"/>
      <c r="AC789" s="158"/>
      <c r="AD789" s="156"/>
      <c r="AE789" s="156"/>
      <c r="AF789" s="156"/>
      <c r="AG789" s="156"/>
      <c r="AH789" s="156"/>
      <c r="AI789" s="156"/>
      <c r="AJ789" s="156"/>
      <c r="AK789" s="156"/>
      <c r="AL789" s="156"/>
      <c r="AQ789" s="156"/>
      <c r="AU789" s="156"/>
      <c r="AW789" s="156"/>
      <c r="AX789" s="156"/>
      <c r="AY789" s="156"/>
      <c r="AZ789" s="156"/>
      <c r="BA789" s="156"/>
      <c r="BB789" s="156"/>
      <c r="BC789" s="158"/>
      <c r="BD789" s="156"/>
      <c r="BE789" s="156"/>
      <c r="BF789" s="156"/>
      <c r="BH789" s="158"/>
      <c r="BS789" s="156"/>
      <c r="BV789" s="156"/>
      <c r="BW789" s="156"/>
      <c r="CH789" s="156"/>
      <c r="CK789" s="156"/>
      <c r="CO789" s="156"/>
      <c r="CP789" s="156"/>
      <c r="CQ789" s="156"/>
      <c r="DB789" s="156"/>
      <c r="DC789" s="156"/>
      <c r="DE789" s="156"/>
      <c r="DI789" s="156"/>
      <c r="DJ789" s="156"/>
      <c r="DK789" s="156"/>
    </row>
    <row r="790" spans="8:115" ht="118.5" customHeight="1" x14ac:dyDescent="0.25">
      <c r="H790" s="108"/>
      <c r="I790" s="108"/>
      <c r="J790" s="156"/>
      <c r="K790" s="156"/>
      <c r="L790" s="156"/>
      <c r="M790" s="156"/>
      <c r="S790" s="156"/>
      <c r="T790" s="156"/>
      <c r="U790" s="156"/>
      <c r="V790" s="156"/>
      <c r="W790" s="156"/>
      <c r="X790" s="156"/>
      <c r="AC790" s="158"/>
      <c r="AD790" s="156"/>
      <c r="AE790" s="156"/>
      <c r="AF790" s="156"/>
      <c r="AG790" s="156"/>
      <c r="AH790" s="156"/>
      <c r="AI790" s="156"/>
      <c r="AJ790" s="156"/>
      <c r="AK790" s="156"/>
      <c r="AL790" s="156"/>
      <c r="AQ790" s="156"/>
      <c r="AU790" s="156"/>
      <c r="AW790" s="156"/>
      <c r="AX790" s="156"/>
      <c r="AY790" s="156"/>
      <c r="AZ790" s="156"/>
      <c r="BA790" s="156"/>
      <c r="BB790" s="156"/>
      <c r="BC790" s="158"/>
      <c r="BD790" s="156"/>
      <c r="BE790" s="156"/>
      <c r="BF790" s="156"/>
      <c r="BH790" s="158"/>
      <c r="BS790" s="156"/>
      <c r="BV790" s="156"/>
      <c r="BW790" s="156"/>
      <c r="CH790" s="156"/>
      <c r="CK790" s="156"/>
      <c r="CO790" s="156"/>
      <c r="CP790" s="156"/>
      <c r="CQ790" s="156"/>
      <c r="DB790" s="156"/>
      <c r="DC790" s="156"/>
      <c r="DE790" s="156"/>
      <c r="DI790" s="156"/>
      <c r="DJ790" s="156"/>
      <c r="DK790" s="156"/>
    </row>
    <row r="791" spans="8:115" ht="118.5" customHeight="1" x14ac:dyDescent="0.25">
      <c r="H791" s="108"/>
      <c r="I791" s="108"/>
      <c r="J791" s="156"/>
      <c r="K791" s="156"/>
      <c r="L791" s="156"/>
      <c r="M791" s="156"/>
      <c r="S791" s="156"/>
      <c r="T791" s="156"/>
      <c r="U791" s="156"/>
      <c r="V791" s="156"/>
      <c r="W791" s="156"/>
      <c r="X791" s="156"/>
      <c r="AC791" s="158"/>
      <c r="AD791" s="156"/>
      <c r="AE791" s="156"/>
      <c r="AF791" s="156"/>
      <c r="AG791" s="156"/>
      <c r="AH791" s="156"/>
      <c r="AI791" s="156"/>
      <c r="AJ791" s="156"/>
      <c r="AK791" s="156"/>
      <c r="AL791" s="156"/>
      <c r="AQ791" s="156"/>
      <c r="AU791" s="156"/>
      <c r="AW791" s="156"/>
      <c r="AX791" s="156"/>
      <c r="AY791" s="156"/>
      <c r="AZ791" s="156"/>
      <c r="BA791" s="156"/>
      <c r="BB791" s="156"/>
      <c r="BC791" s="158"/>
      <c r="BD791" s="156"/>
      <c r="BE791" s="156"/>
      <c r="BF791" s="156"/>
      <c r="BH791" s="158"/>
      <c r="BS791" s="156"/>
      <c r="BV791" s="156"/>
      <c r="BW791" s="156"/>
      <c r="CH791" s="156"/>
      <c r="CK791" s="156"/>
      <c r="CO791" s="156"/>
      <c r="CP791" s="156"/>
      <c r="CQ791" s="156"/>
      <c r="DB791" s="156"/>
      <c r="DC791" s="156"/>
      <c r="DE791" s="156"/>
      <c r="DI791" s="156"/>
      <c r="DJ791" s="156"/>
      <c r="DK791" s="156"/>
    </row>
    <row r="792" spans="8:115" ht="118.5" customHeight="1" x14ac:dyDescent="0.25">
      <c r="H792" s="108"/>
      <c r="I792" s="108"/>
      <c r="J792" s="156"/>
      <c r="K792" s="156"/>
      <c r="L792" s="156"/>
      <c r="M792" s="156"/>
      <c r="S792" s="156"/>
      <c r="T792" s="156"/>
      <c r="U792" s="156"/>
      <c r="V792" s="156"/>
      <c r="W792" s="156"/>
      <c r="X792" s="156"/>
      <c r="AC792" s="158"/>
      <c r="AD792" s="156"/>
      <c r="AE792" s="156"/>
      <c r="AF792" s="156"/>
      <c r="AG792" s="156"/>
      <c r="AH792" s="156"/>
      <c r="AI792" s="156"/>
      <c r="AJ792" s="156"/>
      <c r="AK792" s="156"/>
      <c r="AL792" s="156"/>
      <c r="AQ792" s="156"/>
      <c r="AU792" s="156"/>
      <c r="AW792" s="156"/>
      <c r="AX792" s="156"/>
      <c r="AY792" s="156"/>
      <c r="AZ792" s="156"/>
      <c r="BA792" s="156"/>
      <c r="BB792" s="156"/>
      <c r="BC792" s="158"/>
      <c r="BD792" s="156"/>
      <c r="BE792" s="156"/>
      <c r="BF792" s="156"/>
      <c r="BH792" s="158"/>
      <c r="BS792" s="156"/>
      <c r="BV792" s="156"/>
      <c r="BW792" s="156"/>
      <c r="CH792" s="156"/>
      <c r="CK792" s="156"/>
      <c r="CO792" s="156"/>
      <c r="CP792" s="156"/>
      <c r="CQ792" s="156"/>
      <c r="DB792" s="156"/>
      <c r="DC792" s="156"/>
      <c r="DE792" s="156"/>
      <c r="DI792" s="156"/>
      <c r="DJ792" s="156"/>
      <c r="DK792" s="156"/>
    </row>
    <row r="793" spans="8:115" ht="118.5" customHeight="1" x14ac:dyDescent="0.25">
      <c r="H793" s="108"/>
      <c r="I793" s="108"/>
      <c r="J793" s="156"/>
      <c r="K793" s="156"/>
      <c r="L793" s="156"/>
      <c r="M793" s="156"/>
      <c r="S793" s="156"/>
      <c r="T793" s="156"/>
      <c r="U793" s="156"/>
      <c r="V793" s="156"/>
      <c r="W793" s="156"/>
      <c r="X793" s="156"/>
      <c r="AC793" s="158"/>
      <c r="AD793" s="156"/>
      <c r="AE793" s="156"/>
      <c r="AF793" s="156"/>
      <c r="AG793" s="156"/>
      <c r="AH793" s="156"/>
      <c r="AI793" s="156"/>
      <c r="AJ793" s="156"/>
      <c r="AK793" s="156"/>
      <c r="AL793" s="156"/>
      <c r="AQ793" s="156"/>
      <c r="AU793" s="156"/>
      <c r="AW793" s="156"/>
      <c r="AX793" s="156"/>
      <c r="AY793" s="156"/>
      <c r="AZ793" s="156"/>
      <c r="BA793" s="156"/>
      <c r="BB793" s="156"/>
      <c r="BC793" s="158"/>
      <c r="BD793" s="156"/>
      <c r="BE793" s="156"/>
      <c r="BF793" s="156"/>
      <c r="BH793" s="158"/>
      <c r="BS793" s="156"/>
      <c r="BV793" s="156"/>
      <c r="BW793" s="156"/>
      <c r="CH793" s="156"/>
      <c r="CK793" s="156"/>
      <c r="CO793" s="156"/>
      <c r="CP793" s="156"/>
      <c r="CQ793" s="156"/>
      <c r="DB793" s="156"/>
      <c r="DC793" s="156"/>
      <c r="DE793" s="156"/>
      <c r="DI793" s="156"/>
      <c r="DJ793" s="156"/>
      <c r="DK793" s="156"/>
    </row>
    <row r="794" spans="8:115" ht="118.5" customHeight="1" x14ac:dyDescent="0.25">
      <c r="H794" s="108"/>
      <c r="I794" s="108"/>
      <c r="J794" s="156"/>
      <c r="K794" s="156"/>
      <c r="L794" s="156"/>
      <c r="M794" s="156"/>
      <c r="S794" s="156"/>
      <c r="T794" s="156"/>
      <c r="U794" s="156"/>
      <c r="V794" s="156"/>
      <c r="W794" s="156"/>
      <c r="X794" s="156"/>
      <c r="AC794" s="158"/>
      <c r="AD794" s="156"/>
      <c r="AE794" s="156"/>
      <c r="AF794" s="156"/>
      <c r="AG794" s="156"/>
      <c r="AH794" s="156"/>
      <c r="AI794" s="156"/>
      <c r="AJ794" s="156"/>
      <c r="AK794" s="156"/>
      <c r="AL794" s="156"/>
      <c r="AQ794" s="156"/>
      <c r="AU794" s="156"/>
      <c r="AW794" s="156"/>
      <c r="AX794" s="156"/>
      <c r="AY794" s="156"/>
      <c r="AZ794" s="156"/>
      <c r="BA794" s="156"/>
      <c r="BB794" s="156"/>
      <c r="BC794" s="158"/>
      <c r="BD794" s="156"/>
      <c r="BE794" s="156"/>
      <c r="BF794" s="156"/>
      <c r="BH794" s="158"/>
      <c r="BS794" s="156"/>
      <c r="BV794" s="156"/>
      <c r="BW794" s="156"/>
      <c r="CH794" s="156"/>
      <c r="CK794" s="156"/>
      <c r="CO794" s="156"/>
      <c r="CP794" s="156"/>
      <c r="CQ794" s="156"/>
      <c r="DB794" s="156"/>
      <c r="DC794" s="156"/>
      <c r="DE794" s="156"/>
      <c r="DI794" s="156"/>
      <c r="DJ794" s="156"/>
      <c r="DK794" s="156"/>
    </row>
    <row r="795" spans="8:115" ht="118.5" customHeight="1" x14ac:dyDescent="0.25">
      <c r="H795" s="108"/>
      <c r="I795" s="108"/>
      <c r="J795" s="156"/>
      <c r="K795" s="156"/>
      <c r="L795" s="156"/>
      <c r="M795" s="156"/>
      <c r="S795" s="156"/>
      <c r="T795" s="156"/>
      <c r="U795" s="156"/>
      <c r="V795" s="156"/>
      <c r="W795" s="156"/>
      <c r="X795" s="156"/>
      <c r="AC795" s="158"/>
      <c r="AD795" s="156"/>
      <c r="AE795" s="156"/>
      <c r="AF795" s="156"/>
      <c r="AG795" s="156"/>
      <c r="AH795" s="156"/>
      <c r="AI795" s="156"/>
      <c r="AJ795" s="156"/>
      <c r="AK795" s="156"/>
      <c r="AL795" s="156"/>
      <c r="AQ795" s="156"/>
      <c r="AU795" s="156"/>
      <c r="AW795" s="156"/>
      <c r="AX795" s="156"/>
      <c r="AY795" s="156"/>
      <c r="AZ795" s="156"/>
      <c r="BA795" s="156"/>
      <c r="BB795" s="156"/>
      <c r="BC795" s="158"/>
      <c r="BD795" s="156"/>
      <c r="BE795" s="156"/>
      <c r="BF795" s="156"/>
      <c r="BH795" s="158"/>
      <c r="BS795" s="156"/>
      <c r="BV795" s="156"/>
      <c r="BW795" s="156"/>
      <c r="CH795" s="156"/>
      <c r="CK795" s="156"/>
      <c r="CO795" s="156"/>
      <c r="CP795" s="156"/>
      <c r="CQ795" s="156"/>
      <c r="DB795" s="156"/>
      <c r="DC795" s="156"/>
      <c r="DE795" s="156"/>
      <c r="DI795" s="156"/>
      <c r="DJ795" s="156"/>
      <c r="DK795" s="156"/>
    </row>
    <row r="796" spans="8:115" ht="118.5" customHeight="1" x14ac:dyDescent="0.25">
      <c r="H796" s="108"/>
      <c r="I796" s="108"/>
      <c r="J796" s="156"/>
      <c r="K796" s="156"/>
      <c r="L796" s="156"/>
      <c r="M796" s="156"/>
      <c r="S796" s="156"/>
      <c r="T796" s="156"/>
      <c r="U796" s="156"/>
      <c r="V796" s="156"/>
      <c r="W796" s="156"/>
      <c r="X796" s="156"/>
      <c r="AC796" s="158"/>
      <c r="AD796" s="156"/>
      <c r="AE796" s="156"/>
      <c r="AF796" s="156"/>
      <c r="AG796" s="156"/>
      <c r="AH796" s="156"/>
      <c r="AI796" s="156"/>
      <c r="AJ796" s="156"/>
      <c r="AK796" s="156"/>
      <c r="AL796" s="156"/>
      <c r="AQ796" s="156"/>
      <c r="AU796" s="156"/>
      <c r="AW796" s="156"/>
      <c r="AX796" s="156"/>
      <c r="AY796" s="156"/>
      <c r="AZ796" s="156"/>
      <c r="BA796" s="156"/>
      <c r="BB796" s="156"/>
      <c r="BC796" s="158"/>
      <c r="BD796" s="156"/>
      <c r="BE796" s="156"/>
      <c r="BF796" s="156"/>
      <c r="BH796" s="158"/>
      <c r="BS796" s="156"/>
      <c r="BV796" s="156"/>
      <c r="BW796" s="156"/>
      <c r="CH796" s="156"/>
      <c r="CK796" s="156"/>
      <c r="CO796" s="156"/>
      <c r="CP796" s="156"/>
      <c r="CQ796" s="156"/>
      <c r="DB796" s="156"/>
      <c r="DC796" s="156"/>
      <c r="DE796" s="156"/>
      <c r="DI796" s="156"/>
      <c r="DJ796" s="156"/>
      <c r="DK796" s="156"/>
    </row>
    <row r="797" spans="8:115" ht="118.5" customHeight="1" x14ac:dyDescent="0.25">
      <c r="H797" s="108"/>
      <c r="I797" s="108"/>
      <c r="J797" s="156"/>
      <c r="K797" s="156"/>
      <c r="L797" s="156"/>
      <c r="M797" s="156"/>
      <c r="S797" s="156"/>
      <c r="T797" s="156"/>
      <c r="U797" s="156"/>
      <c r="V797" s="156"/>
      <c r="W797" s="156"/>
      <c r="X797" s="156"/>
      <c r="AC797" s="158"/>
      <c r="AD797" s="156"/>
      <c r="AE797" s="156"/>
      <c r="AF797" s="156"/>
      <c r="AG797" s="156"/>
      <c r="AH797" s="156"/>
      <c r="AI797" s="156"/>
      <c r="AJ797" s="156"/>
      <c r="AK797" s="156"/>
      <c r="AL797" s="156"/>
      <c r="AQ797" s="156"/>
      <c r="AU797" s="156"/>
      <c r="AW797" s="156"/>
      <c r="AX797" s="156"/>
      <c r="AY797" s="156"/>
      <c r="AZ797" s="156"/>
      <c r="BA797" s="156"/>
      <c r="BB797" s="156"/>
      <c r="BC797" s="158"/>
      <c r="BD797" s="156"/>
      <c r="BE797" s="156"/>
      <c r="BF797" s="156"/>
      <c r="BH797" s="158"/>
      <c r="BS797" s="156"/>
      <c r="BV797" s="156"/>
      <c r="BW797" s="156"/>
      <c r="CH797" s="156"/>
      <c r="CK797" s="156"/>
      <c r="CO797" s="156"/>
      <c r="CP797" s="156"/>
      <c r="CQ797" s="156"/>
      <c r="DB797" s="156"/>
      <c r="DC797" s="156"/>
      <c r="DE797" s="156"/>
      <c r="DI797" s="156"/>
      <c r="DJ797" s="156"/>
      <c r="DK797" s="156"/>
    </row>
    <row r="798" spans="8:115" ht="118.5" customHeight="1" x14ac:dyDescent="0.25">
      <c r="H798" s="108"/>
      <c r="I798" s="108"/>
      <c r="J798" s="156"/>
      <c r="K798" s="156"/>
      <c r="L798" s="156"/>
      <c r="M798" s="156"/>
      <c r="S798" s="156"/>
      <c r="T798" s="156"/>
      <c r="U798" s="156"/>
      <c r="V798" s="156"/>
      <c r="W798" s="156"/>
      <c r="X798" s="156"/>
      <c r="AC798" s="158"/>
      <c r="AD798" s="156"/>
      <c r="AE798" s="156"/>
      <c r="AF798" s="156"/>
      <c r="AG798" s="156"/>
      <c r="AH798" s="156"/>
      <c r="AI798" s="156"/>
      <c r="AJ798" s="156"/>
      <c r="AK798" s="156"/>
      <c r="AL798" s="156"/>
      <c r="AQ798" s="156"/>
      <c r="AU798" s="156"/>
      <c r="AW798" s="156"/>
      <c r="AX798" s="156"/>
      <c r="AY798" s="156"/>
      <c r="AZ798" s="156"/>
      <c r="BA798" s="156"/>
      <c r="BB798" s="156"/>
      <c r="BC798" s="158"/>
      <c r="BD798" s="156"/>
      <c r="BE798" s="156"/>
      <c r="BF798" s="156"/>
      <c r="BH798" s="158"/>
      <c r="BS798" s="156"/>
      <c r="BV798" s="156"/>
      <c r="BW798" s="156"/>
      <c r="CH798" s="156"/>
      <c r="CK798" s="156"/>
      <c r="CO798" s="156"/>
      <c r="CP798" s="156"/>
      <c r="CQ798" s="156"/>
      <c r="DB798" s="156"/>
      <c r="DC798" s="156"/>
      <c r="DE798" s="156"/>
      <c r="DI798" s="156"/>
      <c r="DJ798" s="156"/>
      <c r="DK798" s="156"/>
    </row>
    <row r="799" spans="8:115" ht="118.5" customHeight="1" x14ac:dyDescent="0.25">
      <c r="H799" s="108"/>
      <c r="I799" s="108"/>
      <c r="J799" s="156"/>
      <c r="K799" s="156"/>
      <c r="L799" s="156"/>
      <c r="M799" s="156"/>
      <c r="S799" s="156"/>
      <c r="T799" s="156"/>
      <c r="U799" s="156"/>
      <c r="V799" s="156"/>
      <c r="W799" s="156"/>
      <c r="X799" s="156"/>
      <c r="AC799" s="158"/>
      <c r="AD799" s="156"/>
      <c r="AE799" s="156"/>
      <c r="AF799" s="156"/>
      <c r="AG799" s="156"/>
      <c r="AH799" s="156"/>
      <c r="AI799" s="156"/>
      <c r="AJ799" s="156"/>
      <c r="AK799" s="156"/>
      <c r="AL799" s="156"/>
      <c r="AQ799" s="156"/>
      <c r="AU799" s="156"/>
      <c r="AW799" s="156"/>
      <c r="AX799" s="156"/>
      <c r="AY799" s="156"/>
      <c r="AZ799" s="156"/>
      <c r="BA799" s="156"/>
      <c r="BB799" s="156"/>
      <c r="BC799" s="158"/>
      <c r="BD799" s="156"/>
      <c r="BE799" s="156"/>
      <c r="BF799" s="156"/>
      <c r="BH799" s="158"/>
      <c r="BS799" s="156"/>
      <c r="BV799" s="156"/>
      <c r="BW799" s="156"/>
      <c r="CH799" s="156"/>
      <c r="CK799" s="156"/>
      <c r="CO799" s="156"/>
      <c r="CP799" s="156"/>
      <c r="CQ799" s="156"/>
      <c r="DB799" s="156"/>
      <c r="DC799" s="156"/>
      <c r="DE799" s="156"/>
      <c r="DI799" s="156"/>
      <c r="DJ799" s="156"/>
      <c r="DK799" s="156"/>
    </row>
    <row r="800" spans="8:115" ht="118.5" customHeight="1" x14ac:dyDescent="0.25">
      <c r="H800" s="108"/>
      <c r="I800" s="108"/>
      <c r="J800" s="156"/>
      <c r="K800" s="156"/>
      <c r="L800" s="156"/>
      <c r="M800" s="156"/>
      <c r="S800" s="156"/>
      <c r="T800" s="156"/>
      <c r="U800" s="156"/>
      <c r="V800" s="156"/>
      <c r="W800" s="156"/>
      <c r="X800" s="156"/>
      <c r="AC800" s="158"/>
      <c r="AD800" s="156"/>
      <c r="AE800" s="156"/>
      <c r="AF800" s="156"/>
      <c r="AG800" s="156"/>
      <c r="AH800" s="156"/>
      <c r="AI800" s="156"/>
      <c r="AJ800" s="156"/>
      <c r="AK800" s="156"/>
      <c r="AL800" s="156"/>
      <c r="AQ800" s="156"/>
      <c r="AU800" s="156"/>
      <c r="AW800" s="156"/>
      <c r="AX800" s="156"/>
      <c r="AY800" s="156"/>
      <c r="AZ800" s="156"/>
      <c r="BA800" s="156"/>
      <c r="BB800" s="156"/>
      <c r="BC800" s="158"/>
      <c r="BD800" s="156"/>
      <c r="BE800" s="156"/>
      <c r="BF800" s="156"/>
      <c r="BH800" s="158"/>
      <c r="BS800" s="156"/>
      <c r="BV800" s="156"/>
      <c r="BW800" s="156"/>
      <c r="CH800" s="156"/>
      <c r="CK800" s="156"/>
      <c r="CO800" s="156"/>
      <c r="CP800" s="156"/>
      <c r="CQ800" s="156"/>
      <c r="DB800" s="156"/>
      <c r="DC800" s="156"/>
      <c r="DE800" s="156"/>
      <c r="DI800" s="156"/>
      <c r="DJ800" s="156"/>
      <c r="DK800" s="156"/>
    </row>
    <row r="801" spans="8:115" ht="118.5" customHeight="1" x14ac:dyDescent="0.25">
      <c r="H801" s="108"/>
      <c r="I801" s="108"/>
      <c r="J801" s="156"/>
      <c r="K801" s="156"/>
      <c r="L801" s="156"/>
      <c r="M801" s="156"/>
      <c r="S801" s="156"/>
      <c r="T801" s="156"/>
      <c r="U801" s="156"/>
      <c r="V801" s="156"/>
      <c r="W801" s="156"/>
      <c r="X801" s="156"/>
      <c r="AC801" s="158"/>
      <c r="AD801" s="156"/>
      <c r="AE801" s="156"/>
      <c r="AF801" s="156"/>
      <c r="AG801" s="156"/>
      <c r="AH801" s="156"/>
      <c r="AI801" s="156"/>
      <c r="AJ801" s="156"/>
      <c r="AK801" s="156"/>
      <c r="AL801" s="156"/>
      <c r="AQ801" s="156"/>
      <c r="AU801" s="156"/>
      <c r="AW801" s="156"/>
      <c r="AX801" s="156"/>
      <c r="AY801" s="156"/>
      <c r="AZ801" s="156"/>
      <c r="BA801" s="156"/>
      <c r="BB801" s="156"/>
      <c r="BC801" s="158"/>
      <c r="BD801" s="156"/>
      <c r="BE801" s="156"/>
      <c r="BF801" s="156"/>
      <c r="BH801" s="158"/>
      <c r="BS801" s="156"/>
      <c r="BV801" s="156"/>
      <c r="BW801" s="156"/>
      <c r="CH801" s="156"/>
      <c r="CK801" s="156"/>
      <c r="CO801" s="156"/>
      <c r="CP801" s="156"/>
      <c r="CQ801" s="156"/>
      <c r="DB801" s="156"/>
      <c r="DC801" s="156"/>
      <c r="DE801" s="156"/>
      <c r="DI801" s="156"/>
      <c r="DJ801" s="156"/>
      <c r="DK801" s="156"/>
    </row>
    <row r="802" spans="8:115" ht="118.5" customHeight="1" x14ac:dyDescent="0.25">
      <c r="H802" s="108"/>
      <c r="I802" s="108"/>
      <c r="J802" s="156"/>
      <c r="K802" s="156"/>
      <c r="L802" s="156"/>
      <c r="M802" s="156"/>
      <c r="S802" s="156"/>
      <c r="T802" s="156"/>
      <c r="U802" s="156"/>
      <c r="V802" s="156"/>
      <c r="W802" s="156"/>
      <c r="X802" s="156"/>
      <c r="AC802" s="158"/>
      <c r="AD802" s="156"/>
      <c r="AE802" s="156"/>
      <c r="AF802" s="156"/>
      <c r="AG802" s="156"/>
      <c r="AH802" s="156"/>
      <c r="AI802" s="156"/>
      <c r="AJ802" s="156"/>
      <c r="AK802" s="156"/>
      <c r="AL802" s="156"/>
      <c r="AQ802" s="156"/>
      <c r="AU802" s="156"/>
      <c r="AW802" s="156"/>
      <c r="AX802" s="156"/>
      <c r="AY802" s="156"/>
      <c r="AZ802" s="156"/>
      <c r="BA802" s="156"/>
      <c r="BB802" s="156"/>
      <c r="BC802" s="158"/>
      <c r="BD802" s="156"/>
      <c r="BE802" s="156"/>
      <c r="BF802" s="156"/>
      <c r="BH802" s="158"/>
      <c r="BS802" s="156"/>
      <c r="BV802" s="156"/>
      <c r="BW802" s="156"/>
      <c r="CH802" s="156"/>
      <c r="CK802" s="156"/>
      <c r="CO802" s="156"/>
      <c r="CP802" s="156"/>
      <c r="CQ802" s="156"/>
      <c r="DB802" s="156"/>
      <c r="DC802" s="156"/>
      <c r="DE802" s="156"/>
      <c r="DI802" s="156"/>
      <c r="DJ802" s="156"/>
      <c r="DK802" s="156"/>
    </row>
    <row r="803" spans="8:115" ht="118.5" customHeight="1" x14ac:dyDescent="0.25">
      <c r="H803" s="108"/>
      <c r="I803" s="108"/>
      <c r="J803" s="156"/>
      <c r="K803" s="156"/>
      <c r="L803" s="156"/>
      <c r="M803" s="156"/>
      <c r="S803" s="156"/>
      <c r="T803" s="156"/>
      <c r="U803" s="156"/>
      <c r="V803" s="156"/>
      <c r="W803" s="156"/>
      <c r="X803" s="156"/>
      <c r="AC803" s="158"/>
      <c r="AD803" s="156"/>
      <c r="AE803" s="156"/>
      <c r="AF803" s="156"/>
      <c r="AG803" s="156"/>
      <c r="AH803" s="156"/>
      <c r="AI803" s="156"/>
      <c r="AJ803" s="156"/>
      <c r="AK803" s="156"/>
      <c r="AL803" s="156"/>
      <c r="AQ803" s="156"/>
      <c r="AU803" s="156"/>
      <c r="AW803" s="156"/>
      <c r="AX803" s="156"/>
      <c r="AY803" s="156"/>
      <c r="AZ803" s="156"/>
      <c r="BA803" s="156"/>
      <c r="BB803" s="156"/>
      <c r="BC803" s="158"/>
      <c r="BD803" s="156"/>
      <c r="BE803" s="156"/>
      <c r="BF803" s="156"/>
      <c r="BH803" s="158"/>
      <c r="BS803" s="156"/>
      <c r="BV803" s="156"/>
      <c r="BW803" s="156"/>
      <c r="CH803" s="156"/>
      <c r="CK803" s="156"/>
      <c r="CO803" s="156"/>
      <c r="CP803" s="156"/>
      <c r="CQ803" s="156"/>
      <c r="DB803" s="156"/>
      <c r="DC803" s="156"/>
      <c r="DE803" s="156"/>
      <c r="DI803" s="156"/>
      <c r="DJ803" s="156"/>
      <c r="DK803" s="156"/>
    </row>
    <row r="804" spans="8:115" ht="118.5" customHeight="1" x14ac:dyDescent="0.25">
      <c r="H804" s="108"/>
      <c r="I804" s="108"/>
      <c r="J804" s="156"/>
      <c r="K804" s="156"/>
      <c r="L804" s="156"/>
      <c r="M804" s="156"/>
      <c r="S804" s="156"/>
      <c r="T804" s="156"/>
      <c r="U804" s="156"/>
      <c r="V804" s="156"/>
      <c r="W804" s="156"/>
      <c r="X804" s="156"/>
      <c r="AC804" s="158"/>
      <c r="AD804" s="156"/>
      <c r="AE804" s="156"/>
      <c r="AF804" s="156"/>
      <c r="AG804" s="156"/>
      <c r="AH804" s="156"/>
      <c r="AI804" s="156"/>
      <c r="AJ804" s="156"/>
      <c r="AK804" s="156"/>
      <c r="AL804" s="156"/>
      <c r="AQ804" s="156"/>
      <c r="AU804" s="156"/>
      <c r="AW804" s="156"/>
      <c r="AX804" s="156"/>
      <c r="AY804" s="156"/>
      <c r="AZ804" s="156"/>
      <c r="BA804" s="156"/>
      <c r="BB804" s="156"/>
      <c r="BC804" s="158"/>
      <c r="BD804" s="156"/>
      <c r="BE804" s="156"/>
      <c r="BF804" s="156"/>
      <c r="BH804" s="158"/>
      <c r="BS804" s="156"/>
      <c r="BV804" s="156"/>
      <c r="BW804" s="156"/>
      <c r="CH804" s="156"/>
      <c r="CK804" s="156"/>
      <c r="CO804" s="156"/>
      <c r="CP804" s="156"/>
      <c r="CQ804" s="156"/>
      <c r="DB804" s="156"/>
      <c r="DC804" s="156"/>
      <c r="DE804" s="156"/>
      <c r="DI804" s="156"/>
      <c r="DJ804" s="156"/>
      <c r="DK804" s="156"/>
    </row>
    <row r="805" spans="8:115" ht="118.5" customHeight="1" x14ac:dyDescent="0.25">
      <c r="H805" s="108"/>
      <c r="I805" s="108"/>
      <c r="J805" s="156"/>
      <c r="K805" s="156"/>
      <c r="L805" s="156"/>
      <c r="M805" s="156"/>
      <c r="S805" s="156"/>
      <c r="T805" s="156"/>
      <c r="U805" s="156"/>
      <c r="V805" s="156"/>
      <c r="W805" s="156"/>
      <c r="X805" s="156"/>
      <c r="AC805" s="158"/>
      <c r="AD805" s="156"/>
      <c r="AE805" s="156"/>
      <c r="AF805" s="156"/>
      <c r="AG805" s="156"/>
      <c r="AH805" s="156"/>
      <c r="AI805" s="156"/>
      <c r="AJ805" s="156"/>
      <c r="AK805" s="156"/>
      <c r="AL805" s="156"/>
      <c r="AQ805" s="156"/>
      <c r="AU805" s="156"/>
      <c r="AW805" s="156"/>
      <c r="AX805" s="156"/>
      <c r="AY805" s="156"/>
      <c r="AZ805" s="156"/>
      <c r="BA805" s="156"/>
      <c r="BB805" s="156"/>
      <c r="BC805" s="158"/>
      <c r="BD805" s="156"/>
      <c r="BE805" s="156"/>
      <c r="BF805" s="156"/>
      <c r="BH805" s="158"/>
      <c r="BS805" s="156"/>
      <c r="BV805" s="156"/>
      <c r="BW805" s="156"/>
      <c r="CH805" s="156"/>
      <c r="CK805" s="156"/>
      <c r="CO805" s="156"/>
      <c r="CP805" s="156"/>
      <c r="CQ805" s="156"/>
      <c r="DB805" s="156"/>
      <c r="DC805" s="156"/>
      <c r="DE805" s="156"/>
      <c r="DI805" s="156"/>
      <c r="DJ805" s="156"/>
      <c r="DK805" s="156"/>
    </row>
    <row r="806" spans="8:115" ht="118.5" customHeight="1" x14ac:dyDescent="0.25">
      <c r="H806" s="108"/>
      <c r="I806" s="108"/>
      <c r="J806" s="156"/>
      <c r="K806" s="156"/>
      <c r="L806" s="156"/>
      <c r="M806" s="156"/>
      <c r="S806" s="156"/>
      <c r="T806" s="156"/>
      <c r="U806" s="156"/>
      <c r="V806" s="156"/>
      <c r="W806" s="156"/>
      <c r="X806" s="156"/>
      <c r="AC806" s="158"/>
      <c r="AD806" s="156"/>
      <c r="AE806" s="156"/>
      <c r="AF806" s="156"/>
      <c r="AG806" s="156"/>
      <c r="AH806" s="156"/>
      <c r="AI806" s="156"/>
      <c r="AJ806" s="156"/>
      <c r="AK806" s="156"/>
      <c r="AL806" s="156"/>
      <c r="AQ806" s="156"/>
      <c r="AU806" s="156"/>
      <c r="AW806" s="156"/>
      <c r="AX806" s="156"/>
      <c r="AY806" s="156"/>
      <c r="AZ806" s="156"/>
      <c r="BA806" s="156"/>
      <c r="BB806" s="156"/>
      <c r="BC806" s="158"/>
      <c r="BD806" s="156"/>
      <c r="BE806" s="156"/>
      <c r="BF806" s="156"/>
      <c r="BH806" s="158"/>
      <c r="BS806" s="156"/>
      <c r="BV806" s="156"/>
      <c r="BW806" s="156"/>
      <c r="CH806" s="156"/>
      <c r="CK806" s="156"/>
      <c r="CO806" s="156"/>
      <c r="CP806" s="156"/>
      <c r="CQ806" s="156"/>
      <c r="DB806" s="156"/>
      <c r="DC806" s="156"/>
      <c r="DE806" s="156"/>
      <c r="DI806" s="156"/>
      <c r="DJ806" s="156"/>
      <c r="DK806" s="156"/>
    </row>
    <row r="807" spans="8:115" ht="118.5" customHeight="1" x14ac:dyDescent="0.25">
      <c r="H807" s="108"/>
      <c r="I807" s="108"/>
      <c r="J807" s="156"/>
      <c r="K807" s="156"/>
      <c r="L807" s="156"/>
      <c r="M807" s="156"/>
      <c r="S807" s="156"/>
      <c r="T807" s="156"/>
      <c r="U807" s="156"/>
      <c r="V807" s="156"/>
      <c r="W807" s="156"/>
      <c r="X807" s="156"/>
      <c r="AC807" s="158"/>
      <c r="AD807" s="156"/>
      <c r="AE807" s="156"/>
      <c r="AF807" s="156"/>
      <c r="AG807" s="156"/>
      <c r="AH807" s="156"/>
      <c r="AI807" s="156"/>
      <c r="AJ807" s="156"/>
      <c r="AK807" s="156"/>
      <c r="AL807" s="156"/>
      <c r="AQ807" s="156"/>
      <c r="AU807" s="156"/>
      <c r="AW807" s="156"/>
      <c r="AX807" s="156"/>
      <c r="AY807" s="156"/>
      <c r="AZ807" s="156"/>
      <c r="BA807" s="156"/>
      <c r="BB807" s="156"/>
      <c r="BC807" s="158"/>
      <c r="BD807" s="156"/>
      <c r="BE807" s="156"/>
      <c r="BF807" s="156"/>
      <c r="BH807" s="158"/>
      <c r="BS807" s="156"/>
      <c r="BV807" s="156"/>
      <c r="BW807" s="156"/>
      <c r="CH807" s="156"/>
      <c r="CK807" s="156"/>
      <c r="CO807" s="156"/>
      <c r="CP807" s="156"/>
      <c r="CQ807" s="156"/>
      <c r="DB807" s="156"/>
      <c r="DC807" s="156"/>
      <c r="DE807" s="156"/>
      <c r="DI807" s="156"/>
      <c r="DJ807" s="156"/>
      <c r="DK807" s="156"/>
    </row>
    <row r="808" spans="8:115" ht="118.5" customHeight="1" x14ac:dyDescent="0.25">
      <c r="H808" s="108"/>
      <c r="I808" s="108"/>
      <c r="J808" s="156"/>
      <c r="K808" s="156"/>
      <c r="L808" s="156"/>
      <c r="M808" s="156"/>
      <c r="S808" s="156"/>
      <c r="T808" s="156"/>
      <c r="U808" s="156"/>
      <c r="V808" s="156"/>
      <c r="W808" s="156"/>
      <c r="X808" s="156"/>
      <c r="AC808" s="158"/>
      <c r="AD808" s="156"/>
      <c r="AE808" s="156"/>
      <c r="AF808" s="156"/>
      <c r="AG808" s="156"/>
      <c r="AH808" s="156"/>
      <c r="AI808" s="156"/>
      <c r="AJ808" s="156"/>
      <c r="AK808" s="156"/>
      <c r="AL808" s="156"/>
      <c r="AQ808" s="156"/>
      <c r="AU808" s="156"/>
      <c r="AW808" s="156"/>
      <c r="AX808" s="156"/>
      <c r="AY808" s="156"/>
      <c r="AZ808" s="156"/>
      <c r="BA808" s="156"/>
      <c r="BB808" s="156"/>
      <c r="BC808" s="158"/>
      <c r="BD808" s="156"/>
      <c r="BE808" s="156"/>
      <c r="BF808" s="156"/>
      <c r="BH808" s="158"/>
      <c r="BS808" s="156"/>
      <c r="BV808" s="156"/>
      <c r="BW808" s="156"/>
      <c r="CH808" s="156"/>
      <c r="CK808" s="156"/>
      <c r="CO808" s="156"/>
      <c r="CP808" s="156"/>
      <c r="CQ808" s="156"/>
      <c r="DB808" s="156"/>
      <c r="DC808" s="156"/>
      <c r="DE808" s="156"/>
      <c r="DI808" s="156"/>
      <c r="DJ808" s="156"/>
      <c r="DK808" s="156"/>
    </row>
    <row r="809" spans="8:115" ht="118.5" customHeight="1" x14ac:dyDescent="0.25">
      <c r="H809" s="108"/>
      <c r="I809" s="108"/>
      <c r="J809" s="156"/>
      <c r="K809" s="156"/>
      <c r="L809" s="156"/>
      <c r="M809" s="156"/>
      <c r="S809" s="156"/>
      <c r="T809" s="156"/>
      <c r="U809" s="156"/>
      <c r="V809" s="156"/>
      <c r="W809" s="156"/>
      <c r="X809" s="156"/>
      <c r="AC809" s="158"/>
      <c r="AD809" s="156"/>
      <c r="AE809" s="156"/>
      <c r="AF809" s="156"/>
      <c r="AG809" s="156"/>
      <c r="AH809" s="156"/>
      <c r="AI809" s="156"/>
      <c r="AJ809" s="156"/>
      <c r="AK809" s="156"/>
      <c r="AL809" s="156"/>
      <c r="AQ809" s="156"/>
      <c r="AU809" s="156"/>
      <c r="AW809" s="156"/>
      <c r="AX809" s="156"/>
      <c r="AY809" s="156"/>
      <c r="AZ809" s="156"/>
      <c r="BA809" s="156"/>
      <c r="BB809" s="156"/>
      <c r="BC809" s="158"/>
      <c r="BD809" s="156"/>
      <c r="BE809" s="156"/>
      <c r="BF809" s="156"/>
      <c r="BH809" s="158"/>
      <c r="BS809" s="156"/>
      <c r="BV809" s="156"/>
      <c r="BW809" s="156"/>
      <c r="CH809" s="156"/>
      <c r="CK809" s="156"/>
      <c r="CO809" s="156"/>
      <c r="CP809" s="156"/>
      <c r="CQ809" s="156"/>
      <c r="DB809" s="156"/>
      <c r="DC809" s="156"/>
      <c r="DE809" s="156"/>
      <c r="DI809" s="156"/>
      <c r="DJ809" s="156"/>
      <c r="DK809" s="156"/>
    </row>
    <row r="810" spans="8:115" ht="118.5" customHeight="1" x14ac:dyDescent="0.25">
      <c r="H810" s="108"/>
      <c r="I810" s="108"/>
      <c r="J810" s="156"/>
      <c r="K810" s="156"/>
      <c r="L810" s="156"/>
      <c r="M810" s="156"/>
      <c r="S810" s="156"/>
      <c r="T810" s="156"/>
      <c r="U810" s="156"/>
      <c r="V810" s="156"/>
      <c r="W810" s="156"/>
      <c r="X810" s="156"/>
      <c r="AC810" s="158"/>
      <c r="AD810" s="156"/>
      <c r="AE810" s="156"/>
      <c r="AF810" s="156"/>
      <c r="AG810" s="156"/>
      <c r="AH810" s="156"/>
      <c r="AI810" s="156"/>
      <c r="AJ810" s="156"/>
      <c r="AK810" s="156"/>
      <c r="AL810" s="156"/>
      <c r="AQ810" s="156"/>
      <c r="AU810" s="156"/>
      <c r="AW810" s="156"/>
      <c r="AX810" s="156"/>
      <c r="AY810" s="156"/>
      <c r="AZ810" s="156"/>
      <c r="BA810" s="156"/>
      <c r="BB810" s="156"/>
      <c r="BC810" s="158"/>
      <c r="BD810" s="156"/>
      <c r="BE810" s="156"/>
      <c r="BF810" s="156"/>
      <c r="BH810" s="158"/>
      <c r="BS810" s="156"/>
      <c r="BV810" s="156"/>
      <c r="BW810" s="156"/>
      <c r="CH810" s="156"/>
      <c r="CK810" s="156"/>
      <c r="CO810" s="156"/>
      <c r="CP810" s="156"/>
      <c r="CQ810" s="156"/>
      <c r="DB810" s="156"/>
      <c r="DC810" s="156"/>
      <c r="DE810" s="156"/>
      <c r="DI810" s="156"/>
      <c r="DJ810" s="156"/>
      <c r="DK810" s="156"/>
    </row>
    <row r="811" spans="8:115" ht="118.5" customHeight="1" x14ac:dyDescent="0.25">
      <c r="H811" s="108"/>
      <c r="I811" s="108"/>
      <c r="J811" s="156"/>
      <c r="K811" s="156"/>
      <c r="L811" s="156"/>
      <c r="M811" s="156"/>
      <c r="S811" s="156"/>
      <c r="T811" s="156"/>
      <c r="U811" s="156"/>
      <c r="V811" s="156"/>
      <c r="W811" s="156"/>
      <c r="X811" s="156"/>
      <c r="AC811" s="158"/>
      <c r="AD811" s="156"/>
      <c r="AE811" s="156"/>
      <c r="AF811" s="156"/>
      <c r="AG811" s="156"/>
      <c r="AH811" s="156"/>
      <c r="AI811" s="156"/>
      <c r="AJ811" s="156"/>
      <c r="AK811" s="156"/>
      <c r="AL811" s="156"/>
      <c r="AQ811" s="156"/>
      <c r="AU811" s="156"/>
      <c r="AW811" s="156"/>
      <c r="AX811" s="156"/>
      <c r="AY811" s="156"/>
      <c r="AZ811" s="156"/>
      <c r="BA811" s="156"/>
      <c r="BB811" s="156"/>
      <c r="BC811" s="158"/>
      <c r="BD811" s="156"/>
      <c r="BE811" s="156"/>
      <c r="BF811" s="156"/>
      <c r="BH811" s="158"/>
      <c r="BS811" s="156"/>
      <c r="BV811" s="156"/>
      <c r="BW811" s="156"/>
      <c r="CH811" s="156"/>
      <c r="CK811" s="156"/>
      <c r="CO811" s="156"/>
      <c r="CP811" s="156"/>
      <c r="CQ811" s="156"/>
      <c r="DB811" s="156"/>
      <c r="DC811" s="156"/>
      <c r="DE811" s="156"/>
      <c r="DI811" s="156"/>
      <c r="DJ811" s="156"/>
      <c r="DK811" s="156"/>
    </row>
    <row r="812" spans="8:115" ht="118.5" customHeight="1" x14ac:dyDescent="0.25">
      <c r="H812" s="108"/>
      <c r="I812" s="108"/>
      <c r="J812" s="156"/>
      <c r="K812" s="156"/>
      <c r="L812" s="156"/>
      <c r="M812" s="156"/>
      <c r="S812" s="156"/>
      <c r="T812" s="156"/>
      <c r="U812" s="156"/>
      <c r="V812" s="156"/>
      <c r="W812" s="156"/>
      <c r="X812" s="156"/>
      <c r="AC812" s="158"/>
      <c r="AD812" s="156"/>
      <c r="AE812" s="156"/>
      <c r="AF812" s="156"/>
      <c r="AG812" s="156"/>
      <c r="AH812" s="156"/>
      <c r="AI812" s="156"/>
      <c r="AJ812" s="156"/>
      <c r="AK812" s="156"/>
      <c r="AL812" s="156"/>
      <c r="AQ812" s="156"/>
      <c r="AU812" s="156"/>
      <c r="AW812" s="156"/>
      <c r="AX812" s="156"/>
      <c r="AY812" s="156"/>
      <c r="AZ812" s="156"/>
      <c r="BA812" s="156"/>
      <c r="BB812" s="156"/>
      <c r="BC812" s="158"/>
      <c r="BD812" s="156"/>
      <c r="BE812" s="156"/>
      <c r="BF812" s="156"/>
      <c r="BH812" s="158"/>
      <c r="BS812" s="156"/>
      <c r="BV812" s="156"/>
      <c r="BW812" s="156"/>
      <c r="CH812" s="156"/>
      <c r="CK812" s="156"/>
      <c r="CO812" s="156"/>
      <c r="CP812" s="156"/>
      <c r="CQ812" s="156"/>
      <c r="DB812" s="156"/>
      <c r="DC812" s="156"/>
      <c r="DE812" s="156"/>
      <c r="DI812" s="156"/>
      <c r="DJ812" s="156"/>
      <c r="DK812" s="156"/>
    </row>
    <row r="813" spans="8:115" ht="118.5" customHeight="1" x14ac:dyDescent="0.25">
      <c r="H813" s="108"/>
      <c r="I813" s="108"/>
      <c r="J813" s="156"/>
      <c r="K813" s="156"/>
      <c r="L813" s="156"/>
      <c r="M813" s="156"/>
      <c r="S813" s="156"/>
      <c r="T813" s="156"/>
      <c r="U813" s="156"/>
      <c r="V813" s="156"/>
      <c r="W813" s="156"/>
      <c r="X813" s="156"/>
      <c r="AC813" s="158"/>
      <c r="AD813" s="156"/>
      <c r="AE813" s="156"/>
      <c r="AF813" s="156"/>
      <c r="AG813" s="156"/>
      <c r="AH813" s="156"/>
      <c r="AI813" s="156"/>
      <c r="AJ813" s="156"/>
      <c r="AK813" s="156"/>
      <c r="AL813" s="156"/>
      <c r="AQ813" s="156"/>
      <c r="AU813" s="156"/>
      <c r="AW813" s="156"/>
      <c r="AX813" s="156"/>
      <c r="AY813" s="156"/>
      <c r="AZ813" s="156"/>
      <c r="BA813" s="156"/>
      <c r="BB813" s="156"/>
      <c r="BC813" s="158"/>
      <c r="BD813" s="156"/>
      <c r="BE813" s="156"/>
      <c r="BF813" s="156"/>
      <c r="BH813" s="158"/>
      <c r="BS813" s="156"/>
      <c r="BV813" s="156"/>
      <c r="BW813" s="156"/>
      <c r="CH813" s="156"/>
      <c r="CK813" s="156"/>
      <c r="CO813" s="156"/>
      <c r="CP813" s="156"/>
      <c r="CQ813" s="156"/>
      <c r="DB813" s="156"/>
      <c r="DC813" s="156"/>
      <c r="DE813" s="156"/>
      <c r="DI813" s="156"/>
      <c r="DJ813" s="156"/>
      <c r="DK813" s="156"/>
    </row>
    <row r="814" spans="8:115" ht="118.5" customHeight="1" x14ac:dyDescent="0.25">
      <c r="H814" s="108"/>
      <c r="I814" s="108"/>
      <c r="J814" s="156"/>
      <c r="K814" s="156"/>
      <c r="L814" s="156"/>
      <c r="M814" s="156"/>
      <c r="S814" s="156"/>
      <c r="T814" s="156"/>
      <c r="U814" s="156"/>
      <c r="V814" s="156"/>
      <c r="W814" s="156"/>
      <c r="X814" s="156"/>
      <c r="AC814" s="158"/>
      <c r="AD814" s="156"/>
      <c r="AE814" s="156"/>
      <c r="AF814" s="156"/>
      <c r="AG814" s="156"/>
      <c r="AH814" s="156"/>
      <c r="AI814" s="156"/>
      <c r="AJ814" s="156"/>
      <c r="AK814" s="156"/>
      <c r="AL814" s="156"/>
      <c r="AQ814" s="156"/>
      <c r="AU814" s="156"/>
      <c r="AW814" s="156"/>
      <c r="AX814" s="156"/>
      <c r="AY814" s="156"/>
      <c r="AZ814" s="156"/>
      <c r="BA814" s="156"/>
      <c r="BB814" s="156"/>
      <c r="BC814" s="158"/>
      <c r="BD814" s="156"/>
      <c r="BE814" s="156"/>
      <c r="BF814" s="156"/>
      <c r="BH814" s="158"/>
      <c r="BS814" s="156"/>
      <c r="BV814" s="156"/>
      <c r="BW814" s="156"/>
      <c r="CH814" s="156"/>
      <c r="CK814" s="156"/>
      <c r="CO814" s="156"/>
      <c r="CP814" s="156"/>
      <c r="CQ814" s="156"/>
      <c r="DB814" s="156"/>
      <c r="DC814" s="156"/>
      <c r="DE814" s="156"/>
      <c r="DI814" s="156"/>
      <c r="DJ814" s="156"/>
      <c r="DK814" s="156"/>
    </row>
    <row r="815" spans="8:115" ht="118.5" customHeight="1" x14ac:dyDescent="0.25">
      <c r="H815" s="108"/>
      <c r="I815" s="108"/>
      <c r="J815" s="156"/>
      <c r="K815" s="156"/>
      <c r="L815" s="156"/>
      <c r="M815" s="156"/>
      <c r="S815" s="156"/>
      <c r="T815" s="156"/>
      <c r="U815" s="156"/>
      <c r="V815" s="156"/>
      <c r="W815" s="156"/>
      <c r="X815" s="156"/>
      <c r="AC815" s="158"/>
      <c r="AD815" s="156"/>
      <c r="AE815" s="156"/>
      <c r="AF815" s="156"/>
      <c r="AG815" s="156"/>
      <c r="AH815" s="156"/>
      <c r="AI815" s="156"/>
      <c r="AJ815" s="156"/>
      <c r="AK815" s="156"/>
      <c r="AL815" s="156"/>
      <c r="AQ815" s="156"/>
      <c r="AU815" s="156"/>
      <c r="AW815" s="156"/>
      <c r="AX815" s="156"/>
      <c r="AY815" s="156"/>
      <c r="AZ815" s="156"/>
      <c r="BA815" s="156"/>
      <c r="BB815" s="156"/>
      <c r="BC815" s="158"/>
      <c r="BD815" s="156"/>
      <c r="BE815" s="156"/>
      <c r="BF815" s="156"/>
      <c r="BH815" s="158"/>
      <c r="BS815" s="156"/>
      <c r="BV815" s="156"/>
      <c r="BW815" s="156"/>
      <c r="CH815" s="156"/>
      <c r="CK815" s="156"/>
      <c r="CO815" s="156"/>
      <c r="CP815" s="156"/>
      <c r="CQ815" s="156"/>
      <c r="DB815" s="156"/>
      <c r="DC815" s="156"/>
      <c r="DE815" s="156"/>
      <c r="DI815" s="156"/>
      <c r="DJ815" s="156"/>
      <c r="DK815" s="156"/>
    </row>
    <row r="816" spans="8:115" ht="118.5" customHeight="1" x14ac:dyDescent="0.25">
      <c r="H816" s="108"/>
      <c r="I816" s="108"/>
      <c r="J816" s="156"/>
      <c r="K816" s="156"/>
      <c r="L816" s="156"/>
      <c r="M816" s="156"/>
      <c r="S816" s="156"/>
      <c r="T816" s="156"/>
      <c r="U816" s="156"/>
      <c r="V816" s="156"/>
      <c r="W816" s="156"/>
      <c r="X816" s="156"/>
      <c r="AC816" s="158"/>
      <c r="AD816" s="156"/>
      <c r="AE816" s="156"/>
      <c r="AF816" s="156"/>
      <c r="AG816" s="156"/>
      <c r="AH816" s="156"/>
      <c r="AI816" s="156"/>
      <c r="AJ816" s="156"/>
      <c r="AK816" s="156"/>
      <c r="AL816" s="156"/>
      <c r="AQ816" s="156"/>
      <c r="AU816" s="156"/>
      <c r="AW816" s="156"/>
      <c r="AX816" s="156"/>
      <c r="AY816" s="156"/>
      <c r="AZ816" s="156"/>
      <c r="BA816" s="156"/>
      <c r="BB816" s="156"/>
      <c r="BC816" s="158"/>
      <c r="BD816" s="156"/>
      <c r="BE816" s="156"/>
      <c r="BF816" s="156"/>
      <c r="BH816" s="158"/>
      <c r="BS816" s="156"/>
      <c r="BV816" s="156"/>
      <c r="BW816" s="156"/>
      <c r="CH816" s="156"/>
      <c r="CK816" s="156"/>
      <c r="CO816" s="156"/>
      <c r="CP816" s="156"/>
      <c r="CQ816" s="156"/>
      <c r="DB816" s="156"/>
      <c r="DC816" s="156"/>
      <c r="DE816" s="156"/>
      <c r="DI816" s="156"/>
      <c r="DJ816" s="156"/>
      <c r="DK816" s="156"/>
    </row>
    <row r="817" spans="8:115" ht="118.5" customHeight="1" x14ac:dyDescent="0.25">
      <c r="H817" s="108"/>
      <c r="I817" s="108"/>
      <c r="J817" s="156"/>
      <c r="K817" s="156"/>
      <c r="L817" s="156"/>
      <c r="M817" s="156"/>
      <c r="S817" s="156"/>
      <c r="T817" s="156"/>
      <c r="U817" s="156"/>
      <c r="V817" s="156"/>
      <c r="W817" s="156"/>
      <c r="X817" s="156"/>
      <c r="AC817" s="158"/>
      <c r="AD817" s="156"/>
      <c r="AE817" s="156"/>
      <c r="AF817" s="156"/>
      <c r="AG817" s="156"/>
      <c r="AH817" s="156"/>
      <c r="AI817" s="156"/>
      <c r="AJ817" s="156"/>
      <c r="AK817" s="156"/>
      <c r="AL817" s="156"/>
      <c r="AQ817" s="156"/>
      <c r="AU817" s="156"/>
      <c r="AW817" s="156"/>
      <c r="AX817" s="156"/>
      <c r="AY817" s="156"/>
      <c r="AZ817" s="156"/>
      <c r="BA817" s="156"/>
      <c r="BB817" s="156"/>
      <c r="BC817" s="158"/>
      <c r="BD817" s="156"/>
      <c r="BE817" s="156"/>
      <c r="BF817" s="156"/>
      <c r="BH817" s="158"/>
      <c r="BS817" s="156"/>
      <c r="BV817" s="156"/>
      <c r="BW817" s="156"/>
      <c r="CH817" s="156"/>
      <c r="CK817" s="156"/>
      <c r="CO817" s="156"/>
      <c r="CP817" s="156"/>
      <c r="CQ817" s="156"/>
      <c r="DB817" s="156"/>
      <c r="DC817" s="156"/>
      <c r="DE817" s="156"/>
      <c r="DI817" s="156"/>
      <c r="DJ817" s="156"/>
      <c r="DK817" s="156"/>
    </row>
    <row r="818" spans="8:115" ht="118.5" customHeight="1" x14ac:dyDescent="0.25">
      <c r="H818" s="108"/>
      <c r="I818" s="108"/>
      <c r="J818" s="156"/>
      <c r="K818" s="156"/>
      <c r="L818" s="156"/>
      <c r="M818" s="156"/>
      <c r="S818" s="156"/>
      <c r="T818" s="156"/>
      <c r="U818" s="156"/>
      <c r="V818" s="156"/>
      <c r="W818" s="156"/>
      <c r="X818" s="156"/>
      <c r="AC818" s="158"/>
      <c r="AD818" s="156"/>
      <c r="AE818" s="156"/>
      <c r="AF818" s="156"/>
      <c r="AG818" s="156"/>
      <c r="AH818" s="156"/>
      <c r="AI818" s="156"/>
      <c r="AJ818" s="156"/>
      <c r="AK818" s="156"/>
      <c r="AL818" s="156"/>
      <c r="AQ818" s="156"/>
      <c r="AU818" s="156"/>
      <c r="AW818" s="156"/>
      <c r="AX818" s="156"/>
      <c r="AY818" s="156"/>
      <c r="AZ818" s="156"/>
      <c r="BA818" s="156"/>
      <c r="BB818" s="156"/>
      <c r="BC818" s="158"/>
      <c r="BD818" s="156"/>
      <c r="BE818" s="156"/>
      <c r="BF818" s="156"/>
      <c r="BH818" s="158"/>
      <c r="BS818" s="156"/>
      <c r="BV818" s="156"/>
      <c r="BW818" s="156"/>
      <c r="CH818" s="156"/>
      <c r="CK818" s="156"/>
      <c r="CO818" s="156"/>
      <c r="CP818" s="156"/>
      <c r="CQ818" s="156"/>
      <c r="DB818" s="156"/>
      <c r="DC818" s="156"/>
      <c r="DE818" s="156"/>
      <c r="DI818" s="156"/>
      <c r="DJ818" s="156"/>
      <c r="DK818" s="156"/>
    </row>
    <row r="819" spans="8:115" ht="118.5" customHeight="1" x14ac:dyDescent="0.25">
      <c r="H819" s="108"/>
      <c r="I819" s="108"/>
      <c r="J819" s="156"/>
      <c r="K819" s="156"/>
      <c r="L819" s="156"/>
      <c r="M819" s="156"/>
      <c r="S819" s="156"/>
      <c r="T819" s="156"/>
      <c r="U819" s="156"/>
      <c r="V819" s="156"/>
      <c r="W819" s="156"/>
      <c r="X819" s="156"/>
      <c r="AC819" s="158"/>
      <c r="AD819" s="156"/>
      <c r="AE819" s="156"/>
      <c r="AF819" s="156"/>
      <c r="AG819" s="156"/>
      <c r="AH819" s="156"/>
      <c r="AI819" s="156"/>
      <c r="AJ819" s="156"/>
      <c r="AK819" s="156"/>
      <c r="AL819" s="156"/>
      <c r="AQ819" s="156"/>
      <c r="AU819" s="156"/>
      <c r="AW819" s="156"/>
      <c r="AX819" s="156"/>
      <c r="AY819" s="156"/>
      <c r="AZ819" s="156"/>
      <c r="BA819" s="156"/>
      <c r="BB819" s="156"/>
      <c r="BC819" s="158"/>
      <c r="BD819" s="156"/>
      <c r="BE819" s="156"/>
      <c r="BF819" s="156"/>
      <c r="BH819" s="158"/>
      <c r="BS819" s="156"/>
      <c r="BV819" s="156"/>
      <c r="BW819" s="156"/>
      <c r="CH819" s="156"/>
      <c r="CK819" s="156"/>
      <c r="CO819" s="156"/>
      <c r="CP819" s="156"/>
      <c r="CQ819" s="156"/>
      <c r="DB819" s="156"/>
      <c r="DC819" s="156"/>
      <c r="DE819" s="156"/>
      <c r="DI819" s="156"/>
      <c r="DJ819" s="156"/>
      <c r="DK819" s="156"/>
    </row>
    <row r="820" spans="8:115" ht="118.5" customHeight="1" x14ac:dyDescent="0.25">
      <c r="H820" s="108"/>
      <c r="I820" s="108"/>
      <c r="J820" s="156"/>
      <c r="K820" s="156"/>
      <c r="L820" s="156"/>
      <c r="M820" s="156"/>
      <c r="S820" s="156"/>
      <c r="T820" s="156"/>
      <c r="U820" s="156"/>
      <c r="V820" s="156"/>
      <c r="W820" s="156"/>
      <c r="X820" s="156"/>
      <c r="AC820" s="158"/>
      <c r="AD820" s="156"/>
      <c r="AE820" s="156"/>
      <c r="AF820" s="156"/>
      <c r="AG820" s="156"/>
      <c r="AH820" s="156"/>
      <c r="AI820" s="156"/>
      <c r="AJ820" s="156"/>
      <c r="AK820" s="156"/>
      <c r="AL820" s="156"/>
      <c r="AQ820" s="156"/>
      <c r="AU820" s="156"/>
      <c r="AW820" s="156"/>
      <c r="AX820" s="156"/>
      <c r="AY820" s="156"/>
      <c r="AZ820" s="156"/>
      <c r="BA820" s="156"/>
      <c r="BB820" s="156"/>
      <c r="BC820" s="158"/>
      <c r="BD820" s="156"/>
      <c r="BE820" s="156"/>
      <c r="BF820" s="156"/>
      <c r="BH820" s="158"/>
      <c r="BS820" s="156"/>
      <c r="BV820" s="156"/>
      <c r="BW820" s="156"/>
      <c r="CH820" s="156"/>
      <c r="CK820" s="156"/>
      <c r="CO820" s="156"/>
      <c r="CP820" s="156"/>
      <c r="CQ820" s="156"/>
      <c r="DB820" s="156"/>
      <c r="DC820" s="156"/>
      <c r="DE820" s="156"/>
      <c r="DI820" s="156"/>
      <c r="DJ820" s="156"/>
      <c r="DK820" s="156"/>
    </row>
    <row r="821" spans="8:115" ht="118.5" customHeight="1" x14ac:dyDescent="0.25">
      <c r="H821" s="108"/>
      <c r="I821" s="108"/>
      <c r="J821" s="156"/>
      <c r="K821" s="156"/>
      <c r="L821" s="156"/>
      <c r="M821" s="156"/>
      <c r="S821" s="156"/>
      <c r="T821" s="156"/>
      <c r="U821" s="156"/>
      <c r="V821" s="156"/>
      <c r="W821" s="156"/>
      <c r="X821" s="156"/>
      <c r="AC821" s="158"/>
      <c r="AD821" s="156"/>
      <c r="AE821" s="156"/>
      <c r="AF821" s="156"/>
      <c r="AG821" s="156"/>
      <c r="AH821" s="156"/>
      <c r="AI821" s="156"/>
      <c r="AJ821" s="156"/>
      <c r="AK821" s="156"/>
      <c r="AL821" s="156"/>
      <c r="AQ821" s="156"/>
      <c r="AU821" s="156"/>
      <c r="AW821" s="156"/>
      <c r="AX821" s="156"/>
      <c r="AY821" s="156"/>
      <c r="AZ821" s="156"/>
      <c r="BA821" s="156"/>
      <c r="BB821" s="156"/>
      <c r="BC821" s="158"/>
      <c r="BD821" s="156"/>
      <c r="BE821" s="156"/>
      <c r="BF821" s="156"/>
      <c r="BH821" s="158"/>
      <c r="BS821" s="156"/>
      <c r="BV821" s="156"/>
      <c r="BW821" s="156"/>
      <c r="CH821" s="156"/>
      <c r="CK821" s="156"/>
      <c r="CO821" s="156"/>
      <c r="CP821" s="156"/>
      <c r="CQ821" s="156"/>
      <c r="DB821" s="156"/>
      <c r="DC821" s="156"/>
      <c r="DE821" s="156"/>
      <c r="DI821" s="156"/>
      <c r="DJ821" s="156"/>
      <c r="DK821" s="156"/>
    </row>
    <row r="822" spans="8:115" ht="118.5" customHeight="1" x14ac:dyDescent="0.25">
      <c r="H822" s="108"/>
      <c r="I822" s="108"/>
      <c r="J822" s="156"/>
      <c r="K822" s="156"/>
      <c r="L822" s="156"/>
      <c r="M822" s="156"/>
      <c r="S822" s="156"/>
      <c r="T822" s="156"/>
      <c r="U822" s="156"/>
      <c r="V822" s="156"/>
      <c r="W822" s="156"/>
      <c r="X822" s="156"/>
      <c r="AC822" s="158"/>
      <c r="AD822" s="156"/>
      <c r="AE822" s="156"/>
      <c r="AF822" s="156"/>
      <c r="AG822" s="156"/>
      <c r="AH822" s="156"/>
      <c r="AI822" s="156"/>
      <c r="AJ822" s="156"/>
      <c r="AK822" s="156"/>
      <c r="AL822" s="156"/>
      <c r="AQ822" s="156"/>
      <c r="AU822" s="156"/>
      <c r="AW822" s="156"/>
      <c r="AX822" s="156"/>
      <c r="AY822" s="156"/>
      <c r="AZ822" s="156"/>
      <c r="BA822" s="156"/>
      <c r="BB822" s="156"/>
      <c r="BC822" s="158"/>
      <c r="BD822" s="156"/>
      <c r="BE822" s="156"/>
      <c r="BF822" s="156"/>
      <c r="BH822" s="158"/>
      <c r="BS822" s="156"/>
      <c r="BV822" s="156"/>
      <c r="BW822" s="156"/>
      <c r="CH822" s="156"/>
      <c r="CK822" s="156"/>
      <c r="CO822" s="156"/>
      <c r="CP822" s="156"/>
      <c r="CQ822" s="156"/>
      <c r="DB822" s="156"/>
      <c r="DC822" s="156"/>
      <c r="DE822" s="156"/>
      <c r="DI822" s="156"/>
      <c r="DJ822" s="156"/>
      <c r="DK822" s="156"/>
    </row>
    <row r="823" spans="8:115" ht="118.5" customHeight="1" x14ac:dyDescent="0.25">
      <c r="H823" s="108"/>
      <c r="I823" s="108"/>
      <c r="J823" s="156"/>
      <c r="K823" s="156"/>
      <c r="L823" s="156"/>
      <c r="M823" s="156"/>
      <c r="S823" s="156"/>
      <c r="T823" s="156"/>
      <c r="U823" s="156"/>
      <c r="V823" s="156"/>
      <c r="W823" s="156"/>
      <c r="X823" s="156"/>
      <c r="AC823" s="158"/>
      <c r="AD823" s="156"/>
      <c r="AE823" s="156"/>
      <c r="AF823" s="156"/>
      <c r="AG823" s="156"/>
      <c r="AH823" s="156"/>
      <c r="AI823" s="156"/>
      <c r="AJ823" s="156"/>
      <c r="AK823" s="156"/>
      <c r="AL823" s="156"/>
      <c r="AQ823" s="156"/>
      <c r="AU823" s="156"/>
      <c r="AW823" s="156"/>
      <c r="AX823" s="156"/>
      <c r="AY823" s="156"/>
      <c r="AZ823" s="156"/>
      <c r="BA823" s="156"/>
      <c r="BB823" s="156"/>
      <c r="BC823" s="158"/>
      <c r="BD823" s="156"/>
      <c r="BE823" s="156"/>
      <c r="BF823" s="156"/>
      <c r="BH823" s="158"/>
      <c r="BS823" s="156"/>
      <c r="BV823" s="156"/>
      <c r="BW823" s="156"/>
      <c r="CH823" s="156"/>
      <c r="CK823" s="156"/>
      <c r="CO823" s="156"/>
      <c r="CP823" s="156"/>
      <c r="CQ823" s="156"/>
      <c r="DB823" s="156"/>
      <c r="DC823" s="156"/>
      <c r="DE823" s="156"/>
      <c r="DI823" s="156"/>
      <c r="DJ823" s="156"/>
      <c r="DK823" s="156"/>
    </row>
    <row r="824" spans="8:115" ht="118.5" customHeight="1" x14ac:dyDescent="0.25">
      <c r="H824" s="108"/>
      <c r="I824" s="108"/>
      <c r="J824" s="156"/>
      <c r="K824" s="156"/>
      <c r="L824" s="156"/>
      <c r="M824" s="156"/>
      <c r="S824" s="156"/>
      <c r="T824" s="156"/>
      <c r="U824" s="156"/>
      <c r="V824" s="156"/>
      <c r="W824" s="156"/>
      <c r="X824" s="156"/>
      <c r="AC824" s="158"/>
      <c r="AD824" s="156"/>
      <c r="AE824" s="156"/>
      <c r="AF824" s="156"/>
      <c r="AG824" s="156"/>
      <c r="AH824" s="156"/>
      <c r="AI824" s="156"/>
      <c r="AJ824" s="156"/>
      <c r="AK824" s="156"/>
      <c r="AL824" s="156"/>
      <c r="AQ824" s="156"/>
      <c r="AU824" s="156"/>
      <c r="AW824" s="156"/>
      <c r="AX824" s="156"/>
      <c r="AY824" s="156"/>
      <c r="AZ824" s="156"/>
      <c r="BA824" s="156"/>
      <c r="BB824" s="156"/>
      <c r="BC824" s="158"/>
      <c r="BD824" s="156"/>
      <c r="BE824" s="156"/>
      <c r="BF824" s="156"/>
      <c r="BH824" s="158"/>
      <c r="BS824" s="156"/>
      <c r="BV824" s="156"/>
      <c r="BW824" s="156"/>
      <c r="CH824" s="156"/>
      <c r="CK824" s="156"/>
      <c r="CO824" s="156"/>
      <c r="CP824" s="156"/>
      <c r="CQ824" s="156"/>
      <c r="DB824" s="156"/>
      <c r="DC824" s="156"/>
      <c r="DE824" s="156"/>
      <c r="DI824" s="156"/>
      <c r="DJ824" s="156"/>
      <c r="DK824" s="156"/>
    </row>
    <row r="825" spans="8:115" ht="118.5" customHeight="1" x14ac:dyDescent="0.25">
      <c r="H825" s="108"/>
      <c r="I825" s="108"/>
      <c r="J825" s="156"/>
      <c r="K825" s="156"/>
      <c r="L825" s="156"/>
      <c r="M825" s="156"/>
      <c r="S825" s="156"/>
      <c r="T825" s="156"/>
      <c r="U825" s="156"/>
      <c r="V825" s="156"/>
      <c r="W825" s="156"/>
      <c r="X825" s="156"/>
      <c r="AC825" s="158"/>
      <c r="AD825" s="156"/>
      <c r="AE825" s="156"/>
      <c r="AF825" s="156"/>
      <c r="AG825" s="156"/>
      <c r="AH825" s="156"/>
      <c r="AI825" s="156"/>
      <c r="AJ825" s="156"/>
      <c r="AK825" s="156"/>
      <c r="AL825" s="156"/>
      <c r="AQ825" s="156"/>
      <c r="AU825" s="156"/>
      <c r="AW825" s="156"/>
      <c r="AX825" s="156"/>
      <c r="AY825" s="156"/>
      <c r="AZ825" s="156"/>
      <c r="BA825" s="156"/>
      <c r="BB825" s="156"/>
      <c r="BC825" s="158"/>
      <c r="BD825" s="156"/>
      <c r="BE825" s="156"/>
      <c r="BF825" s="156"/>
      <c r="BH825" s="158"/>
      <c r="BS825" s="156"/>
      <c r="BV825" s="156"/>
      <c r="BW825" s="156"/>
      <c r="CH825" s="156"/>
      <c r="CK825" s="156"/>
      <c r="CO825" s="156"/>
      <c r="CP825" s="156"/>
      <c r="CQ825" s="156"/>
      <c r="DB825" s="156"/>
      <c r="DC825" s="156"/>
      <c r="DE825" s="156"/>
      <c r="DI825" s="156"/>
      <c r="DJ825" s="156"/>
      <c r="DK825" s="156"/>
    </row>
    <row r="826" spans="8:115" ht="118.5" customHeight="1" x14ac:dyDescent="0.25">
      <c r="H826" s="108"/>
      <c r="I826" s="108"/>
      <c r="J826" s="156"/>
      <c r="K826" s="156"/>
      <c r="L826" s="156"/>
      <c r="M826" s="156"/>
      <c r="S826" s="156"/>
      <c r="T826" s="156"/>
      <c r="U826" s="156"/>
      <c r="V826" s="156"/>
      <c r="W826" s="156"/>
      <c r="X826" s="156"/>
      <c r="AC826" s="158"/>
      <c r="AD826" s="156"/>
      <c r="AE826" s="156"/>
      <c r="AF826" s="156"/>
      <c r="AG826" s="156"/>
      <c r="AH826" s="156"/>
      <c r="AI826" s="156"/>
      <c r="AJ826" s="156"/>
      <c r="AK826" s="156"/>
      <c r="AL826" s="156"/>
      <c r="AQ826" s="156"/>
      <c r="AU826" s="156"/>
      <c r="AW826" s="156"/>
      <c r="AX826" s="156"/>
      <c r="AY826" s="156"/>
      <c r="AZ826" s="156"/>
      <c r="BA826" s="156"/>
      <c r="BB826" s="156"/>
      <c r="BC826" s="158"/>
      <c r="BD826" s="156"/>
      <c r="BE826" s="156"/>
      <c r="BF826" s="156"/>
      <c r="BH826" s="158"/>
      <c r="BS826" s="156"/>
      <c r="BV826" s="156"/>
      <c r="BW826" s="156"/>
      <c r="CH826" s="156"/>
      <c r="CK826" s="156"/>
      <c r="CO826" s="156"/>
      <c r="CP826" s="156"/>
      <c r="CQ826" s="156"/>
      <c r="DB826" s="156"/>
      <c r="DC826" s="156"/>
      <c r="DE826" s="156"/>
      <c r="DI826" s="156"/>
      <c r="DJ826" s="156"/>
      <c r="DK826" s="156"/>
    </row>
    <row r="827" spans="8:115" ht="118.5" customHeight="1" x14ac:dyDescent="0.25">
      <c r="H827" s="108"/>
      <c r="I827" s="108"/>
      <c r="J827" s="156"/>
      <c r="K827" s="156"/>
      <c r="L827" s="156"/>
      <c r="M827" s="156"/>
      <c r="S827" s="156"/>
      <c r="T827" s="156"/>
      <c r="U827" s="156"/>
      <c r="V827" s="156"/>
      <c r="W827" s="156"/>
      <c r="X827" s="156"/>
      <c r="AC827" s="158"/>
      <c r="AD827" s="156"/>
      <c r="AE827" s="156"/>
      <c r="AF827" s="156"/>
      <c r="AG827" s="156"/>
      <c r="AH827" s="156"/>
      <c r="AI827" s="156"/>
      <c r="AJ827" s="156"/>
      <c r="AK827" s="156"/>
      <c r="AL827" s="156"/>
      <c r="AQ827" s="156"/>
      <c r="AU827" s="156"/>
      <c r="AW827" s="156"/>
      <c r="AX827" s="156"/>
      <c r="AY827" s="156"/>
      <c r="AZ827" s="156"/>
      <c r="BA827" s="156"/>
      <c r="BB827" s="156"/>
      <c r="BC827" s="158"/>
      <c r="BD827" s="156"/>
      <c r="BE827" s="156"/>
      <c r="BF827" s="156"/>
      <c r="BH827" s="158"/>
      <c r="BS827" s="156"/>
      <c r="BV827" s="156"/>
      <c r="BW827" s="156"/>
      <c r="CH827" s="156"/>
      <c r="CK827" s="156"/>
      <c r="CO827" s="156"/>
      <c r="CP827" s="156"/>
      <c r="CQ827" s="156"/>
      <c r="DB827" s="156"/>
      <c r="DC827" s="156"/>
      <c r="DE827" s="156"/>
      <c r="DI827" s="156"/>
      <c r="DJ827" s="156"/>
      <c r="DK827" s="156"/>
    </row>
    <row r="828" spans="8:115" ht="118.5" customHeight="1" x14ac:dyDescent="0.25">
      <c r="H828" s="108"/>
      <c r="I828" s="108"/>
      <c r="J828" s="156"/>
      <c r="K828" s="156"/>
      <c r="L828" s="156"/>
      <c r="M828" s="156"/>
      <c r="S828" s="156"/>
      <c r="T828" s="156"/>
      <c r="U828" s="156"/>
      <c r="V828" s="156"/>
      <c r="W828" s="156"/>
      <c r="X828" s="156"/>
      <c r="AC828" s="158"/>
      <c r="AD828" s="156"/>
      <c r="AE828" s="156"/>
      <c r="AF828" s="156"/>
      <c r="AG828" s="156"/>
      <c r="AH828" s="156"/>
      <c r="AI828" s="156"/>
      <c r="AJ828" s="156"/>
      <c r="AK828" s="156"/>
      <c r="AL828" s="156"/>
      <c r="AQ828" s="156"/>
      <c r="AU828" s="156"/>
      <c r="AW828" s="156"/>
      <c r="AX828" s="156"/>
      <c r="AY828" s="156"/>
      <c r="AZ828" s="156"/>
      <c r="BA828" s="156"/>
      <c r="BB828" s="156"/>
      <c r="BC828" s="158"/>
      <c r="BD828" s="156"/>
      <c r="BE828" s="156"/>
      <c r="BF828" s="156"/>
      <c r="BH828" s="158"/>
      <c r="BS828" s="156"/>
      <c r="BV828" s="156"/>
      <c r="BW828" s="156"/>
      <c r="CH828" s="156"/>
      <c r="CK828" s="156"/>
      <c r="CO828" s="156"/>
      <c r="CP828" s="156"/>
      <c r="CQ828" s="156"/>
      <c r="DB828" s="156"/>
      <c r="DC828" s="156"/>
      <c r="DE828" s="156"/>
      <c r="DI828" s="156"/>
      <c r="DJ828" s="156"/>
      <c r="DK828" s="156"/>
    </row>
    <row r="829" spans="8:115" ht="118.5" customHeight="1" x14ac:dyDescent="0.25">
      <c r="H829" s="108"/>
      <c r="I829" s="108"/>
      <c r="J829" s="156"/>
      <c r="K829" s="156"/>
      <c r="L829" s="156"/>
      <c r="M829" s="156"/>
      <c r="S829" s="156"/>
      <c r="T829" s="156"/>
      <c r="U829" s="156"/>
      <c r="V829" s="156"/>
      <c r="W829" s="156"/>
      <c r="X829" s="156"/>
      <c r="AC829" s="158"/>
      <c r="AD829" s="156"/>
      <c r="AE829" s="156"/>
      <c r="AF829" s="156"/>
      <c r="AG829" s="156"/>
      <c r="AH829" s="156"/>
      <c r="AI829" s="156"/>
      <c r="AJ829" s="156"/>
      <c r="AK829" s="156"/>
      <c r="AL829" s="156"/>
      <c r="AQ829" s="156"/>
      <c r="AU829" s="156"/>
      <c r="AW829" s="156"/>
      <c r="AX829" s="156"/>
      <c r="AY829" s="156"/>
      <c r="AZ829" s="156"/>
      <c r="BA829" s="156"/>
      <c r="BB829" s="156"/>
      <c r="BC829" s="158"/>
      <c r="BD829" s="156"/>
      <c r="BE829" s="156"/>
      <c r="BF829" s="156"/>
      <c r="BH829" s="158"/>
      <c r="BS829" s="156"/>
      <c r="BV829" s="156"/>
      <c r="BW829" s="156"/>
      <c r="CH829" s="156"/>
      <c r="CK829" s="156"/>
      <c r="CO829" s="156"/>
      <c r="CP829" s="156"/>
      <c r="CQ829" s="156"/>
      <c r="DB829" s="156"/>
      <c r="DC829" s="156"/>
      <c r="DE829" s="156"/>
      <c r="DI829" s="156"/>
      <c r="DJ829" s="156"/>
      <c r="DK829" s="156"/>
    </row>
    <row r="830" spans="8:115" ht="118.5" customHeight="1" x14ac:dyDescent="0.25">
      <c r="H830" s="108"/>
      <c r="I830" s="108"/>
      <c r="J830" s="156"/>
      <c r="K830" s="156"/>
      <c r="L830" s="156"/>
      <c r="M830" s="156"/>
      <c r="S830" s="156"/>
      <c r="T830" s="156"/>
      <c r="U830" s="156"/>
      <c r="V830" s="156"/>
      <c r="W830" s="156"/>
      <c r="X830" s="156"/>
      <c r="AC830" s="158"/>
      <c r="AD830" s="156"/>
      <c r="AE830" s="156"/>
      <c r="AF830" s="156"/>
      <c r="AG830" s="156"/>
      <c r="AH830" s="156"/>
      <c r="AI830" s="156"/>
      <c r="AJ830" s="156"/>
      <c r="AK830" s="156"/>
      <c r="AL830" s="156"/>
      <c r="AQ830" s="156"/>
      <c r="AU830" s="156"/>
      <c r="AW830" s="156"/>
      <c r="AX830" s="156"/>
      <c r="AY830" s="156"/>
      <c r="AZ830" s="156"/>
      <c r="BA830" s="156"/>
      <c r="BB830" s="156"/>
      <c r="BC830" s="158"/>
      <c r="BD830" s="156"/>
      <c r="BE830" s="156"/>
      <c r="BF830" s="156"/>
      <c r="BH830" s="158"/>
      <c r="BS830" s="156"/>
      <c r="BV830" s="156"/>
      <c r="BW830" s="156"/>
      <c r="CH830" s="156"/>
      <c r="CK830" s="156"/>
      <c r="CO830" s="156"/>
      <c r="CP830" s="156"/>
      <c r="CQ830" s="156"/>
      <c r="DB830" s="156"/>
      <c r="DC830" s="156"/>
      <c r="DE830" s="156"/>
      <c r="DI830" s="156"/>
      <c r="DJ830" s="156"/>
      <c r="DK830" s="156"/>
    </row>
    <row r="831" spans="8:115" ht="118.5" customHeight="1" x14ac:dyDescent="0.25">
      <c r="H831" s="108"/>
      <c r="I831" s="108"/>
      <c r="J831" s="156"/>
      <c r="K831" s="156"/>
      <c r="L831" s="156"/>
      <c r="M831" s="156"/>
      <c r="S831" s="156"/>
      <c r="T831" s="156"/>
      <c r="U831" s="156"/>
      <c r="V831" s="156"/>
      <c r="W831" s="156"/>
      <c r="X831" s="156"/>
      <c r="AC831" s="158"/>
      <c r="AD831" s="156"/>
      <c r="AE831" s="156"/>
      <c r="AF831" s="156"/>
      <c r="AG831" s="156"/>
      <c r="AH831" s="156"/>
      <c r="AI831" s="156"/>
      <c r="AJ831" s="156"/>
      <c r="AK831" s="156"/>
      <c r="AL831" s="156"/>
      <c r="AQ831" s="156"/>
      <c r="AU831" s="156"/>
      <c r="AW831" s="156"/>
      <c r="AX831" s="156"/>
      <c r="AY831" s="156"/>
      <c r="AZ831" s="156"/>
      <c r="BA831" s="156"/>
      <c r="BB831" s="156"/>
      <c r="BC831" s="158"/>
      <c r="BD831" s="156"/>
      <c r="BE831" s="156"/>
      <c r="BF831" s="156"/>
      <c r="BH831" s="158"/>
      <c r="BS831" s="156"/>
      <c r="BV831" s="156"/>
      <c r="BW831" s="156"/>
      <c r="CH831" s="156"/>
      <c r="CK831" s="156"/>
      <c r="CO831" s="156"/>
      <c r="CP831" s="156"/>
      <c r="CQ831" s="156"/>
      <c r="DB831" s="156"/>
      <c r="DC831" s="156"/>
      <c r="DE831" s="156"/>
      <c r="DI831" s="156"/>
      <c r="DJ831" s="156"/>
      <c r="DK831" s="156"/>
    </row>
    <row r="832" spans="8:115" ht="118.5" customHeight="1" x14ac:dyDescent="0.25">
      <c r="H832" s="108"/>
      <c r="I832" s="108"/>
      <c r="J832" s="156"/>
      <c r="K832" s="156"/>
      <c r="L832" s="156"/>
      <c r="M832" s="156"/>
      <c r="S832" s="156"/>
      <c r="T832" s="156"/>
      <c r="U832" s="156"/>
      <c r="V832" s="156"/>
      <c r="W832" s="156"/>
      <c r="X832" s="156"/>
      <c r="AC832" s="158"/>
      <c r="AD832" s="156"/>
      <c r="AE832" s="156"/>
      <c r="AF832" s="156"/>
      <c r="AG832" s="156"/>
      <c r="AH832" s="156"/>
      <c r="AI832" s="156"/>
      <c r="AJ832" s="156"/>
      <c r="AK832" s="156"/>
      <c r="AL832" s="156"/>
      <c r="AQ832" s="156"/>
      <c r="AU832" s="156"/>
      <c r="AW832" s="156"/>
      <c r="AX832" s="156"/>
      <c r="AY832" s="156"/>
      <c r="AZ832" s="156"/>
      <c r="BA832" s="156"/>
      <c r="BB832" s="156"/>
      <c r="BC832" s="158"/>
      <c r="BD832" s="156"/>
      <c r="BE832" s="156"/>
      <c r="BF832" s="156"/>
      <c r="BH832" s="158"/>
      <c r="BS832" s="156"/>
      <c r="BV832" s="156"/>
      <c r="BW832" s="156"/>
      <c r="CH832" s="156"/>
      <c r="CK832" s="156"/>
      <c r="CO832" s="156"/>
      <c r="CP832" s="156"/>
      <c r="CQ832" s="156"/>
      <c r="DB832" s="156"/>
      <c r="DC832" s="156"/>
      <c r="DE832" s="156"/>
      <c r="DI832" s="156"/>
      <c r="DJ832" s="156"/>
      <c r="DK832" s="156"/>
    </row>
    <row r="833" spans="8:115" ht="118.5" customHeight="1" x14ac:dyDescent="0.25">
      <c r="H833" s="108"/>
      <c r="I833" s="108"/>
      <c r="J833" s="156"/>
      <c r="K833" s="156"/>
      <c r="L833" s="156"/>
      <c r="M833" s="156"/>
      <c r="S833" s="156"/>
      <c r="T833" s="156"/>
      <c r="U833" s="156"/>
      <c r="V833" s="156"/>
      <c r="W833" s="156"/>
      <c r="X833" s="156"/>
      <c r="AC833" s="158"/>
      <c r="AD833" s="156"/>
      <c r="AE833" s="156"/>
      <c r="AF833" s="156"/>
      <c r="AG833" s="156"/>
      <c r="AH833" s="156"/>
      <c r="AI833" s="156"/>
      <c r="AJ833" s="156"/>
      <c r="AK833" s="156"/>
      <c r="AL833" s="156"/>
      <c r="AQ833" s="156"/>
      <c r="AU833" s="156"/>
      <c r="AW833" s="156"/>
      <c r="AX833" s="156"/>
      <c r="AY833" s="156"/>
      <c r="AZ833" s="156"/>
      <c r="BA833" s="156"/>
      <c r="BB833" s="156"/>
      <c r="BC833" s="158"/>
      <c r="BD833" s="156"/>
      <c r="BE833" s="156"/>
      <c r="BF833" s="156"/>
      <c r="BH833" s="158"/>
      <c r="BS833" s="156"/>
      <c r="BV833" s="156"/>
      <c r="BW833" s="156"/>
      <c r="CH833" s="156"/>
      <c r="CK833" s="156"/>
      <c r="CO833" s="156"/>
      <c r="CP833" s="156"/>
      <c r="CQ833" s="156"/>
      <c r="DB833" s="156"/>
      <c r="DC833" s="156"/>
      <c r="DE833" s="156"/>
      <c r="DI833" s="156"/>
      <c r="DJ833" s="156"/>
      <c r="DK833" s="156"/>
    </row>
    <row r="834" spans="8:115" ht="118.5" customHeight="1" x14ac:dyDescent="0.25">
      <c r="H834" s="108"/>
      <c r="I834" s="108"/>
      <c r="J834" s="156"/>
      <c r="K834" s="156"/>
      <c r="L834" s="156"/>
      <c r="M834" s="156"/>
      <c r="S834" s="156"/>
      <c r="T834" s="156"/>
      <c r="U834" s="156"/>
      <c r="V834" s="156"/>
      <c r="W834" s="156"/>
      <c r="X834" s="156"/>
      <c r="AC834" s="158"/>
      <c r="AD834" s="156"/>
      <c r="AE834" s="156"/>
      <c r="AF834" s="156"/>
      <c r="AG834" s="156"/>
      <c r="AH834" s="156"/>
      <c r="AI834" s="156"/>
      <c r="AJ834" s="156"/>
      <c r="AK834" s="156"/>
      <c r="AL834" s="156"/>
      <c r="AQ834" s="156"/>
      <c r="AU834" s="156"/>
      <c r="AW834" s="156"/>
      <c r="AX834" s="156"/>
      <c r="AY834" s="156"/>
      <c r="AZ834" s="156"/>
      <c r="BA834" s="156"/>
      <c r="BB834" s="156"/>
      <c r="BC834" s="158"/>
      <c r="BD834" s="156"/>
      <c r="BE834" s="156"/>
      <c r="BF834" s="156"/>
      <c r="BH834" s="158"/>
      <c r="BS834" s="156"/>
      <c r="BV834" s="156"/>
      <c r="BW834" s="156"/>
      <c r="CH834" s="156"/>
      <c r="CK834" s="156"/>
      <c r="CO834" s="156"/>
      <c r="CP834" s="156"/>
      <c r="CQ834" s="156"/>
      <c r="DB834" s="156"/>
      <c r="DC834" s="156"/>
      <c r="DE834" s="156"/>
      <c r="DI834" s="156"/>
      <c r="DJ834" s="156"/>
      <c r="DK834" s="156"/>
    </row>
    <row r="835" spans="8:115" ht="118.5" customHeight="1" x14ac:dyDescent="0.25">
      <c r="H835" s="108"/>
      <c r="I835" s="108"/>
      <c r="J835" s="156"/>
      <c r="K835" s="156"/>
      <c r="L835" s="156"/>
      <c r="M835" s="156"/>
      <c r="S835" s="156"/>
      <c r="T835" s="156"/>
      <c r="U835" s="156"/>
      <c r="V835" s="156"/>
      <c r="W835" s="156"/>
      <c r="X835" s="156"/>
      <c r="AC835" s="158"/>
      <c r="AD835" s="156"/>
      <c r="AE835" s="156"/>
      <c r="AF835" s="156"/>
      <c r="AG835" s="156"/>
      <c r="AH835" s="156"/>
      <c r="AI835" s="156"/>
      <c r="AJ835" s="156"/>
      <c r="AK835" s="156"/>
      <c r="AL835" s="156"/>
      <c r="AQ835" s="156"/>
      <c r="AU835" s="156"/>
      <c r="AW835" s="156"/>
      <c r="AX835" s="156"/>
      <c r="AY835" s="156"/>
      <c r="AZ835" s="156"/>
      <c r="BA835" s="156"/>
      <c r="BB835" s="156"/>
      <c r="BC835" s="158"/>
      <c r="BD835" s="156"/>
      <c r="BE835" s="156"/>
      <c r="BF835" s="156"/>
      <c r="BH835" s="158"/>
      <c r="BS835" s="156"/>
      <c r="BV835" s="156"/>
      <c r="BW835" s="156"/>
      <c r="CH835" s="156"/>
      <c r="CK835" s="156"/>
      <c r="CO835" s="156"/>
      <c r="CP835" s="156"/>
      <c r="CQ835" s="156"/>
      <c r="DB835" s="156"/>
      <c r="DC835" s="156"/>
      <c r="DE835" s="156"/>
      <c r="DI835" s="156"/>
      <c r="DJ835" s="156"/>
      <c r="DK835" s="156"/>
    </row>
    <row r="836" spans="8:115" ht="118.5" customHeight="1" x14ac:dyDescent="0.25">
      <c r="H836" s="108"/>
      <c r="I836" s="108"/>
      <c r="J836" s="156"/>
      <c r="K836" s="156"/>
      <c r="L836" s="156"/>
      <c r="M836" s="156"/>
      <c r="S836" s="156"/>
      <c r="T836" s="156"/>
      <c r="U836" s="156"/>
      <c r="V836" s="156"/>
      <c r="W836" s="156"/>
      <c r="X836" s="156"/>
      <c r="AC836" s="158"/>
      <c r="AD836" s="156"/>
      <c r="AE836" s="156"/>
      <c r="AF836" s="156"/>
      <c r="AG836" s="156"/>
      <c r="AH836" s="156"/>
      <c r="AI836" s="156"/>
      <c r="AJ836" s="156"/>
      <c r="AK836" s="156"/>
      <c r="AL836" s="156"/>
      <c r="AQ836" s="156"/>
      <c r="AU836" s="156"/>
      <c r="AW836" s="156"/>
      <c r="AX836" s="156"/>
      <c r="AY836" s="156"/>
      <c r="AZ836" s="156"/>
      <c r="BA836" s="156"/>
      <c r="BB836" s="156"/>
      <c r="BC836" s="158"/>
      <c r="BD836" s="156"/>
      <c r="BE836" s="156"/>
      <c r="BF836" s="156"/>
      <c r="BH836" s="158"/>
      <c r="BS836" s="156"/>
      <c r="BV836" s="156"/>
      <c r="BW836" s="156"/>
      <c r="CH836" s="156"/>
      <c r="CK836" s="156"/>
      <c r="CO836" s="156"/>
      <c r="CP836" s="156"/>
      <c r="CQ836" s="156"/>
      <c r="DB836" s="156"/>
      <c r="DC836" s="156"/>
      <c r="DE836" s="156"/>
      <c r="DI836" s="156"/>
      <c r="DJ836" s="156"/>
      <c r="DK836" s="156"/>
    </row>
    <row r="837" spans="8:115" ht="118.5" customHeight="1" x14ac:dyDescent="0.25">
      <c r="H837" s="108"/>
      <c r="I837" s="108"/>
      <c r="J837" s="156"/>
      <c r="K837" s="156"/>
      <c r="L837" s="156"/>
      <c r="M837" s="156"/>
      <c r="S837" s="156"/>
      <c r="T837" s="156"/>
      <c r="U837" s="156"/>
      <c r="V837" s="156"/>
      <c r="W837" s="156"/>
      <c r="X837" s="156"/>
      <c r="AC837" s="158"/>
      <c r="AD837" s="156"/>
      <c r="AE837" s="156"/>
      <c r="AF837" s="156"/>
      <c r="AG837" s="156"/>
      <c r="AH837" s="156"/>
      <c r="AI837" s="156"/>
      <c r="AJ837" s="156"/>
      <c r="AK837" s="156"/>
      <c r="AL837" s="156"/>
      <c r="AQ837" s="156"/>
      <c r="AU837" s="156"/>
      <c r="AW837" s="156"/>
      <c r="AX837" s="156"/>
      <c r="AY837" s="156"/>
      <c r="AZ837" s="156"/>
      <c r="BA837" s="156"/>
      <c r="BB837" s="156"/>
      <c r="BC837" s="158"/>
      <c r="BD837" s="156"/>
      <c r="BE837" s="156"/>
      <c r="BF837" s="156"/>
      <c r="BH837" s="158"/>
      <c r="BS837" s="156"/>
      <c r="BV837" s="156"/>
      <c r="BW837" s="156"/>
      <c r="CH837" s="156"/>
      <c r="CK837" s="156"/>
      <c r="CO837" s="156"/>
      <c r="CP837" s="156"/>
      <c r="CQ837" s="156"/>
      <c r="DB837" s="156"/>
      <c r="DC837" s="156"/>
      <c r="DE837" s="156"/>
      <c r="DI837" s="156"/>
      <c r="DJ837" s="156"/>
      <c r="DK837" s="156"/>
    </row>
    <row r="838" spans="8:115" ht="118.5" customHeight="1" x14ac:dyDescent="0.25">
      <c r="H838" s="108"/>
      <c r="I838" s="108"/>
      <c r="J838" s="156"/>
      <c r="K838" s="156"/>
      <c r="L838" s="156"/>
      <c r="M838" s="156"/>
      <c r="S838" s="156"/>
      <c r="T838" s="156"/>
      <c r="U838" s="156"/>
      <c r="V838" s="156"/>
      <c r="W838" s="156"/>
      <c r="X838" s="156"/>
      <c r="AC838" s="158"/>
      <c r="AD838" s="156"/>
      <c r="AE838" s="156"/>
      <c r="AF838" s="156"/>
      <c r="AG838" s="156"/>
      <c r="AH838" s="156"/>
      <c r="AI838" s="156"/>
      <c r="AJ838" s="156"/>
      <c r="AK838" s="156"/>
      <c r="AL838" s="156"/>
      <c r="AQ838" s="156"/>
      <c r="AU838" s="156"/>
      <c r="AW838" s="156"/>
      <c r="AX838" s="156"/>
      <c r="AY838" s="156"/>
      <c r="AZ838" s="156"/>
      <c r="BA838" s="156"/>
      <c r="BB838" s="156"/>
      <c r="BC838" s="158"/>
      <c r="BD838" s="156"/>
      <c r="BE838" s="156"/>
      <c r="BF838" s="156"/>
      <c r="BH838" s="158"/>
      <c r="BS838" s="156"/>
      <c r="BV838" s="156"/>
      <c r="BW838" s="156"/>
      <c r="CH838" s="156"/>
      <c r="CK838" s="156"/>
      <c r="CO838" s="156"/>
      <c r="CP838" s="156"/>
      <c r="CQ838" s="156"/>
      <c r="DB838" s="156"/>
      <c r="DC838" s="156"/>
      <c r="DE838" s="156"/>
      <c r="DI838" s="156"/>
      <c r="DJ838" s="156"/>
      <c r="DK838" s="156"/>
    </row>
    <row r="839" spans="8:115" ht="118.5" customHeight="1" x14ac:dyDescent="0.25">
      <c r="H839" s="108"/>
      <c r="I839" s="108"/>
      <c r="J839" s="156"/>
      <c r="K839" s="156"/>
      <c r="L839" s="156"/>
      <c r="M839" s="156"/>
      <c r="S839" s="156"/>
      <c r="T839" s="156"/>
      <c r="U839" s="156"/>
      <c r="V839" s="156"/>
      <c r="W839" s="156"/>
      <c r="X839" s="156"/>
      <c r="AC839" s="158"/>
      <c r="AD839" s="156"/>
      <c r="AE839" s="156"/>
      <c r="AF839" s="156"/>
      <c r="AG839" s="156"/>
      <c r="AH839" s="156"/>
      <c r="AI839" s="156"/>
      <c r="AJ839" s="156"/>
      <c r="AK839" s="156"/>
      <c r="AL839" s="156"/>
      <c r="AQ839" s="156"/>
      <c r="AU839" s="156"/>
      <c r="AW839" s="156"/>
      <c r="AX839" s="156"/>
      <c r="AY839" s="156"/>
      <c r="AZ839" s="156"/>
      <c r="BA839" s="156"/>
      <c r="BB839" s="156"/>
      <c r="BC839" s="158"/>
      <c r="BD839" s="156"/>
      <c r="BE839" s="156"/>
      <c r="BF839" s="156"/>
      <c r="BH839" s="158"/>
      <c r="BS839" s="156"/>
      <c r="BV839" s="156"/>
      <c r="BW839" s="156"/>
      <c r="CH839" s="156"/>
      <c r="CK839" s="156"/>
      <c r="CO839" s="156"/>
      <c r="CP839" s="156"/>
      <c r="CQ839" s="156"/>
      <c r="DB839" s="156"/>
      <c r="DC839" s="156"/>
      <c r="DE839" s="156"/>
      <c r="DI839" s="156"/>
      <c r="DJ839" s="156"/>
      <c r="DK839" s="156"/>
    </row>
    <row r="840" spans="8:115" ht="118.5" customHeight="1" x14ac:dyDescent="0.25">
      <c r="H840" s="108"/>
      <c r="I840" s="108"/>
      <c r="J840" s="156"/>
      <c r="K840" s="156"/>
      <c r="L840" s="156"/>
      <c r="M840" s="156"/>
      <c r="S840" s="156"/>
      <c r="T840" s="156"/>
      <c r="U840" s="156"/>
      <c r="V840" s="156"/>
      <c r="W840" s="156"/>
      <c r="X840" s="156"/>
      <c r="AC840" s="158"/>
      <c r="AD840" s="156"/>
      <c r="AE840" s="156"/>
      <c r="AF840" s="156"/>
      <c r="AG840" s="156"/>
      <c r="AH840" s="156"/>
      <c r="AI840" s="156"/>
      <c r="AJ840" s="156"/>
      <c r="AK840" s="156"/>
      <c r="AL840" s="156"/>
      <c r="AQ840" s="156"/>
      <c r="AU840" s="156"/>
      <c r="AW840" s="156"/>
      <c r="AX840" s="156"/>
      <c r="AY840" s="156"/>
      <c r="AZ840" s="156"/>
      <c r="BA840" s="156"/>
      <c r="BB840" s="156"/>
      <c r="BC840" s="158"/>
      <c r="BD840" s="156"/>
      <c r="BE840" s="156"/>
      <c r="BF840" s="156"/>
      <c r="BH840" s="158"/>
      <c r="BS840" s="156"/>
      <c r="BV840" s="156"/>
      <c r="BW840" s="156"/>
      <c r="CH840" s="156"/>
      <c r="CK840" s="156"/>
      <c r="CO840" s="156"/>
      <c r="CP840" s="156"/>
      <c r="CQ840" s="156"/>
      <c r="DB840" s="156"/>
      <c r="DC840" s="156"/>
      <c r="DE840" s="156"/>
      <c r="DI840" s="156"/>
      <c r="DJ840" s="156"/>
      <c r="DK840" s="156"/>
    </row>
    <row r="841" spans="8:115" ht="118.5" customHeight="1" x14ac:dyDescent="0.25">
      <c r="H841" s="108"/>
      <c r="I841" s="108"/>
      <c r="J841" s="156"/>
      <c r="K841" s="156"/>
      <c r="L841" s="156"/>
      <c r="M841" s="156"/>
      <c r="S841" s="156"/>
      <c r="T841" s="156"/>
      <c r="U841" s="156"/>
      <c r="V841" s="156"/>
      <c r="W841" s="156"/>
      <c r="X841" s="156"/>
      <c r="AC841" s="158"/>
      <c r="AD841" s="156"/>
      <c r="AE841" s="156"/>
      <c r="AF841" s="156"/>
      <c r="AG841" s="156"/>
      <c r="AH841" s="156"/>
      <c r="AI841" s="156"/>
      <c r="AJ841" s="156"/>
      <c r="AK841" s="156"/>
      <c r="AL841" s="156"/>
      <c r="AQ841" s="156"/>
      <c r="AU841" s="156"/>
      <c r="AW841" s="156"/>
      <c r="AX841" s="156"/>
      <c r="AY841" s="156"/>
      <c r="AZ841" s="156"/>
      <c r="BA841" s="156"/>
      <c r="BB841" s="156"/>
      <c r="BC841" s="158"/>
      <c r="BD841" s="156"/>
      <c r="BE841" s="156"/>
      <c r="BF841" s="156"/>
      <c r="BH841" s="158"/>
      <c r="BS841" s="156"/>
      <c r="BV841" s="156"/>
      <c r="BW841" s="156"/>
      <c r="CH841" s="156"/>
      <c r="CK841" s="156"/>
      <c r="CO841" s="156"/>
      <c r="CP841" s="156"/>
      <c r="CQ841" s="156"/>
      <c r="DB841" s="156"/>
      <c r="DC841" s="156"/>
      <c r="DE841" s="156"/>
      <c r="DI841" s="156"/>
      <c r="DJ841" s="156"/>
      <c r="DK841" s="156"/>
    </row>
    <row r="842" spans="8:115" ht="118.5" customHeight="1" x14ac:dyDescent="0.25">
      <c r="H842" s="108"/>
      <c r="I842" s="108"/>
      <c r="J842" s="156"/>
      <c r="K842" s="156"/>
      <c r="L842" s="156"/>
      <c r="M842" s="156"/>
      <c r="S842" s="156"/>
      <c r="T842" s="156"/>
      <c r="U842" s="156"/>
      <c r="V842" s="156"/>
      <c r="W842" s="156"/>
      <c r="X842" s="156"/>
      <c r="AC842" s="158"/>
      <c r="AD842" s="156"/>
      <c r="AE842" s="156"/>
      <c r="AF842" s="156"/>
      <c r="AG842" s="156"/>
      <c r="AH842" s="156"/>
      <c r="AI842" s="156"/>
      <c r="AJ842" s="156"/>
      <c r="AK842" s="156"/>
      <c r="AL842" s="156"/>
      <c r="AQ842" s="156"/>
      <c r="AU842" s="156"/>
      <c r="AW842" s="156"/>
      <c r="AX842" s="156"/>
      <c r="AY842" s="156"/>
      <c r="AZ842" s="156"/>
      <c r="BA842" s="156"/>
      <c r="BB842" s="156"/>
      <c r="BC842" s="158"/>
      <c r="BD842" s="156"/>
      <c r="BE842" s="156"/>
      <c r="BF842" s="156"/>
      <c r="BH842" s="158"/>
      <c r="BS842" s="156"/>
      <c r="BV842" s="156"/>
      <c r="BW842" s="156"/>
      <c r="CH842" s="156"/>
      <c r="CK842" s="156"/>
      <c r="CO842" s="156"/>
      <c r="CP842" s="156"/>
      <c r="CQ842" s="156"/>
      <c r="DB842" s="156"/>
      <c r="DC842" s="156"/>
      <c r="DE842" s="156"/>
      <c r="DI842" s="156"/>
      <c r="DJ842" s="156"/>
      <c r="DK842" s="156"/>
    </row>
    <row r="843" spans="8:115" ht="118.5" customHeight="1" x14ac:dyDescent="0.25">
      <c r="H843" s="108"/>
      <c r="I843" s="108"/>
      <c r="J843" s="156"/>
      <c r="K843" s="156"/>
      <c r="L843" s="156"/>
      <c r="M843" s="156"/>
      <c r="S843" s="156"/>
      <c r="T843" s="156"/>
      <c r="U843" s="156"/>
      <c r="V843" s="156"/>
      <c r="W843" s="156"/>
      <c r="X843" s="156"/>
      <c r="AC843" s="158"/>
      <c r="AD843" s="156"/>
      <c r="AE843" s="156"/>
      <c r="AF843" s="156"/>
      <c r="AG843" s="156"/>
      <c r="AH843" s="156"/>
      <c r="AI843" s="156"/>
      <c r="AJ843" s="156"/>
      <c r="AK843" s="156"/>
      <c r="AL843" s="156"/>
      <c r="AQ843" s="156"/>
      <c r="AU843" s="156"/>
      <c r="AW843" s="156"/>
      <c r="AX843" s="156"/>
      <c r="AY843" s="156"/>
      <c r="AZ843" s="156"/>
      <c r="BA843" s="156"/>
      <c r="BB843" s="156"/>
      <c r="BC843" s="158"/>
      <c r="BD843" s="156"/>
      <c r="BE843" s="156"/>
      <c r="BF843" s="156"/>
      <c r="BH843" s="158"/>
      <c r="BS843" s="156"/>
      <c r="BV843" s="156"/>
      <c r="BW843" s="156"/>
      <c r="CH843" s="156"/>
      <c r="CK843" s="156"/>
      <c r="CO843" s="156"/>
      <c r="CP843" s="156"/>
      <c r="CQ843" s="156"/>
      <c r="DB843" s="156"/>
      <c r="DC843" s="156"/>
      <c r="DE843" s="156"/>
      <c r="DI843" s="156"/>
      <c r="DJ843" s="156"/>
      <c r="DK843" s="156"/>
    </row>
    <row r="844" spans="8:115" ht="118.5" customHeight="1" x14ac:dyDescent="0.25">
      <c r="H844" s="108"/>
      <c r="I844" s="108"/>
      <c r="J844" s="156"/>
      <c r="K844" s="156"/>
      <c r="L844" s="156"/>
      <c r="M844" s="156"/>
      <c r="S844" s="156"/>
      <c r="T844" s="156"/>
      <c r="U844" s="156"/>
      <c r="V844" s="156"/>
      <c r="W844" s="156"/>
      <c r="X844" s="156"/>
      <c r="AC844" s="158"/>
      <c r="AD844" s="156"/>
      <c r="AE844" s="156"/>
      <c r="AF844" s="156"/>
      <c r="AG844" s="156"/>
      <c r="AH844" s="156"/>
      <c r="AI844" s="156"/>
      <c r="AJ844" s="156"/>
      <c r="AK844" s="156"/>
      <c r="AL844" s="156"/>
      <c r="AQ844" s="156"/>
      <c r="AU844" s="156"/>
      <c r="AW844" s="156"/>
      <c r="AX844" s="156"/>
      <c r="AY844" s="156"/>
      <c r="AZ844" s="156"/>
      <c r="BA844" s="156"/>
      <c r="BB844" s="156"/>
      <c r="BC844" s="158"/>
      <c r="BD844" s="156"/>
      <c r="BE844" s="156"/>
      <c r="BF844" s="156"/>
      <c r="BH844" s="158"/>
      <c r="BS844" s="156"/>
      <c r="BV844" s="156"/>
      <c r="BW844" s="156"/>
      <c r="CH844" s="156"/>
      <c r="CK844" s="156"/>
      <c r="CO844" s="156"/>
      <c r="CP844" s="156"/>
      <c r="CQ844" s="156"/>
      <c r="DB844" s="156"/>
      <c r="DC844" s="156"/>
      <c r="DE844" s="156"/>
      <c r="DI844" s="156"/>
      <c r="DJ844" s="156"/>
      <c r="DK844" s="156"/>
    </row>
    <row r="845" spans="8:115" ht="118.5" customHeight="1" x14ac:dyDescent="0.25">
      <c r="H845" s="108"/>
      <c r="I845" s="108"/>
      <c r="J845" s="156"/>
      <c r="K845" s="156"/>
      <c r="L845" s="156"/>
      <c r="M845" s="156"/>
      <c r="S845" s="156"/>
      <c r="T845" s="156"/>
      <c r="U845" s="156"/>
      <c r="V845" s="156"/>
      <c r="W845" s="156"/>
      <c r="X845" s="156"/>
      <c r="AC845" s="158"/>
      <c r="AD845" s="156"/>
      <c r="AE845" s="156"/>
      <c r="AF845" s="156"/>
      <c r="AG845" s="156"/>
      <c r="AH845" s="156"/>
      <c r="AI845" s="156"/>
      <c r="AJ845" s="156"/>
      <c r="AK845" s="156"/>
      <c r="AL845" s="156"/>
      <c r="AQ845" s="156"/>
      <c r="AU845" s="156"/>
      <c r="AW845" s="156"/>
      <c r="AX845" s="156"/>
      <c r="AY845" s="156"/>
      <c r="AZ845" s="156"/>
      <c r="BA845" s="156"/>
      <c r="BB845" s="156"/>
      <c r="BC845" s="158"/>
      <c r="BD845" s="156"/>
      <c r="BE845" s="156"/>
      <c r="BF845" s="156"/>
      <c r="BH845" s="158"/>
      <c r="BS845" s="156"/>
      <c r="BV845" s="156"/>
      <c r="BW845" s="156"/>
      <c r="CH845" s="156"/>
      <c r="CK845" s="156"/>
      <c r="CO845" s="156"/>
      <c r="CP845" s="156"/>
      <c r="CQ845" s="156"/>
      <c r="DB845" s="156"/>
      <c r="DC845" s="156"/>
      <c r="DE845" s="156"/>
      <c r="DI845" s="156"/>
      <c r="DJ845" s="156"/>
      <c r="DK845" s="156"/>
    </row>
    <row r="846" spans="8:115" ht="118.5" customHeight="1" x14ac:dyDescent="0.25">
      <c r="H846" s="108"/>
      <c r="I846" s="108"/>
      <c r="J846" s="156"/>
      <c r="K846" s="156"/>
      <c r="L846" s="156"/>
      <c r="M846" s="156"/>
      <c r="S846" s="156"/>
      <c r="T846" s="156"/>
      <c r="U846" s="156"/>
      <c r="V846" s="156"/>
      <c r="W846" s="156"/>
      <c r="X846" s="156"/>
      <c r="AC846" s="158"/>
      <c r="AD846" s="156"/>
      <c r="AE846" s="156"/>
      <c r="AF846" s="156"/>
      <c r="AG846" s="156"/>
      <c r="AH846" s="156"/>
      <c r="AI846" s="156"/>
      <c r="AJ846" s="156"/>
      <c r="AK846" s="156"/>
      <c r="AL846" s="156"/>
      <c r="AQ846" s="156"/>
      <c r="AU846" s="156"/>
      <c r="AW846" s="156"/>
      <c r="AX846" s="156"/>
      <c r="AY846" s="156"/>
      <c r="AZ846" s="156"/>
      <c r="BA846" s="156"/>
      <c r="BB846" s="156"/>
      <c r="BC846" s="158"/>
      <c r="BD846" s="156"/>
      <c r="BE846" s="156"/>
      <c r="BF846" s="156"/>
      <c r="BH846" s="158"/>
      <c r="BS846" s="156"/>
      <c r="BV846" s="156"/>
      <c r="BW846" s="156"/>
      <c r="CH846" s="156"/>
      <c r="CK846" s="156"/>
      <c r="CO846" s="156"/>
      <c r="CP846" s="156"/>
      <c r="CQ846" s="156"/>
      <c r="DB846" s="156"/>
      <c r="DC846" s="156"/>
      <c r="DE846" s="156"/>
      <c r="DI846" s="156"/>
      <c r="DJ846" s="156"/>
      <c r="DK846" s="156"/>
    </row>
    <row r="847" spans="8:115" ht="118.5" customHeight="1" x14ac:dyDescent="0.25">
      <c r="H847" s="108"/>
      <c r="I847" s="108"/>
      <c r="J847" s="156"/>
      <c r="K847" s="156"/>
      <c r="L847" s="156"/>
      <c r="M847" s="156"/>
      <c r="S847" s="156"/>
      <c r="T847" s="156"/>
      <c r="U847" s="156"/>
      <c r="V847" s="156"/>
      <c r="W847" s="156"/>
      <c r="X847" s="156"/>
      <c r="AC847" s="158"/>
      <c r="AD847" s="156"/>
      <c r="AE847" s="156"/>
      <c r="AF847" s="156"/>
      <c r="AG847" s="156"/>
      <c r="AH847" s="156"/>
      <c r="AI847" s="156"/>
      <c r="AJ847" s="156"/>
      <c r="AK847" s="156"/>
      <c r="AL847" s="156"/>
      <c r="AQ847" s="156"/>
      <c r="AU847" s="156"/>
      <c r="AW847" s="156"/>
      <c r="AX847" s="156"/>
      <c r="AY847" s="156"/>
      <c r="AZ847" s="156"/>
      <c r="BA847" s="156"/>
      <c r="BB847" s="156"/>
      <c r="BC847" s="158"/>
      <c r="BD847" s="156"/>
      <c r="BE847" s="156"/>
      <c r="BF847" s="156"/>
      <c r="BH847" s="158"/>
      <c r="BS847" s="156"/>
      <c r="BV847" s="156"/>
      <c r="BW847" s="156"/>
      <c r="CH847" s="156"/>
      <c r="CK847" s="156"/>
      <c r="CO847" s="156"/>
      <c r="CP847" s="156"/>
      <c r="CQ847" s="156"/>
      <c r="DB847" s="156"/>
      <c r="DC847" s="156"/>
      <c r="DE847" s="156"/>
      <c r="DI847" s="156"/>
      <c r="DJ847" s="156"/>
      <c r="DK847" s="156"/>
    </row>
    <row r="848" spans="8:115" ht="118.5" customHeight="1" x14ac:dyDescent="0.25">
      <c r="H848" s="108"/>
      <c r="I848" s="108"/>
      <c r="J848" s="156"/>
      <c r="K848" s="156"/>
      <c r="L848" s="156"/>
      <c r="M848" s="156"/>
      <c r="S848" s="156"/>
      <c r="T848" s="156"/>
      <c r="U848" s="156"/>
      <c r="V848" s="156"/>
      <c r="W848" s="156"/>
      <c r="X848" s="156"/>
      <c r="AC848" s="158"/>
      <c r="AD848" s="156"/>
      <c r="AE848" s="156"/>
      <c r="AF848" s="156"/>
      <c r="AG848" s="156"/>
      <c r="AH848" s="156"/>
      <c r="AI848" s="156"/>
      <c r="AJ848" s="156"/>
      <c r="AK848" s="156"/>
      <c r="AL848" s="156"/>
      <c r="AQ848" s="156"/>
      <c r="AU848" s="156"/>
      <c r="AW848" s="156"/>
      <c r="AX848" s="156"/>
      <c r="AY848" s="156"/>
      <c r="AZ848" s="156"/>
      <c r="BA848" s="156"/>
      <c r="BB848" s="156"/>
      <c r="BC848" s="158"/>
      <c r="BD848" s="156"/>
      <c r="BE848" s="156"/>
      <c r="BF848" s="156"/>
      <c r="BH848" s="158"/>
      <c r="BS848" s="156"/>
      <c r="BV848" s="156"/>
      <c r="BW848" s="156"/>
      <c r="CH848" s="156"/>
      <c r="CK848" s="156"/>
      <c r="CO848" s="156"/>
      <c r="CP848" s="156"/>
      <c r="CQ848" s="156"/>
      <c r="DB848" s="156"/>
      <c r="DC848" s="156"/>
      <c r="DE848" s="156"/>
      <c r="DI848" s="156"/>
      <c r="DJ848" s="156"/>
      <c r="DK848" s="156"/>
    </row>
    <row r="849" spans="8:115" ht="118.5" customHeight="1" x14ac:dyDescent="0.25">
      <c r="H849" s="108"/>
      <c r="I849" s="108"/>
      <c r="J849" s="156"/>
      <c r="K849" s="156"/>
      <c r="L849" s="156"/>
      <c r="M849" s="156"/>
      <c r="S849" s="156"/>
      <c r="T849" s="156"/>
      <c r="U849" s="156"/>
      <c r="V849" s="156"/>
      <c r="W849" s="156"/>
      <c r="X849" s="156"/>
      <c r="AC849" s="158"/>
      <c r="AD849" s="156"/>
      <c r="AE849" s="156"/>
      <c r="AF849" s="156"/>
      <c r="AG849" s="156"/>
      <c r="AH849" s="156"/>
      <c r="AI849" s="156"/>
      <c r="AJ849" s="156"/>
      <c r="AK849" s="156"/>
      <c r="AL849" s="156"/>
      <c r="AQ849" s="156"/>
      <c r="AU849" s="156"/>
      <c r="AW849" s="156"/>
      <c r="AX849" s="156"/>
      <c r="AY849" s="156"/>
      <c r="AZ849" s="156"/>
      <c r="BA849" s="156"/>
      <c r="BB849" s="156"/>
      <c r="BC849" s="158"/>
      <c r="BD849" s="156"/>
      <c r="BE849" s="156"/>
      <c r="BF849" s="156"/>
      <c r="BH849" s="158"/>
      <c r="BS849" s="156"/>
      <c r="BV849" s="156"/>
      <c r="BW849" s="156"/>
      <c r="CH849" s="156"/>
      <c r="CK849" s="156"/>
      <c r="CO849" s="156"/>
      <c r="CP849" s="156"/>
      <c r="CQ849" s="156"/>
      <c r="DB849" s="156"/>
      <c r="DC849" s="156"/>
      <c r="DE849" s="156"/>
      <c r="DI849" s="156"/>
      <c r="DJ849" s="156"/>
      <c r="DK849" s="156"/>
    </row>
    <row r="850" spans="8:115" ht="118.5" customHeight="1" x14ac:dyDescent="0.25">
      <c r="H850" s="108"/>
      <c r="I850" s="108"/>
      <c r="J850" s="156"/>
      <c r="K850" s="156"/>
      <c r="L850" s="156"/>
      <c r="M850" s="156"/>
      <c r="S850" s="156"/>
      <c r="T850" s="156"/>
      <c r="U850" s="156"/>
      <c r="V850" s="156"/>
      <c r="W850" s="156"/>
      <c r="X850" s="156"/>
      <c r="AC850" s="158"/>
      <c r="AD850" s="156"/>
      <c r="AE850" s="156"/>
      <c r="AF850" s="156"/>
      <c r="AG850" s="156"/>
      <c r="AH850" s="156"/>
      <c r="AI850" s="156"/>
      <c r="AJ850" s="156"/>
      <c r="AK850" s="156"/>
      <c r="AL850" s="156"/>
      <c r="AQ850" s="156"/>
      <c r="AU850" s="156"/>
      <c r="AW850" s="156"/>
      <c r="AX850" s="156"/>
      <c r="AY850" s="156"/>
      <c r="AZ850" s="156"/>
      <c r="BA850" s="156"/>
      <c r="BB850" s="156"/>
      <c r="BC850" s="158"/>
      <c r="BD850" s="156"/>
      <c r="BE850" s="156"/>
      <c r="BF850" s="156"/>
      <c r="BH850" s="158"/>
      <c r="BS850" s="156"/>
      <c r="BV850" s="156"/>
      <c r="BW850" s="156"/>
      <c r="CH850" s="156"/>
      <c r="CK850" s="156"/>
      <c r="CO850" s="156"/>
      <c r="CP850" s="156"/>
      <c r="CQ850" s="156"/>
      <c r="DB850" s="156"/>
      <c r="DC850" s="156"/>
      <c r="DE850" s="156"/>
      <c r="DI850" s="156"/>
      <c r="DJ850" s="156"/>
      <c r="DK850" s="156"/>
    </row>
    <row r="851" spans="8:115" ht="118.5" customHeight="1" x14ac:dyDescent="0.25">
      <c r="H851" s="108"/>
      <c r="I851" s="108"/>
      <c r="J851" s="156"/>
      <c r="K851" s="156"/>
      <c r="L851" s="156"/>
      <c r="M851" s="156"/>
      <c r="S851" s="156"/>
      <c r="T851" s="156"/>
      <c r="U851" s="156"/>
      <c r="V851" s="156"/>
      <c r="W851" s="156"/>
      <c r="X851" s="156"/>
      <c r="AC851" s="158"/>
      <c r="AD851" s="156"/>
      <c r="AE851" s="156"/>
      <c r="AF851" s="156"/>
      <c r="AG851" s="156"/>
      <c r="AH851" s="156"/>
      <c r="AI851" s="156"/>
      <c r="AJ851" s="156"/>
      <c r="AK851" s="156"/>
      <c r="AL851" s="156"/>
      <c r="AQ851" s="156"/>
      <c r="AU851" s="156"/>
      <c r="AW851" s="156"/>
      <c r="AX851" s="156"/>
      <c r="AY851" s="156"/>
      <c r="AZ851" s="156"/>
      <c r="BA851" s="156"/>
      <c r="BB851" s="156"/>
      <c r="BC851" s="158"/>
      <c r="BD851" s="156"/>
      <c r="BE851" s="156"/>
      <c r="BF851" s="156"/>
      <c r="BH851" s="158"/>
      <c r="BS851" s="156"/>
      <c r="BV851" s="156"/>
      <c r="BW851" s="156"/>
      <c r="CH851" s="156"/>
      <c r="CK851" s="156"/>
      <c r="CO851" s="156"/>
      <c r="CP851" s="156"/>
      <c r="CQ851" s="156"/>
      <c r="DB851" s="156"/>
      <c r="DC851" s="156"/>
      <c r="DE851" s="156"/>
      <c r="DI851" s="156"/>
      <c r="DJ851" s="156"/>
      <c r="DK851" s="156"/>
    </row>
    <row r="852" spans="8:115" ht="118.5" customHeight="1" x14ac:dyDescent="0.25">
      <c r="H852" s="108"/>
      <c r="I852" s="108"/>
      <c r="J852" s="156"/>
      <c r="K852" s="156"/>
      <c r="L852" s="156"/>
      <c r="M852" s="156"/>
      <c r="S852" s="156"/>
      <c r="T852" s="156"/>
      <c r="U852" s="156"/>
      <c r="V852" s="156"/>
      <c r="W852" s="156"/>
      <c r="X852" s="156"/>
      <c r="AC852" s="158"/>
      <c r="AD852" s="156"/>
      <c r="AE852" s="156"/>
      <c r="AF852" s="156"/>
      <c r="AG852" s="156"/>
      <c r="AH852" s="156"/>
      <c r="AI852" s="156"/>
      <c r="AJ852" s="156"/>
      <c r="AK852" s="156"/>
      <c r="AL852" s="156"/>
      <c r="AQ852" s="156"/>
      <c r="AU852" s="156"/>
      <c r="AW852" s="156"/>
      <c r="AX852" s="156"/>
      <c r="AY852" s="156"/>
      <c r="AZ852" s="156"/>
      <c r="BA852" s="156"/>
      <c r="BB852" s="156"/>
      <c r="BC852" s="158"/>
      <c r="BD852" s="156"/>
      <c r="BE852" s="156"/>
      <c r="BF852" s="156"/>
      <c r="BH852" s="158"/>
      <c r="BS852" s="156"/>
      <c r="BV852" s="156"/>
      <c r="BW852" s="156"/>
      <c r="CH852" s="156"/>
      <c r="CK852" s="156"/>
      <c r="CO852" s="156"/>
      <c r="CP852" s="156"/>
      <c r="CQ852" s="156"/>
      <c r="DB852" s="156"/>
      <c r="DC852" s="156"/>
      <c r="DE852" s="156"/>
      <c r="DI852" s="156"/>
      <c r="DJ852" s="156"/>
      <c r="DK852" s="156"/>
    </row>
    <row r="853" spans="8:115" ht="118.5" customHeight="1" x14ac:dyDescent="0.25">
      <c r="H853" s="108"/>
      <c r="I853" s="108"/>
      <c r="J853" s="156"/>
      <c r="K853" s="156"/>
      <c r="L853" s="156"/>
      <c r="M853" s="156"/>
      <c r="S853" s="156"/>
      <c r="T853" s="156"/>
      <c r="U853" s="156"/>
      <c r="V853" s="156"/>
      <c r="W853" s="156"/>
      <c r="X853" s="156"/>
      <c r="AC853" s="158"/>
      <c r="AD853" s="156"/>
      <c r="AE853" s="156"/>
      <c r="AF853" s="156"/>
      <c r="AG853" s="156"/>
      <c r="AH853" s="156"/>
      <c r="AI853" s="156"/>
      <c r="AJ853" s="156"/>
      <c r="AK853" s="156"/>
      <c r="AL853" s="156"/>
      <c r="AQ853" s="156"/>
      <c r="AU853" s="156"/>
      <c r="AW853" s="156"/>
      <c r="AX853" s="156"/>
      <c r="AY853" s="156"/>
      <c r="AZ853" s="156"/>
      <c r="BA853" s="156"/>
      <c r="BB853" s="156"/>
      <c r="BC853" s="158"/>
      <c r="BD853" s="156"/>
      <c r="BE853" s="156"/>
      <c r="BF853" s="156"/>
      <c r="BH853" s="158"/>
      <c r="BS853" s="156"/>
      <c r="BV853" s="156"/>
      <c r="BW853" s="156"/>
      <c r="CH853" s="156"/>
      <c r="CK853" s="156"/>
      <c r="CO853" s="156"/>
      <c r="CP853" s="156"/>
      <c r="CQ853" s="156"/>
      <c r="DB853" s="156"/>
      <c r="DC853" s="156"/>
      <c r="DE853" s="156"/>
      <c r="DI853" s="156"/>
      <c r="DJ853" s="156"/>
      <c r="DK853" s="156"/>
    </row>
    <row r="854" spans="8:115" ht="118.5" customHeight="1" x14ac:dyDescent="0.25">
      <c r="H854" s="108"/>
      <c r="I854" s="108"/>
      <c r="J854" s="156"/>
      <c r="K854" s="156"/>
      <c r="L854" s="156"/>
      <c r="M854" s="156"/>
      <c r="S854" s="156"/>
      <c r="T854" s="156"/>
      <c r="U854" s="156"/>
      <c r="V854" s="156"/>
      <c r="W854" s="156"/>
      <c r="X854" s="156"/>
      <c r="AC854" s="158"/>
      <c r="AD854" s="156"/>
      <c r="AE854" s="156"/>
      <c r="AF854" s="156"/>
      <c r="AG854" s="156"/>
      <c r="AH854" s="156"/>
      <c r="AI854" s="156"/>
      <c r="AJ854" s="156"/>
      <c r="AK854" s="156"/>
      <c r="AL854" s="156"/>
      <c r="AQ854" s="156"/>
      <c r="AU854" s="156"/>
      <c r="AW854" s="156"/>
      <c r="AX854" s="156"/>
      <c r="AY854" s="156"/>
      <c r="AZ854" s="156"/>
      <c r="BA854" s="156"/>
      <c r="BB854" s="156"/>
      <c r="BC854" s="158"/>
      <c r="BD854" s="156"/>
      <c r="BE854" s="156"/>
      <c r="BF854" s="156"/>
      <c r="BH854" s="158"/>
      <c r="BS854" s="156"/>
      <c r="BV854" s="156"/>
      <c r="BW854" s="156"/>
      <c r="CH854" s="156"/>
      <c r="CK854" s="156"/>
      <c r="CO854" s="156"/>
      <c r="CP854" s="156"/>
      <c r="CQ854" s="156"/>
      <c r="DB854" s="156"/>
      <c r="DC854" s="156"/>
      <c r="DE854" s="156"/>
      <c r="DI854" s="156"/>
      <c r="DJ854" s="156"/>
      <c r="DK854" s="156"/>
    </row>
    <row r="855" spans="8:115" ht="118.5" customHeight="1" x14ac:dyDescent="0.25">
      <c r="H855" s="108"/>
      <c r="I855" s="108"/>
      <c r="J855" s="156"/>
      <c r="K855" s="156"/>
      <c r="L855" s="156"/>
      <c r="M855" s="156"/>
      <c r="S855" s="156"/>
      <c r="T855" s="156"/>
      <c r="U855" s="156"/>
      <c r="V855" s="156"/>
      <c r="W855" s="156"/>
      <c r="X855" s="156"/>
      <c r="AC855" s="158"/>
      <c r="AD855" s="156"/>
      <c r="AE855" s="156"/>
      <c r="AF855" s="156"/>
      <c r="AG855" s="156"/>
      <c r="AH855" s="156"/>
      <c r="AI855" s="156"/>
      <c r="AJ855" s="156"/>
      <c r="AK855" s="156"/>
      <c r="AL855" s="156"/>
      <c r="AQ855" s="156"/>
      <c r="AU855" s="156"/>
      <c r="AW855" s="156"/>
      <c r="AX855" s="156"/>
      <c r="AY855" s="156"/>
      <c r="AZ855" s="156"/>
      <c r="BA855" s="156"/>
      <c r="BB855" s="156"/>
      <c r="BC855" s="158"/>
      <c r="BD855" s="156"/>
      <c r="BE855" s="156"/>
      <c r="BF855" s="156"/>
      <c r="BH855" s="158"/>
      <c r="BS855" s="156"/>
      <c r="BV855" s="156"/>
      <c r="BW855" s="156"/>
      <c r="CH855" s="156"/>
      <c r="CK855" s="156"/>
      <c r="CO855" s="156"/>
      <c r="CP855" s="156"/>
      <c r="CQ855" s="156"/>
      <c r="DB855" s="156"/>
      <c r="DC855" s="156"/>
      <c r="DE855" s="156"/>
      <c r="DI855" s="156"/>
      <c r="DJ855" s="156"/>
      <c r="DK855" s="156"/>
    </row>
    <row r="856" spans="8:115" ht="118.5" customHeight="1" x14ac:dyDescent="0.25">
      <c r="H856" s="108"/>
      <c r="I856" s="108"/>
      <c r="J856" s="156"/>
      <c r="K856" s="156"/>
      <c r="L856" s="156"/>
      <c r="M856" s="156"/>
      <c r="S856" s="156"/>
      <c r="T856" s="156"/>
      <c r="U856" s="156"/>
      <c r="V856" s="156"/>
      <c r="W856" s="156"/>
      <c r="X856" s="156"/>
      <c r="AC856" s="158"/>
      <c r="AD856" s="156"/>
      <c r="AE856" s="156"/>
      <c r="AF856" s="156"/>
      <c r="AG856" s="156"/>
      <c r="AH856" s="156"/>
      <c r="AI856" s="156"/>
      <c r="AJ856" s="156"/>
      <c r="AK856" s="156"/>
      <c r="AL856" s="156"/>
      <c r="AQ856" s="156"/>
      <c r="AU856" s="156"/>
      <c r="AW856" s="156"/>
      <c r="AX856" s="156"/>
      <c r="AY856" s="156"/>
      <c r="AZ856" s="156"/>
      <c r="BA856" s="156"/>
      <c r="BB856" s="156"/>
      <c r="BC856" s="158"/>
      <c r="BD856" s="156"/>
      <c r="BE856" s="156"/>
      <c r="BF856" s="156"/>
      <c r="BH856" s="158"/>
      <c r="BS856" s="156"/>
      <c r="BV856" s="156"/>
      <c r="BW856" s="156"/>
      <c r="CH856" s="156"/>
      <c r="CK856" s="156"/>
      <c r="CO856" s="156"/>
      <c r="CP856" s="156"/>
      <c r="CQ856" s="156"/>
      <c r="DB856" s="156"/>
      <c r="DC856" s="156"/>
      <c r="DE856" s="156"/>
      <c r="DI856" s="156"/>
      <c r="DJ856" s="156"/>
      <c r="DK856" s="156"/>
    </row>
    <row r="857" spans="8:115" ht="118.5" customHeight="1" x14ac:dyDescent="0.25">
      <c r="H857" s="108"/>
      <c r="I857" s="108"/>
      <c r="J857" s="156"/>
      <c r="K857" s="156"/>
      <c r="L857" s="156"/>
      <c r="M857" s="156"/>
      <c r="S857" s="156"/>
      <c r="T857" s="156"/>
      <c r="U857" s="156"/>
      <c r="V857" s="156"/>
      <c r="W857" s="156"/>
      <c r="X857" s="156"/>
      <c r="AC857" s="158"/>
      <c r="AD857" s="156"/>
      <c r="AE857" s="156"/>
      <c r="AF857" s="156"/>
      <c r="AG857" s="156"/>
      <c r="AH857" s="156"/>
      <c r="AI857" s="156"/>
      <c r="AJ857" s="156"/>
      <c r="AK857" s="156"/>
      <c r="AL857" s="156"/>
      <c r="AQ857" s="156"/>
      <c r="AU857" s="156"/>
      <c r="AW857" s="156"/>
      <c r="AX857" s="156"/>
      <c r="AY857" s="156"/>
      <c r="AZ857" s="156"/>
      <c r="BA857" s="156"/>
      <c r="BB857" s="156"/>
      <c r="BC857" s="158"/>
      <c r="BD857" s="156"/>
      <c r="BE857" s="156"/>
      <c r="BF857" s="156"/>
      <c r="BH857" s="158"/>
      <c r="BS857" s="156"/>
      <c r="BV857" s="156"/>
      <c r="BW857" s="156"/>
      <c r="CH857" s="156"/>
      <c r="CK857" s="156"/>
      <c r="CO857" s="156"/>
      <c r="CP857" s="156"/>
      <c r="CQ857" s="156"/>
      <c r="DB857" s="156"/>
      <c r="DC857" s="156"/>
      <c r="DE857" s="156"/>
      <c r="DI857" s="156"/>
      <c r="DJ857" s="156"/>
      <c r="DK857" s="156"/>
    </row>
    <row r="858" spans="8:115" ht="118.5" customHeight="1" x14ac:dyDescent="0.25">
      <c r="H858" s="108"/>
      <c r="I858" s="108"/>
      <c r="J858" s="156"/>
      <c r="K858" s="156"/>
      <c r="L858" s="156"/>
      <c r="M858" s="156"/>
      <c r="S858" s="156"/>
      <c r="T858" s="156"/>
      <c r="U858" s="156"/>
      <c r="V858" s="156"/>
      <c r="W858" s="156"/>
      <c r="X858" s="156"/>
      <c r="AC858" s="158"/>
      <c r="AD858" s="156"/>
      <c r="AE858" s="156"/>
      <c r="AF858" s="156"/>
      <c r="AG858" s="156"/>
      <c r="AH858" s="156"/>
      <c r="AI858" s="156"/>
      <c r="AJ858" s="156"/>
      <c r="AK858" s="156"/>
      <c r="AL858" s="156"/>
      <c r="AQ858" s="156"/>
      <c r="AU858" s="156"/>
      <c r="AW858" s="156"/>
      <c r="AX858" s="156"/>
      <c r="AY858" s="156"/>
      <c r="AZ858" s="156"/>
      <c r="BA858" s="156"/>
      <c r="BB858" s="156"/>
      <c r="BC858" s="158"/>
      <c r="BD858" s="156"/>
      <c r="BE858" s="156"/>
      <c r="BF858" s="156"/>
      <c r="BH858" s="158"/>
      <c r="BS858" s="156"/>
      <c r="BV858" s="156"/>
      <c r="BW858" s="156"/>
      <c r="CH858" s="156"/>
      <c r="CK858" s="156"/>
      <c r="CO858" s="156"/>
      <c r="CP858" s="156"/>
      <c r="CQ858" s="156"/>
      <c r="DB858" s="156"/>
      <c r="DC858" s="156"/>
      <c r="DE858" s="156"/>
      <c r="DI858" s="156"/>
      <c r="DJ858" s="156"/>
      <c r="DK858" s="156"/>
    </row>
    <row r="859" spans="8:115" ht="118.5" customHeight="1" x14ac:dyDescent="0.25">
      <c r="H859" s="108"/>
      <c r="I859" s="108"/>
      <c r="J859" s="156"/>
      <c r="K859" s="156"/>
      <c r="L859" s="156"/>
      <c r="M859" s="156"/>
      <c r="S859" s="156"/>
      <c r="T859" s="156"/>
      <c r="U859" s="156"/>
      <c r="V859" s="156"/>
      <c r="W859" s="156"/>
      <c r="X859" s="156"/>
      <c r="AC859" s="158"/>
      <c r="AD859" s="156"/>
      <c r="AE859" s="156"/>
      <c r="AF859" s="156"/>
      <c r="AG859" s="156"/>
      <c r="AH859" s="156"/>
      <c r="AI859" s="156"/>
      <c r="AJ859" s="156"/>
      <c r="AK859" s="156"/>
      <c r="AL859" s="156"/>
      <c r="AQ859" s="156"/>
      <c r="AU859" s="156"/>
      <c r="AW859" s="156"/>
      <c r="AX859" s="156"/>
      <c r="AY859" s="156"/>
      <c r="AZ859" s="156"/>
      <c r="BA859" s="156"/>
      <c r="BB859" s="156"/>
      <c r="BC859" s="158"/>
      <c r="BD859" s="156"/>
      <c r="BE859" s="156"/>
      <c r="BF859" s="156"/>
      <c r="BH859" s="158"/>
      <c r="BS859" s="156"/>
      <c r="BV859" s="156"/>
      <c r="BW859" s="156"/>
      <c r="CH859" s="156"/>
      <c r="CK859" s="156"/>
      <c r="CO859" s="156"/>
      <c r="CP859" s="156"/>
      <c r="CQ859" s="156"/>
      <c r="DB859" s="156"/>
      <c r="DC859" s="156"/>
      <c r="DE859" s="156"/>
      <c r="DI859" s="156"/>
      <c r="DJ859" s="156"/>
      <c r="DK859" s="156"/>
    </row>
    <row r="860" spans="8:115" ht="118.5" customHeight="1" x14ac:dyDescent="0.25">
      <c r="H860" s="108"/>
      <c r="I860" s="108"/>
      <c r="J860" s="156"/>
      <c r="K860" s="156"/>
      <c r="L860" s="156"/>
      <c r="M860" s="156"/>
      <c r="S860" s="156"/>
      <c r="T860" s="156"/>
      <c r="U860" s="156"/>
      <c r="V860" s="156"/>
      <c r="W860" s="156"/>
      <c r="X860" s="156"/>
      <c r="AC860" s="158"/>
      <c r="AD860" s="156"/>
      <c r="AE860" s="156"/>
      <c r="AF860" s="156"/>
      <c r="AG860" s="156"/>
      <c r="AH860" s="156"/>
      <c r="AI860" s="156"/>
      <c r="AJ860" s="156"/>
      <c r="AK860" s="156"/>
      <c r="AL860" s="156"/>
      <c r="AQ860" s="156"/>
      <c r="AU860" s="156"/>
      <c r="AW860" s="156"/>
      <c r="AX860" s="156"/>
      <c r="AY860" s="156"/>
      <c r="AZ860" s="156"/>
      <c r="BA860" s="156"/>
      <c r="BB860" s="156"/>
      <c r="BC860" s="158"/>
      <c r="BD860" s="156"/>
      <c r="BE860" s="156"/>
      <c r="BF860" s="156"/>
      <c r="BH860" s="158"/>
      <c r="BS860" s="156"/>
      <c r="BV860" s="156"/>
      <c r="BW860" s="156"/>
      <c r="CH860" s="156"/>
      <c r="CK860" s="156"/>
      <c r="CO860" s="156"/>
      <c r="CP860" s="156"/>
      <c r="CQ860" s="156"/>
      <c r="DB860" s="156"/>
      <c r="DC860" s="156"/>
      <c r="DE860" s="156"/>
      <c r="DI860" s="156"/>
      <c r="DJ860" s="156"/>
      <c r="DK860" s="156"/>
    </row>
    <row r="861" spans="8:115" ht="118.5" customHeight="1" x14ac:dyDescent="0.25">
      <c r="H861" s="108"/>
      <c r="I861" s="108"/>
      <c r="J861" s="156"/>
      <c r="K861" s="156"/>
      <c r="L861" s="156"/>
      <c r="M861" s="156"/>
      <c r="S861" s="156"/>
      <c r="T861" s="156"/>
      <c r="U861" s="156"/>
      <c r="V861" s="156"/>
      <c r="W861" s="156"/>
      <c r="X861" s="156"/>
      <c r="AC861" s="158"/>
      <c r="AD861" s="156"/>
      <c r="AE861" s="156"/>
      <c r="AF861" s="156"/>
      <c r="AG861" s="156"/>
      <c r="AH861" s="156"/>
      <c r="AI861" s="156"/>
      <c r="AJ861" s="156"/>
      <c r="AK861" s="156"/>
      <c r="AL861" s="156"/>
      <c r="AQ861" s="156"/>
      <c r="AU861" s="156"/>
      <c r="AW861" s="156"/>
      <c r="AX861" s="156"/>
      <c r="AY861" s="156"/>
      <c r="AZ861" s="156"/>
      <c r="BA861" s="156"/>
      <c r="BB861" s="156"/>
      <c r="BC861" s="158"/>
      <c r="BD861" s="156"/>
      <c r="BE861" s="156"/>
      <c r="BF861" s="156"/>
      <c r="BH861" s="158"/>
      <c r="BS861" s="156"/>
      <c r="BV861" s="156"/>
      <c r="BW861" s="156"/>
      <c r="CH861" s="156"/>
      <c r="CK861" s="156"/>
      <c r="CO861" s="156"/>
      <c r="CP861" s="156"/>
      <c r="CQ861" s="156"/>
      <c r="DB861" s="156"/>
      <c r="DC861" s="156"/>
      <c r="DE861" s="156"/>
      <c r="DI861" s="156"/>
      <c r="DJ861" s="156"/>
      <c r="DK861" s="156"/>
    </row>
    <row r="862" spans="8:115" ht="118.5" customHeight="1" x14ac:dyDescent="0.25">
      <c r="H862" s="108"/>
      <c r="I862" s="108"/>
      <c r="J862" s="156"/>
      <c r="K862" s="156"/>
      <c r="L862" s="156"/>
      <c r="M862" s="156"/>
      <c r="S862" s="156"/>
      <c r="T862" s="156"/>
      <c r="U862" s="156"/>
      <c r="V862" s="156"/>
      <c r="W862" s="156"/>
      <c r="X862" s="156"/>
      <c r="AC862" s="158"/>
      <c r="AD862" s="156"/>
      <c r="AE862" s="156"/>
      <c r="AF862" s="156"/>
      <c r="AG862" s="156"/>
      <c r="AH862" s="156"/>
      <c r="AI862" s="156"/>
      <c r="AJ862" s="156"/>
      <c r="AK862" s="156"/>
      <c r="AL862" s="156"/>
      <c r="AQ862" s="156"/>
      <c r="AU862" s="156"/>
      <c r="AW862" s="156"/>
      <c r="AX862" s="156"/>
      <c r="AY862" s="156"/>
      <c r="AZ862" s="156"/>
      <c r="BA862" s="156"/>
      <c r="BB862" s="156"/>
      <c r="BC862" s="158"/>
      <c r="BD862" s="156"/>
      <c r="BE862" s="156"/>
      <c r="BF862" s="156"/>
      <c r="BH862" s="158"/>
      <c r="BS862" s="156"/>
      <c r="BV862" s="156"/>
      <c r="BW862" s="156"/>
      <c r="CH862" s="156"/>
      <c r="CK862" s="156"/>
      <c r="CO862" s="156"/>
      <c r="CP862" s="156"/>
      <c r="CQ862" s="156"/>
      <c r="DB862" s="156"/>
      <c r="DC862" s="156"/>
      <c r="DE862" s="156"/>
      <c r="DI862" s="156"/>
      <c r="DJ862" s="156"/>
      <c r="DK862" s="156"/>
    </row>
    <row r="863" spans="8:115" ht="118.5" customHeight="1" x14ac:dyDescent="0.25">
      <c r="H863" s="108"/>
      <c r="I863" s="108"/>
      <c r="J863" s="156"/>
      <c r="K863" s="156"/>
      <c r="L863" s="156"/>
      <c r="M863" s="156"/>
      <c r="S863" s="156"/>
      <c r="T863" s="156"/>
      <c r="U863" s="156"/>
      <c r="V863" s="156"/>
      <c r="W863" s="156"/>
      <c r="X863" s="156"/>
      <c r="AC863" s="158"/>
      <c r="AD863" s="156"/>
      <c r="AE863" s="156"/>
      <c r="AF863" s="156"/>
      <c r="AG863" s="156"/>
      <c r="AH863" s="156"/>
      <c r="AI863" s="156"/>
      <c r="AJ863" s="156"/>
      <c r="AK863" s="156"/>
      <c r="AL863" s="156"/>
      <c r="AQ863" s="156"/>
      <c r="AU863" s="156"/>
      <c r="AW863" s="156"/>
      <c r="AX863" s="156"/>
      <c r="AY863" s="156"/>
      <c r="AZ863" s="156"/>
      <c r="BA863" s="156"/>
      <c r="BB863" s="156"/>
      <c r="BC863" s="158"/>
      <c r="BD863" s="156"/>
      <c r="BE863" s="156"/>
      <c r="BF863" s="156"/>
      <c r="BH863" s="158"/>
      <c r="BS863" s="156"/>
      <c r="BV863" s="156"/>
      <c r="BW863" s="156"/>
      <c r="CH863" s="156"/>
      <c r="CK863" s="156"/>
      <c r="CO863" s="156"/>
      <c r="CP863" s="156"/>
      <c r="CQ863" s="156"/>
      <c r="DB863" s="156"/>
      <c r="DC863" s="156"/>
      <c r="DE863" s="156"/>
      <c r="DI863" s="156"/>
      <c r="DJ863" s="156"/>
      <c r="DK863" s="156"/>
    </row>
    <row r="864" spans="8:115" ht="118.5" customHeight="1" x14ac:dyDescent="0.25">
      <c r="H864" s="108"/>
      <c r="I864" s="108"/>
      <c r="J864" s="156"/>
      <c r="K864" s="156"/>
      <c r="L864" s="156"/>
      <c r="M864" s="156"/>
      <c r="S864" s="156"/>
      <c r="T864" s="156"/>
      <c r="U864" s="156"/>
      <c r="V864" s="156"/>
      <c r="W864" s="156"/>
      <c r="X864" s="156"/>
      <c r="AC864" s="158"/>
      <c r="AD864" s="156"/>
      <c r="AE864" s="156"/>
      <c r="AF864" s="156"/>
      <c r="AG864" s="156"/>
      <c r="AH864" s="156"/>
      <c r="AI864" s="156"/>
      <c r="AJ864" s="156"/>
      <c r="AK864" s="156"/>
      <c r="AL864" s="156"/>
      <c r="AQ864" s="156"/>
      <c r="AU864" s="156"/>
      <c r="AW864" s="156"/>
      <c r="AX864" s="156"/>
      <c r="AY864" s="156"/>
      <c r="AZ864" s="156"/>
      <c r="BA864" s="156"/>
      <c r="BB864" s="156"/>
      <c r="BC864" s="158"/>
      <c r="BD864" s="156"/>
      <c r="BE864" s="156"/>
      <c r="BF864" s="156"/>
      <c r="BH864" s="158"/>
      <c r="BS864" s="156"/>
      <c r="BV864" s="156"/>
      <c r="BW864" s="156"/>
      <c r="CH864" s="156"/>
      <c r="CK864" s="156"/>
      <c r="CO864" s="156"/>
      <c r="CP864" s="156"/>
      <c r="CQ864" s="156"/>
      <c r="DB864" s="156"/>
      <c r="DC864" s="156"/>
      <c r="DE864" s="156"/>
      <c r="DI864" s="156"/>
      <c r="DJ864" s="156"/>
      <c r="DK864" s="156"/>
    </row>
    <row r="865" spans="8:115" ht="118.5" customHeight="1" x14ac:dyDescent="0.25">
      <c r="H865" s="108"/>
      <c r="I865" s="108"/>
      <c r="J865" s="156"/>
      <c r="K865" s="156"/>
      <c r="L865" s="156"/>
      <c r="M865" s="156"/>
      <c r="S865" s="156"/>
      <c r="T865" s="156"/>
      <c r="U865" s="156"/>
      <c r="V865" s="156"/>
      <c r="W865" s="156"/>
      <c r="X865" s="156"/>
      <c r="AC865" s="158"/>
      <c r="AD865" s="156"/>
      <c r="AE865" s="156"/>
      <c r="AF865" s="156"/>
      <c r="AG865" s="156"/>
      <c r="AH865" s="156"/>
      <c r="AI865" s="156"/>
      <c r="AJ865" s="156"/>
      <c r="AK865" s="156"/>
      <c r="AL865" s="156"/>
      <c r="AQ865" s="156"/>
      <c r="AU865" s="156"/>
      <c r="AW865" s="156"/>
      <c r="AX865" s="156"/>
      <c r="AY865" s="156"/>
      <c r="AZ865" s="156"/>
      <c r="BA865" s="156"/>
      <c r="BB865" s="156"/>
      <c r="BC865" s="158"/>
      <c r="BD865" s="156"/>
      <c r="BE865" s="156"/>
      <c r="BF865" s="156"/>
      <c r="BH865" s="158"/>
      <c r="BS865" s="156"/>
      <c r="BV865" s="156"/>
      <c r="BW865" s="156"/>
      <c r="CH865" s="156"/>
      <c r="CK865" s="156"/>
      <c r="CO865" s="156"/>
      <c r="CP865" s="156"/>
      <c r="CQ865" s="156"/>
      <c r="DB865" s="156"/>
      <c r="DC865" s="156"/>
      <c r="DE865" s="156"/>
      <c r="DI865" s="156"/>
      <c r="DJ865" s="156"/>
      <c r="DK865" s="156"/>
    </row>
    <row r="866" spans="8:115" ht="118.5" customHeight="1" x14ac:dyDescent="0.25">
      <c r="H866" s="108"/>
      <c r="I866" s="108"/>
      <c r="J866" s="156"/>
      <c r="K866" s="156"/>
      <c r="L866" s="156"/>
      <c r="M866" s="156"/>
      <c r="S866" s="156"/>
      <c r="T866" s="156"/>
      <c r="U866" s="156"/>
      <c r="V866" s="156"/>
      <c r="W866" s="156"/>
      <c r="X866" s="156"/>
      <c r="AC866" s="158"/>
      <c r="AD866" s="156"/>
      <c r="AE866" s="156"/>
      <c r="AF866" s="156"/>
      <c r="AG866" s="156"/>
      <c r="AH866" s="156"/>
      <c r="AI866" s="156"/>
      <c r="AJ866" s="156"/>
      <c r="AK866" s="156"/>
      <c r="AL866" s="156"/>
      <c r="AQ866" s="156"/>
      <c r="AU866" s="156"/>
      <c r="AW866" s="156"/>
      <c r="AX866" s="156"/>
      <c r="AY866" s="156"/>
      <c r="AZ866" s="156"/>
      <c r="BA866" s="156"/>
      <c r="BB866" s="156"/>
      <c r="BC866" s="158"/>
      <c r="BD866" s="156"/>
      <c r="BE866" s="156"/>
      <c r="BF866" s="156"/>
      <c r="BH866" s="158"/>
      <c r="BS866" s="156"/>
      <c r="BV866" s="156"/>
      <c r="BW866" s="156"/>
      <c r="CH866" s="156"/>
      <c r="CK866" s="156"/>
      <c r="CO866" s="156"/>
      <c r="CP866" s="156"/>
      <c r="CQ866" s="156"/>
      <c r="DB866" s="156"/>
      <c r="DC866" s="156"/>
      <c r="DE866" s="156"/>
      <c r="DI866" s="156"/>
      <c r="DJ866" s="156"/>
      <c r="DK866" s="156"/>
    </row>
    <row r="867" spans="8:115" ht="118.5" customHeight="1" x14ac:dyDescent="0.25">
      <c r="H867" s="108"/>
      <c r="I867" s="108"/>
      <c r="J867" s="156"/>
      <c r="K867" s="156"/>
      <c r="L867" s="156"/>
      <c r="M867" s="156"/>
      <c r="S867" s="156"/>
      <c r="T867" s="156"/>
      <c r="U867" s="156"/>
      <c r="V867" s="156"/>
      <c r="W867" s="156"/>
      <c r="X867" s="156"/>
      <c r="AC867" s="158"/>
      <c r="AD867" s="156"/>
      <c r="AE867" s="156"/>
      <c r="AF867" s="156"/>
      <c r="AG867" s="156"/>
      <c r="AH867" s="156"/>
      <c r="AI867" s="156"/>
      <c r="AJ867" s="156"/>
      <c r="AK867" s="156"/>
      <c r="AL867" s="156"/>
      <c r="AQ867" s="156"/>
      <c r="AU867" s="156"/>
      <c r="AW867" s="156"/>
      <c r="AX867" s="156"/>
      <c r="AY867" s="156"/>
      <c r="AZ867" s="156"/>
      <c r="BA867" s="156"/>
      <c r="BB867" s="156"/>
      <c r="BC867" s="158"/>
      <c r="BD867" s="156"/>
      <c r="BE867" s="156"/>
      <c r="BF867" s="156"/>
      <c r="BH867" s="158"/>
      <c r="BS867" s="156"/>
      <c r="BV867" s="156"/>
      <c r="BW867" s="156"/>
      <c r="CH867" s="156"/>
      <c r="CK867" s="156"/>
      <c r="CO867" s="156"/>
      <c r="CP867" s="156"/>
      <c r="CQ867" s="156"/>
      <c r="DB867" s="156"/>
      <c r="DC867" s="156"/>
      <c r="DE867" s="156"/>
      <c r="DI867" s="156"/>
      <c r="DJ867" s="156"/>
      <c r="DK867" s="156"/>
    </row>
    <row r="868" spans="8:115" ht="118.5" customHeight="1" x14ac:dyDescent="0.25">
      <c r="H868" s="108"/>
      <c r="I868" s="108"/>
      <c r="J868" s="156"/>
      <c r="K868" s="156"/>
      <c r="L868" s="156"/>
      <c r="M868" s="156"/>
      <c r="S868" s="156"/>
      <c r="T868" s="156"/>
      <c r="U868" s="156"/>
      <c r="V868" s="156"/>
      <c r="W868" s="156"/>
      <c r="X868" s="156"/>
      <c r="AC868" s="158"/>
      <c r="AD868" s="156"/>
      <c r="AE868" s="156"/>
      <c r="AF868" s="156"/>
      <c r="AG868" s="156"/>
      <c r="AH868" s="156"/>
      <c r="AI868" s="156"/>
      <c r="AJ868" s="156"/>
      <c r="AK868" s="156"/>
      <c r="AL868" s="156"/>
      <c r="AQ868" s="156"/>
      <c r="AU868" s="156"/>
      <c r="AW868" s="156"/>
      <c r="AX868" s="156"/>
      <c r="AY868" s="156"/>
      <c r="AZ868" s="156"/>
      <c r="BA868" s="156"/>
      <c r="BB868" s="156"/>
      <c r="BC868" s="158"/>
      <c r="BD868" s="156"/>
      <c r="BE868" s="156"/>
      <c r="BF868" s="156"/>
      <c r="BH868" s="158"/>
      <c r="BS868" s="156"/>
      <c r="BV868" s="156"/>
      <c r="BW868" s="156"/>
      <c r="CH868" s="156"/>
      <c r="CK868" s="156"/>
      <c r="CO868" s="156"/>
      <c r="CP868" s="156"/>
      <c r="CQ868" s="156"/>
      <c r="DB868" s="156"/>
      <c r="DC868" s="156"/>
      <c r="DE868" s="156"/>
      <c r="DI868" s="156"/>
      <c r="DJ868" s="156"/>
      <c r="DK868" s="156"/>
    </row>
    <row r="869" spans="8:115" ht="118.5" customHeight="1" x14ac:dyDescent="0.25">
      <c r="H869" s="108"/>
      <c r="I869" s="108"/>
      <c r="J869" s="156"/>
      <c r="K869" s="156"/>
      <c r="L869" s="156"/>
      <c r="M869" s="156"/>
      <c r="S869" s="156"/>
      <c r="T869" s="156"/>
      <c r="U869" s="156"/>
      <c r="V869" s="156"/>
      <c r="W869" s="156"/>
      <c r="X869" s="156"/>
      <c r="AC869" s="158"/>
      <c r="AD869" s="156"/>
      <c r="AE869" s="156"/>
      <c r="AF869" s="156"/>
      <c r="AG869" s="156"/>
      <c r="AH869" s="156"/>
      <c r="AI869" s="156"/>
      <c r="AJ869" s="156"/>
      <c r="AK869" s="156"/>
      <c r="AL869" s="156"/>
      <c r="AQ869" s="156"/>
      <c r="AU869" s="156"/>
      <c r="AW869" s="156"/>
      <c r="AX869" s="156"/>
      <c r="AY869" s="156"/>
      <c r="AZ869" s="156"/>
      <c r="BA869" s="156"/>
      <c r="BB869" s="156"/>
      <c r="BC869" s="158"/>
      <c r="BD869" s="156"/>
      <c r="BE869" s="156"/>
      <c r="BF869" s="156"/>
      <c r="BH869" s="158"/>
      <c r="BS869" s="156"/>
      <c r="BV869" s="156"/>
      <c r="BW869" s="156"/>
      <c r="CH869" s="156"/>
      <c r="CK869" s="156"/>
      <c r="CO869" s="156"/>
      <c r="CP869" s="156"/>
      <c r="CQ869" s="156"/>
      <c r="DB869" s="156"/>
      <c r="DC869" s="156"/>
      <c r="DE869" s="156"/>
      <c r="DI869" s="156"/>
      <c r="DJ869" s="156"/>
      <c r="DK869" s="156"/>
    </row>
    <row r="870" spans="8:115" ht="118.5" customHeight="1" x14ac:dyDescent="0.25">
      <c r="H870" s="108"/>
      <c r="I870" s="108"/>
      <c r="J870" s="156"/>
      <c r="K870" s="156"/>
      <c r="L870" s="156"/>
      <c r="M870" s="156"/>
      <c r="S870" s="156"/>
      <c r="T870" s="156"/>
      <c r="U870" s="156"/>
      <c r="V870" s="156"/>
      <c r="W870" s="156"/>
      <c r="X870" s="156"/>
      <c r="AC870" s="158"/>
      <c r="AD870" s="156"/>
      <c r="AE870" s="156"/>
      <c r="AF870" s="156"/>
      <c r="AG870" s="156"/>
      <c r="AH870" s="156"/>
      <c r="AI870" s="156"/>
      <c r="AJ870" s="156"/>
      <c r="AK870" s="156"/>
      <c r="AL870" s="156"/>
      <c r="AQ870" s="156"/>
      <c r="AU870" s="156"/>
      <c r="AW870" s="156"/>
      <c r="AX870" s="156"/>
      <c r="AY870" s="156"/>
      <c r="AZ870" s="156"/>
      <c r="BA870" s="156"/>
      <c r="BB870" s="156"/>
      <c r="BC870" s="158"/>
      <c r="BD870" s="156"/>
      <c r="BE870" s="156"/>
      <c r="BF870" s="156"/>
      <c r="BH870" s="158"/>
      <c r="BS870" s="156"/>
      <c r="BV870" s="156"/>
      <c r="BW870" s="156"/>
      <c r="CH870" s="156"/>
      <c r="CK870" s="156"/>
      <c r="CO870" s="156"/>
      <c r="CP870" s="156"/>
      <c r="CQ870" s="156"/>
      <c r="DB870" s="156"/>
      <c r="DC870" s="156"/>
      <c r="DE870" s="156"/>
      <c r="DI870" s="156"/>
      <c r="DJ870" s="156"/>
      <c r="DK870" s="156"/>
    </row>
    <row r="871" spans="8:115" ht="118.5" customHeight="1" x14ac:dyDescent="0.25">
      <c r="H871" s="108"/>
      <c r="I871" s="108"/>
      <c r="J871" s="156"/>
      <c r="K871" s="156"/>
      <c r="L871" s="156"/>
      <c r="M871" s="156"/>
      <c r="S871" s="156"/>
      <c r="T871" s="156"/>
      <c r="U871" s="156"/>
      <c r="V871" s="156"/>
      <c r="W871" s="156"/>
      <c r="X871" s="156"/>
      <c r="AC871" s="158"/>
      <c r="AD871" s="156"/>
      <c r="AE871" s="156"/>
      <c r="AF871" s="156"/>
      <c r="AG871" s="156"/>
      <c r="AH871" s="156"/>
      <c r="AI871" s="156"/>
      <c r="AJ871" s="156"/>
      <c r="AK871" s="156"/>
      <c r="AL871" s="156"/>
      <c r="AQ871" s="156"/>
      <c r="AU871" s="156"/>
      <c r="AW871" s="156"/>
      <c r="AX871" s="156"/>
      <c r="AY871" s="156"/>
      <c r="AZ871" s="156"/>
      <c r="BA871" s="156"/>
      <c r="BB871" s="156"/>
      <c r="BC871" s="158"/>
      <c r="BD871" s="156"/>
      <c r="BE871" s="156"/>
      <c r="BF871" s="156"/>
      <c r="BH871" s="158"/>
      <c r="BS871" s="156"/>
      <c r="BV871" s="156"/>
      <c r="BW871" s="156"/>
      <c r="CH871" s="156"/>
      <c r="CK871" s="156"/>
      <c r="CO871" s="156"/>
      <c r="CP871" s="156"/>
      <c r="CQ871" s="156"/>
      <c r="DB871" s="156"/>
      <c r="DC871" s="156"/>
      <c r="DE871" s="156"/>
      <c r="DI871" s="156"/>
      <c r="DJ871" s="156"/>
      <c r="DK871" s="156"/>
    </row>
    <row r="872" spans="8:115" ht="118.5" customHeight="1" x14ac:dyDescent="0.25">
      <c r="H872" s="108"/>
      <c r="I872" s="108"/>
      <c r="J872" s="156"/>
      <c r="K872" s="156"/>
      <c r="L872" s="156"/>
      <c r="M872" s="156"/>
      <c r="S872" s="156"/>
      <c r="T872" s="156"/>
      <c r="U872" s="156"/>
      <c r="V872" s="156"/>
      <c r="W872" s="156"/>
      <c r="X872" s="156"/>
      <c r="AC872" s="158"/>
      <c r="AD872" s="156"/>
      <c r="AE872" s="156"/>
      <c r="AF872" s="156"/>
      <c r="AG872" s="156"/>
      <c r="AH872" s="156"/>
      <c r="AI872" s="156"/>
      <c r="AJ872" s="156"/>
      <c r="AK872" s="156"/>
      <c r="AL872" s="156"/>
      <c r="AQ872" s="156"/>
      <c r="AU872" s="156"/>
      <c r="AW872" s="156"/>
      <c r="AX872" s="156"/>
      <c r="AY872" s="156"/>
      <c r="AZ872" s="156"/>
      <c r="BA872" s="156"/>
      <c r="BB872" s="156"/>
      <c r="BC872" s="158"/>
      <c r="BD872" s="156"/>
      <c r="BE872" s="156"/>
      <c r="BF872" s="156"/>
      <c r="BH872" s="158"/>
      <c r="BS872" s="156"/>
      <c r="BV872" s="156"/>
      <c r="BW872" s="156"/>
      <c r="CH872" s="156"/>
      <c r="CK872" s="156"/>
      <c r="CO872" s="156"/>
      <c r="CP872" s="156"/>
      <c r="CQ872" s="156"/>
      <c r="DB872" s="156"/>
      <c r="DC872" s="156"/>
      <c r="DE872" s="156"/>
      <c r="DI872" s="156"/>
      <c r="DJ872" s="156"/>
      <c r="DK872" s="156"/>
    </row>
    <row r="873" spans="8:115" ht="118.5" customHeight="1" x14ac:dyDescent="0.25">
      <c r="H873" s="108"/>
      <c r="I873" s="108"/>
      <c r="J873" s="156"/>
      <c r="K873" s="156"/>
      <c r="L873" s="156"/>
      <c r="M873" s="156"/>
      <c r="S873" s="156"/>
      <c r="T873" s="156"/>
      <c r="U873" s="156"/>
      <c r="V873" s="156"/>
      <c r="W873" s="156"/>
      <c r="X873" s="156"/>
      <c r="AC873" s="158"/>
      <c r="AD873" s="156"/>
      <c r="AE873" s="156"/>
      <c r="AF873" s="156"/>
      <c r="AG873" s="156"/>
      <c r="AH873" s="156"/>
      <c r="AI873" s="156"/>
      <c r="AJ873" s="156"/>
      <c r="AK873" s="156"/>
      <c r="AL873" s="156"/>
      <c r="AQ873" s="156"/>
      <c r="AU873" s="156"/>
      <c r="AW873" s="156"/>
      <c r="AX873" s="156"/>
      <c r="AY873" s="156"/>
      <c r="AZ873" s="156"/>
      <c r="BA873" s="156"/>
      <c r="BB873" s="156"/>
      <c r="BC873" s="158"/>
      <c r="BD873" s="156"/>
      <c r="BE873" s="156"/>
      <c r="BF873" s="156"/>
      <c r="BH873" s="158"/>
      <c r="BS873" s="156"/>
      <c r="BV873" s="156"/>
      <c r="BW873" s="156"/>
      <c r="CH873" s="156"/>
      <c r="CK873" s="156"/>
      <c r="CO873" s="156"/>
      <c r="CP873" s="156"/>
      <c r="CQ873" s="156"/>
      <c r="DB873" s="156"/>
      <c r="DC873" s="156"/>
      <c r="DE873" s="156"/>
      <c r="DI873" s="156"/>
      <c r="DJ873" s="156"/>
      <c r="DK873" s="156"/>
    </row>
    <row r="874" spans="8:115" ht="118.5" customHeight="1" x14ac:dyDescent="0.25">
      <c r="H874" s="108"/>
      <c r="I874" s="108"/>
      <c r="J874" s="156"/>
      <c r="K874" s="156"/>
      <c r="L874" s="156"/>
      <c r="M874" s="156"/>
      <c r="S874" s="156"/>
      <c r="T874" s="156"/>
      <c r="U874" s="156"/>
      <c r="V874" s="156"/>
      <c r="W874" s="156"/>
      <c r="X874" s="156"/>
      <c r="AC874" s="158"/>
      <c r="AD874" s="156"/>
      <c r="AE874" s="156"/>
      <c r="AF874" s="156"/>
      <c r="AG874" s="156"/>
      <c r="AH874" s="156"/>
      <c r="AI874" s="156"/>
      <c r="AJ874" s="156"/>
      <c r="AK874" s="156"/>
      <c r="AL874" s="156"/>
      <c r="AQ874" s="156"/>
      <c r="AU874" s="156"/>
      <c r="AW874" s="156"/>
      <c r="AX874" s="156"/>
      <c r="AY874" s="156"/>
      <c r="AZ874" s="156"/>
      <c r="BA874" s="156"/>
      <c r="BB874" s="156"/>
      <c r="BC874" s="158"/>
      <c r="BD874" s="156"/>
      <c r="BE874" s="156"/>
      <c r="BF874" s="156"/>
      <c r="BH874" s="158"/>
      <c r="BS874" s="156"/>
      <c r="BV874" s="156"/>
      <c r="BW874" s="156"/>
      <c r="CH874" s="156"/>
      <c r="CK874" s="156"/>
      <c r="CO874" s="156"/>
      <c r="CP874" s="156"/>
      <c r="CQ874" s="156"/>
      <c r="DB874" s="156"/>
      <c r="DC874" s="156"/>
      <c r="DE874" s="156"/>
      <c r="DI874" s="156"/>
      <c r="DJ874" s="156"/>
      <c r="DK874" s="156"/>
    </row>
    <row r="875" spans="8:115" ht="118.5" customHeight="1" x14ac:dyDescent="0.25">
      <c r="H875" s="108"/>
      <c r="I875" s="108"/>
      <c r="J875" s="156"/>
      <c r="K875" s="156"/>
      <c r="L875" s="156"/>
      <c r="M875" s="156"/>
      <c r="S875" s="156"/>
      <c r="T875" s="156"/>
      <c r="U875" s="156"/>
      <c r="V875" s="156"/>
      <c r="W875" s="156"/>
      <c r="X875" s="156"/>
      <c r="AC875" s="158"/>
      <c r="AD875" s="156"/>
      <c r="AE875" s="156"/>
      <c r="AF875" s="156"/>
      <c r="AG875" s="156"/>
      <c r="AH875" s="156"/>
      <c r="AI875" s="156"/>
      <c r="AJ875" s="156"/>
      <c r="AK875" s="156"/>
      <c r="AL875" s="156"/>
      <c r="AQ875" s="156"/>
      <c r="AU875" s="156"/>
      <c r="AW875" s="156"/>
      <c r="AX875" s="156"/>
      <c r="AY875" s="156"/>
      <c r="AZ875" s="156"/>
      <c r="BA875" s="156"/>
      <c r="BB875" s="156"/>
      <c r="BC875" s="158"/>
      <c r="BD875" s="156"/>
      <c r="BE875" s="156"/>
      <c r="BF875" s="156"/>
      <c r="BH875" s="158"/>
      <c r="BS875" s="156"/>
      <c r="BV875" s="156"/>
      <c r="BW875" s="156"/>
      <c r="CH875" s="156"/>
      <c r="CK875" s="156"/>
      <c r="CO875" s="156"/>
      <c r="CP875" s="156"/>
      <c r="CQ875" s="156"/>
      <c r="DB875" s="156"/>
      <c r="DC875" s="156"/>
      <c r="DE875" s="156"/>
      <c r="DI875" s="156"/>
      <c r="DJ875" s="156"/>
      <c r="DK875" s="156"/>
    </row>
    <row r="876" spans="8:115" ht="118.5" customHeight="1" x14ac:dyDescent="0.25">
      <c r="H876" s="108"/>
      <c r="I876" s="108"/>
      <c r="J876" s="156"/>
      <c r="K876" s="156"/>
      <c r="L876" s="156"/>
      <c r="M876" s="156"/>
      <c r="S876" s="156"/>
      <c r="T876" s="156"/>
      <c r="U876" s="156"/>
      <c r="V876" s="156"/>
      <c r="W876" s="156"/>
      <c r="X876" s="156"/>
      <c r="AC876" s="158"/>
      <c r="AD876" s="156"/>
      <c r="AE876" s="156"/>
      <c r="AF876" s="156"/>
      <c r="AG876" s="156"/>
      <c r="AH876" s="156"/>
      <c r="AI876" s="156"/>
      <c r="AJ876" s="156"/>
      <c r="AK876" s="156"/>
      <c r="AL876" s="156"/>
      <c r="AQ876" s="156"/>
      <c r="AU876" s="156"/>
      <c r="AW876" s="156"/>
      <c r="AX876" s="156"/>
      <c r="AY876" s="156"/>
      <c r="AZ876" s="156"/>
      <c r="BA876" s="156"/>
      <c r="BB876" s="156"/>
      <c r="BC876" s="158"/>
      <c r="BD876" s="156"/>
      <c r="BE876" s="156"/>
      <c r="BF876" s="156"/>
      <c r="BH876" s="158"/>
      <c r="BS876" s="156"/>
      <c r="BV876" s="156"/>
      <c r="BW876" s="156"/>
      <c r="CH876" s="156"/>
      <c r="CK876" s="156"/>
      <c r="CO876" s="156"/>
      <c r="CP876" s="156"/>
      <c r="CQ876" s="156"/>
      <c r="DC876" s="156"/>
      <c r="DE876" s="156"/>
      <c r="DI876" s="156"/>
      <c r="DJ876" s="156"/>
      <c r="DK876" s="156"/>
    </row>
  </sheetData>
  <autoFilter ref="A1:FW442" xr:uid="{A20694DC-4A26-47F0-9994-7F11531152F9}"/>
  <mergeCells count="2">
    <mergeCell ref="D448:F448"/>
    <mergeCell ref="D446:F446"/>
  </mergeCells>
  <pageMargins left="0.7" right="0.7" top="0.75" bottom="0.75" header="0.3" footer="0.3"/>
  <pageSetup paperSize="9"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All Treaties</vt:lpstr>
      <vt:lpstr>'All Treaties'!_Hlk93140818</vt:lpstr>
    </vt:vector>
  </TitlesOfParts>
  <Company>Universität Luzern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Mira Burri; Maria del Carmen Vasquez Callo; Kugler Kholofelo</dc:creator>
  <cp:lastModifiedBy>Mesmer Anja</cp:lastModifiedBy>
  <dcterms:created xsi:type="dcterms:W3CDTF">2018-04-25T08:46:44Z</dcterms:created>
  <dcterms:modified xsi:type="dcterms:W3CDTF">2023-12-19T15:28:19Z</dcterms:modified>
</cp:coreProperties>
</file>